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7965"/>
  </bookViews>
  <sheets>
    <sheet name="Information" sheetId="1" r:id="rId1"/>
    <sheet name="1. In house ICP-OES analysis" sheetId="3" r:id="rId2"/>
    <sheet name="2. External ICP-MS analysis" sheetId="9" r:id="rId3"/>
    <sheet name="3. QAQC" sheetId="10" r:id="rId4"/>
  </sheets>
  <calcPr calcId="145621"/>
</workbook>
</file>

<file path=xl/calcChain.xml><?xml version="1.0" encoding="utf-8"?>
<calcChain xmlns="http://schemas.openxmlformats.org/spreadsheetml/2006/main">
  <c r="AA77" i="9" l="1"/>
  <c r="Q1" i="9"/>
  <c r="O5" i="10"/>
  <c r="M5" i="10"/>
  <c r="K5" i="10"/>
  <c r="I5" i="10"/>
  <c r="G5" i="10"/>
  <c r="E5" i="10"/>
  <c r="C5" i="10"/>
  <c r="AC77" i="9"/>
  <c r="AC68" i="9"/>
  <c r="AA68" i="9"/>
  <c r="AC59" i="9"/>
  <c r="AA59" i="9"/>
  <c r="AC50" i="9"/>
  <c r="AA50" i="9"/>
  <c r="AC41" i="9"/>
  <c r="AA41" i="9"/>
  <c r="AC32" i="9"/>
  <c r="AA32" i="9"/>
  <c r="AC23" i="9"/>
  <c r="AA23" i="9"/>
  <c r="AC20" i="9"/>
  <c r="AA20" i="9"/>
  <c r="AC17" i="9"/>
  <c r="AA17" i="9"/>
  <c r="AC14" i="9"/>
  <c r="AA14" i="9"/>
  <c r="AC11" i="9"/>
  <c r="AA11" i="9"/>
  <c r="AC8" i="9"/>
  <c r="AA8" i="9"/>
  <c r="AC5" i="9"/>
  <c r="AA5" i="9"/>
  <c r="Y80" i="9"/>
  <c r="Y68" i="9"/>
  <c r="Y59" i="9"/>
  <c r="Y50" i="9"/>
  <c r="Y41" i="9"/>
  <c r="Y32" i="9"/>
  <c r="Y23" i="9"/>
  <c r="Y20" i="9"/>
  <c r="Y17" i="9"/>
  <c r="Y14" i="9"/>
  <c r="Y11" i="9"/>
  <c r="Y8" i="9"/>
  <c r="Y5" i="9"/>
  <c r="W83" i="9"/>
  <c r="W77" i="9"/>
  <c r="W71" i="9"/>
  <c r="W65" i="9"/>
  <c r="W59" i="9"/>
  <c r="W53" i="9"/>
  <c r="W47" i="9"/>
  <c r="W41" i="9"/>
  <c r="W35" i="9"/>
  <c r="W29" i="9"/>
  <c r="W23" i="9"/>
  <c r="W17" i="9"/>
  <c r="W11" i="9"/>
  <c r="W5" i="9"/>
  <c r="U83" i="9"/>
  <c r="U78" i="9"/>
  <c r="U73" i="9"/>
  <c r="U68" i="9"/>
  <c r="U64" i="9"/>
  <c r="U59" i="9"/>
  <c r="U55" i="9"/>
  <c r="U50" i="9"/>
  <c r="U46" i="9"/>
  <c r="U41" i="9"/>
  <c r="U37" i="9"/>
  <c r="U32" i="9"/>
  <c r="U28" i="9"/>
  <c r="U23" i="9"/>
  <c r="U19" i="9"/>
  <c r="U14" i="9"/>
  <c r="U13" i="9"/>
  <c r="U11" i="9"/>
  <c r="U10" i="9"/>
  <c r="U8" i="9"/>
  <c r="U7" i="9"/>
  <c r="U5" i="9"/>
  <c r="S83" i="9"/>
  <c r="S77" i="9"/>
  <c r="S71" i="9"/>
  <c r="S65" i="9"/>
  <c r="S59" i="9"/>
  <c r="S53" i="9"/>
  <c r="S47" i="9"/>
  <c r="S41" i="9"/>
  <c r="S35" i="9"/>
  <c r="S29" i="9"/>
  <c r="S23" i="9"/>
  <c r="S21" i="9"/>
  <c r="S20" i="9"/>
  <c r="S18" i="9"/>
  <c r="S17" i="9"/>
  <c r="S15" i="9"/>
  <c r="S14" i="9"/>
  <c r="S12" i="9"/>
  <c r="S11" i="9"/>
  <c r="S9" i="9"/>
  <c r="S8" i="9"/>
  <c r="S6" i="9"/>
  <c r="S5" i="9"/>
  <c r="Q77" i="9"/>
  <c r="Q68" i="9"/>
  <c r="Q59" i="9"/>
  <c r="Q50" i="9"/>
  <c r="Q41" i="9"/>
  <c r="Q32" i="9"/>
  <c r="Q23" i="9"/>
  <c r="Q20" i="9"/>
  <c r="Q17" i="9"/>
  <c r="Q14" i="9"/>
  <c r="Q11" i="9"/>
  <c r="Q8" i="9"/>
  <c r="Q5" i="9"/>
</calcChain>
</file>

<file path=xl/sharedStrings.xml><?xml version="1.0" encoding="utf-8"?>
<sst xmlns="http://schemas.openxmlformats.org/spreadsheetml/2006/main" count="107" uniqueCount="22">
  <si>
    <t>Week</t>
  </si>
  <si>
    <t>Average</t>
  </si>
  <si>
    <t>Cell A</t>
  </si>
  <si>
    <t>Cell B</t>
  </si>
  <si>
    <t>Uranium ICP-OES (mg/kg/cycle)</t>
  </si>
  <si>
    <t>Control</t>
  </si>
  <si>
    <t>Double flush</t>
  </si>
  <si>
    <t>Weekly</t>
  </si>
  <si>
    <t>4 weekly</t>
  </si>
  <si>
    <t>Nutrient</t>
  </si>
  <si>
    <t>Recycle</t>
  </si>
  <si>
    <t>Ferric</t>
  </si>
  <si>
    <t>Limit of detection</t>
  </si>
  <si>
    <t>Christmas</t>
  </si>
  <si>
    <t>Uranium ICP-MS (ng/mL)</t>
  </si>
  <si>
    <t>Uranium ICP-MS (mg/L)</t>
  </si>
  <si>
    <t>Uranium ICP-MS (mg/kg)</t>
  </si>
  <si>
    <t>Cumulative U extracted (mg/kg)</t>
  </si>
  <si>
    <t>CLEER in-house ICP-OES</t>
  </si>
  <si>
    <t>External ICP-MS</t>
  </si>
  <si>
    <t>Percentage difference* (%)</t>
  </si>
  <si>
    <t>* percentage difference calculated between external ICP-MS vs. CLEER ICP-OES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</si>
</sst>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 tint="0.34998626667073579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0" xfId="0" applyFont="1" applyBorder="1"/>
    <xf numFmtId="0" fontId="1" fillId="0" borderId="4" xfId="0" applyFont="1" applyBorder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5" fillId="0" borderId="10" xfId="0" applyNumberFormat="1" applyFont="1" applyBorder="1"/>
    <xf numFmtId="2" fontId="5" fillId="0" borderId="4" xfId="0" applyNumberFormat="1" applyFont="1" applyBorder="1"/>
    <xf numFmtId="2" fontId="5" fillId="0" borderId="0" xfId="0" applyNumberFormat="1" applyFont="1"/>
    <xf numFmtId="1" fontId="4" fillId="0" borderId="4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2" fontId="0" fillId="0" borderId="2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6" fillId="0" borderId="5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" fillId="0" borderId="3" xfId="0" applyFont="1" applyBorder="1"/>
    <xf numFmtId="0" fontId="1" fillId="0" borderId="1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1" fontId="2" fillId="0" borderId="6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vertical="center"/>
    </xf>
    <xf numFmtId="2" fontId="1" fillId="0" borderId="3" xfId="0" applyNumberFormat="1" applyFont="1" applyBorder="1"/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1">
    <cellStyle name="Normal" xfId="0" builtinId="0"/>
  </cellStyles>
  <dxfs count="51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15</xdr:col>
      <xdr:colOff>1</xdr:colOff>
      <xdr:row>24</xdr:row>
      <xdr:rowOff>0</xdr:rowOff>
    </xdr:to>
    <xdr:sp macro="" textlink="">
      <xdr:nvSpPr>
        <xdr:cNvPr id="2" name="TextBox 1"/>
        <xdr:cNvSpPr txBox="1"/>
      </xdr:nvSpPr>
      <xdr:spPr>
        <a:xfrm>
          <a:off x="607220" y="178594"/>
          <a:ext cx="8501062" cy="410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>
              <a:solidFill>
                <a:schemeClr val="dk1"/>
              </a:solidFill>
              <a:latin typeface="+mj-lt"/>
              <a:ea typeface="+mn-ea"/>
              <a:cs typeface="+mn-cs"/>
            </a:rPr>
            <a:t>Appendix</a:t>
          </a:r>
          <a:r>
            <a:rPr lang="en-GB" sz="1100" b="1" baseline="0">
              <a:solidFill>
                <a:schemeClr val="dk1"/>
              </a:solidFill>
              <a:latin typeface="+mj-lt"/>
              <a:ea typeface="+mn-ea"/>
              <a:cs typeface="+mn-cs"/>
            </a:rPr>
            <a:t>  F: Uranium analysis Quality Assurance/Quality Control (QA/QC) -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as refered  to in section 3.6.3: Quality control and quality  assurance (QA/QC) of leachate analysis (page 62)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u="sng" baseline="0">
              <a:solidFill>
                <a:schemeClr val="dk1"/>
              </a:solidFill>
              <a:latin typeface="+mj-lt"/>
              <a:ea typeface="+mn-ea"/>
              <a:cs typeface="+mn-cs"/>
            </a:rPr>
            <a:t>Contents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1. In house ICP-OES analysis - Uranium analysis  carried out in house on an ICP-OES.  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2.  External ICP-MS analysis -  Uranium analysis  carried out at an external laboratory on an ICP-MS.  </a:t>
          </a:r>
          <a:endParaRPr lang="en-GB" sz="110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3.  QAQC - Calculation on the percentage difference between the analysis of leachate.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fontAlgn="base"/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Protocols are identified along the top of the table and the spaces in the table are to accomodate the  different cycles of the tests.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4.25" x14ac:dyDescent="0.2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5"/>
  <sheetViews>
    <sheetView topLeftCell="A61" zoomScale="80" zoomScaleNormal="80" workbookViewId="0">
      <selection activeCell="AE83" sqref="AE83"/>
    </sheetView>
  </sheetViews>
  <sheetFormatPr defaultRowHeight="14.25" x14ac:dyDescent="0.2"/>
  <cols>
    <col min="1" max="1" width="10.140625" style="1" customWidth="1"/>
    <col min="2" max="2" width="2.5703125" style="1" customWidth="1"/>
    <col min="3" max="4" width="9.140625" style="1"/>
    <col min="5" max="5" width="2.5703125" style="1" customWidth="1"/>
    <col min="6" max="6" width="9.140625" style="1"/>
    <col min="7" max="7" width="2.5703125" style="1" customWidth="1"/>
    <col min="8" max="9" width="9.140625" style="1"/>
    <col min="10" max="10" width="2.5703125" style="1" customWidth="1"/>
    <col min="11" max="11" width="9.140625" style="1"/>
    <col min="12" max="12" width="2.5703125" style="1" customWidth="1"/>
    <col min="13" max="14" width="9.140625" style="1"/>
    <col min="15" max="15" width="2.5703125" style="1" customWidth="1"/>
    <col min="16" max="16" width="9.140625" style="1"/>
    <col min="17" max="17" width="2.5703125" style="1" customWidth="1"/>
    <col min="18" max="19" width="9.140625" style="1"/>
    <col min="20" max="20" width="2.5703125" style="1" customWidth="1"/>
    <col min="21" max="21" width="9.140625" style="1"/>
    <col min="22" max="22" width="2.5703125" style="1" customWidth="1"/>
    <col min="23" max="24" width="9.140625" style="1"/>
    <col min="25" max="25" width="2.5703125" style="1" customWidth="1"/>
    <col min="26" max="26" width="9.140625" style="1"/>
    <col min="27" max="27" width="2.5703125" style="1" customWidth="1"/>
    <col min="28" max="29" width="9.140625" style="1"/>
    <col min="30" max="30" width="2.5703125" style="1" customWidth="1"/>
    <col min="31" max="31" width="9.140625" style="1"/>
    <col min="32" max="32" width="2.5703125" style="1" customWidth="1"/>
    <col min="33" max="34" width="9.140625" style="1"/>
    <col min="35" max="35" width="2.5703125" style="1" customWidth="1"/>
    <col min="36" max="36" width="9.140625" style="1"/>
    <col min="37" max="37" width="3.42578125" style="1" customWidth="1"/>
    <col min="38" max="16384" width="9.140625" style="1"/>
  </cols>
  <sheetData>
    <row r="1" spans="1:37" s="2" customFormat="1" ht="32.25" customHeight="1" x14ac:dyDescent="0.25">
      <c r="A1" s="15" t="s">
        <v>12</v>
      </c>
      <c r="B1" s="3"/>
      <c r="C1" s="16">
        <v>0.11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2"/>
      <c r="AD1" s="12"/>
      <c r="AE1" s="12"/>
      <c r="AF1" s="12"/>
      <c r="AG1" s="12"/>
      <c r="AH1" s="12"/>
      <c r="AI1" s="12"/>
      <c r="AJ1" s="12"/>
      <c r="AK1" s="13"/>
    </row>
    <row r="2" spans="1:37" s="23" customFormat="1" ht="18" customHeight="1" x14ac:dyDescent="0.25">
      <c r="A2" s="21"/>
      <c r="B2" s="22"/>
      <c r="C2" s="75" t="s">
        <v>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22"/>
    </row>
    <row r="3" spans="1:37" s="23" customFormat="1" ht="20.25" customHeight="1" x14ac:dyDescent="0.25">
      <c r="A3" s="76" t="s">
        <v>0</v>
      </c>
      <c r="B3" s="24"/>
      <c r="C3" s="73" t="s">
        <v>5</v>
      </c>
      <c r="D3" s="73"/>
      <c r="E3" s="74"/>
      <c r="F3" s="73"/>
      <c r="G3" s="25"/>
      <c r="H3" s="73" t="s">
        <v>6</v>
      </c>
      <c r="I3" s="73"/>
      <c r="J3" s="74"/>
      <c r="K3" s="73"/>
      <c r="L3" s="25"/>
      <c r="M3" s="73" t="s">
        <v>7</v>
      </c>
      <c r="N3" s="73"/>
      <c r="O3" s="74"/>
      <c r="P3" s="73"/>
      <c r="Q3" s="25"/>
      <c r="R3" s="73" t="s">
        <v>8</v>
      </c>
      <c r="S3" s="73"/>
      <c r="T3" s="74"/>
      <c r="U3" s="73"/>
      <c r="V3" s="25"/>
      <c r="W3" s="73" t="s">
        <v>9</v>
      </c>
      <c r="X3" s="73"/>
      <c r="Y3" s="74"/>
      <c r="Z3" s="73"/>
      <c r="AA3" s="25"/>
      <c r="AB3" s="73" t="s">
        <v>10</v>
      </c>
      <c r="AC3" s="73"/>
      <c r="AD3" s="74"/>
      <c r="AE3" s="73"/>
      <c r="AF3" s="25"/>
      <c r="AG3" s="73" t="s">
        <v>11</v>
      </c>
      <c r="AH3" s="73"/>
      <c r="AI3" s="74"/>
      <c r="AJ3" s="73"/>
      <c r="AK3" s="24"/>
    </row>
    <row r="4" spans="1:37" s="23" customFormat="1" ht="18" customHeight="1" x14ac:dyDescent="0.25">
      <c r="A4" s="77"/>
      <c r="B4" s="24"/>
      <c r="C4" s="26" t="s">
        <v>2</v>
      </c>
      <c r="D4" s="26" t="s">
        <v>3</v>
      </c>
      <c r="E4" s="27"/>
      <c r="F4" s="26" t="s">
        <v>1</v>
      </c>
      <c r="G4" s="28"/>
      <c r="H4" s="26" t="s">
        <v>2</v>
      </c>
      <c r="I4" s="26" t="s">
        <v>3</v>
      </c>
      <c r="J4" s="27"/>
      <c r="K4" s="26" t="s">
        <v>1</v>
      </c>
      <c r="L4" s="28"/>
      <c r="M4" s="26" t="s">
        <v>2</v>
      </c>
      <c r="N4" s="26" t="s">
        <v>3</v>
      </c>
      <c r="O4" s="27"/>
      <c r="P4" s="26" t="s">
        <v>1</v>
      </c>
      <c r="Q4" s="28"/>
      <c r="R4" s="26" t="s">
        <v>2</v>
      </c>
      <c r="S4" s="26" t="s">
        <v>3</v>
      </c>
      <c r="T4" s="27"/>
      <c r="U4" s="26" t="s">
        <v>1</v>
      </c>
      <c r="V4" s="28"/>
      <c r="W4" s="26" t="s">
        <v>2</v>
      </c>
      <c r="X4" s="26" t="s">
        <v>3</v>
      </c>
      <c r="Y4" s="27"/>
      <c r="Z4" s="26" t="s">
        <v>1</v>
      </c>
      <c r="AA4" s="28"/>
      <c r="AB4" s="26" t="s">
        <v>2</v>
      </c>
      <c r="AC4" s="26" t="s">
        <v>3</v>
      </c>
      <c r="AD4" s="27"/>
      <c r="AE4" s="26" t="s">
        <v>1</v>
      </c>
      <c r="AF4" s="28"/>
      <c r="AG4" s="26" t="s">
        <v>2</v>
      </c>
      <c r="AH4" s="26" t="s">
        <v>3</v>
      </c>
      <c r="AI4" s="27"/>
      <c r="AJ4" s="26" t="s">
        <v>1</v>
      </c>
      <c r="AK4" s="19"/>
    </row>
    <row r="5" spans="1:37" s="23" customFormat="1" ht="18" customHeight="1" x14ac:dyDescent="0.25">
      <c r="A5" s="34">
        <v>0</v>
      </c>
      <c r="B5" s="29"/>
      <c r="C5" s="18">
        <v>17.089873631563698</v>
      </c>
      <c r="D5" s="18">
        <v>18.290603151260999</v>
      </c>
      <c r="E5" s="18"/>
      <c r="F5" s="18">
        <v>17.69023839141235</v>
      </c>
      <c r="G5" s="18"/>
      <c r="H5" s="18">
        <v>18.857588126183398</v>
      </c>
      <c r="I5" s="18">
        <v>16.233858142561498</v>
      </c>
      <c r="J5" s="18"/>
      <c r="K5" s="18">
        <v>17.545723134372448</v>
      </c>
      <c r="L5" s="18"/>
      <c r="M5" s="18">
        <v>30.523439635268705</v>
      </c>
      <c r="N5" s="18">
        <v>30.483523269692999</v>
      </c>
      <c r="O5" s="18"/>
      <c r="P5" s="18">
        <v>30.503481452480852</v>
      </c>
      <c r="Q5" s="18"/>
      <c r="R5" s="18">
        <v>32.646892688108402</v>
      </c>
      <c r="S5" s="18">
        <v>26.598228199546302</v>
      </c>
      <c r="T5" s="18"/>
      <c r="U5" s="18">
        <v>29.622560443827354</v>
      </c>
      <c r="V5" s="18"/>
      <c r="W5" s="18">
        <v>22.957754559445203</v>
      </c>
      <c r="X5" s="18">
        <v>20.319491893690802</v>
      </c>
      <c r="Y5" s="18"/>
      <c r="Z5" s="18">
        <v>21.638623226568001</v>
      </c>
      <c r="AA5" s="18"/>
      <c r="AB5" s="18">
        <v>18.7364868654942</v>
      </c>
      <c r="AC5" s="18">
        <v>15.6075166054682</v>
      </c>
      <c r="AD5" s="18"/>
      <c r="AE5" s="18">
        <v>17.172001735481199</v>
      </c>
      <c r="AF5" s="18"/>
      <c r="AG5" s="18">
        <v>33.702691221577602</v>
      </c>
      <c r="AH5" s="18">
        <v>32.071909064829605</v>
      </c>
      <c r="AI5" s="18"/>
      <c r="AJ5" s="18">
        <v>32.887300143203603</v>
      </c>
      <c r="AK5" s="18"/>
    </row>
    <row r="6" spans="1:37" s="23" customFormat="1" ht="18" customHeight="1" x14ac:dyDescent="0.25">
      <c r="A6" s="34">
        <v>0</v>
      </c>
      <c r="B6" s="29"/>
      <c r="C6" s="37">
        <v>0</v>
      </c>
      <c r="D6" s="37">
        <v>0</v>
      </c>
      <c r="E6" s="37"/>
      <c r="F6" s="37">
        <v>0</v>
      </c>
      <c r="G6" s="18"/>
      <c r="H6" s="18">
        <v>1.9027594460706803</v>
      </c>
      <c r="I6" s="18">
        <v>2.1098393511829201</v>
      </c>
      <c r="J6" s="18"/>
      <c r="K6" s="18">
        <v>2.0062993986268003</v>
      </c>
      <c r="L6" s="18"/>
      <c r="M6" s="37">
        <v>0</v>
      </c>
      <c r="N6" s="37">
        <v>0</v>
      </c>
      <c r="O6" s="37"/>
      <c r="P6" s="37">
        <v>0</v>
      </c>
      <c r="Q6" s="18"/>
      <c r="R6" s="37">
        <v>0</v>
      </c>
      <c r="S6" s="37">
        <v>0</v>
      </c>
      <c r="T6" s="37"/>
      <c r="U6" s="37">
        <v>0</v>
      </c>
      <c r="V6" s="18"/>
      <c r="W6" s="37">
        <v>0</v>
      </c>
      <c r="X6" s="37">
        <v>0</v>
      </c>
      <c r="Y6" s="37"/>
      <c r="Z6" s="37">
        <v>0</v>
      </c>
      <c r="AA6" s="18"/>
      <c r="AB6" s="37">
        <v>0</v>
      </c>
      <c r="AC6" s="37">
        <v>0</v>
      </c>
      <c r="AD6" s="37"/>
      <c r="AE6" s="37">
        <v>0</v>
      </c>
      <c r="AF6" s="18"/>
      <c r="AG6" s="37">
        <v>0</v>
      </c>
      <c r="AH6" s="37">
        <v>0</v>
      </c>
      <c r="AI6" s="37"/>
      <c r="AJ6" s="37">
        <v>0</v>
      </c>
      <c r="AK6" s="18"/>
    </row>
    <row r="7" spans="1:37" s="23" customFormat="1" ht="18" customHeight="1" x14ac:dyDescent="0.25">
      <c r="A7" s="34">
        <v>1</v>
      </c>
      <c r="B7" s="29"/>
      <c r="C7" s="37">
        <v>0</v>
      </c>
      <c r="D7" s="37">
        <v>0</v>
      </c>
      <c r="E7" s="37"/>
      <c r="F7" s="37">
        <v>0</v>
      </c>
      <c r="G7" s="18"/>
      <c r="H7" s="37">
        <v>0</v>
      </c>
      <c r="I7" s="37">
        <v>0</v>
      </c>
      <c r="J7" s="37"/>
      <c r="K7" s="37">
        <v>0</v>
      </c>
      <c r="L7" s="18"/>
      <c r="M7" s="18">
        <v>3.2946848127267199</v>
      </c>
      <c r="N7" s="18">
        <v>3.8931514354443197</v>
      </c>
      <c r="O7" s="18"/>
      <c r="P7" s="18">
        <v>3.59391812408552</v>
      </c>
      <c r="Q7" s="18"/>
      <c r="R7" s="37">
        <v>0</v>
      </c>
      <c r="S7" s="37">
        <v>0</v>
      </c>
      <c r="T7" s="37"/>
      <c r="U7" s="37">
        <v>0</v>
      </c>
      <c r="V7" s="18"/>
      <c r="W7" s="37">
        <v>0</v>
      </c>
      <c r="X7" s="37">
        <v>0</v>
      </c>
      <c r="Y7" s="37"/>
      <c r="Z7" s="37">
        <v>0</v>
      </c>
      <c r="AA7" s="18"/>
      <c r="AB7" s="37">
        <v>0</v>
      </c>
      <c r="AC7" s="37">
        <v>0</v>
      </c>
      <c r="AD7" s="37"/>
      <c r="AE7" s="37">
        <v>0</v>
      </c>
      <c r="AF7" s="18"/>
      <c r="AG7" s="37">
        <v>0</v>
      </c>
      <c r="AH7" s="37">
        <v>0</v>
      </c>
      <c r="AI7" s="37"/>
      <c r="AJ7" s="37">
        <v>0</v>
      </c>
      <c r="AK7" s="18"/>
    </row>
    <row r="8" spans="1:37" s="23" customFormat="1" ht="18" customHeight="1" x14ac:dyDescent="0.25">
      <c r="A8" s="34">
        <v>2</v>
      </c>
      <c r="B8" s="29"/>
      <c r="C8" s="18">
        <v>3.5886249171082598</v>
      </c>
      <c r="D8" s="18">
        <v>3.9920820884942398</v>
      </c>
      <c r="E8" s="18"/>
      <c r="F8" s="18">
        <v>3.7903535028012501</v>
      </c>
      <c r="G8" s="18"/>
      <c r="H8" s="18">
        <v>1.8226600433870401</v>
      </c>
      <c r="I8" s="18">
        <v>1.9122272723446199</v>
      </c>
      <c r="J8" s="18"/>
      <c r="K8" s="18">
        <v>1.86744365786583</v>
      </c>
      <c r="L8" s="18"/>
      <c r="M8" s="18">
        <v>1.6835296559785502</v>
      </c>
      <c r="N8" s="18">
        <v>1.85193194856681</v>
      </c>
      <c r="O8" s="18"/>
      <c r="P8" s="18">
        <v>1.7677308022726801</v>
      </c>
      <c r="Q8" s="18"/>
      <c r="R8" s="37">
        <v>0</v>
      </c>
      <c r="S8" s="37">
        <v>0</v>
      </c>
      <c r="T8" s="37"/>
      <c r="U8" s="37">
        <v>0</v>
      </c>
      <c r="V8" s="18"/>
      <c r="W8" s="18">
        <v>7.6428892525109999</v>
      </c>
      <c r="X8" s="18">
        <v>5.5534018304030006</v>
      </c>
      <c r="Y8" s="18"/>
      <c r="Z8" s="18">
        <v>6.5981455414570007</v>
      </c>
      <c r="AA8" s="18"/>
      <c r="AB8" s="18">
        <v>25.167317257432003</v>
      </c>
      <c r="AC8" s="18">
        <v>20.033282541667703</v>
      </c>
      <c r="AD8" s="18"/>
      <c r="AE8" s="18">
        <v>22.600299899549853</v>
      </c>
      <c r="AF8" s="18"/>
      <c r="AG8" s="18">
        <v>24.580002775619999</v>
      </c>
      <c r="AH8" s="18">
        <v>22.653418171660004</v>
      </c>
      <c r="AI8" s="18"/>
      <c r="AJ8" s="18">
        <v>23.616710473640001</v>
      </c>
      <c r="AK8" s="18"/>
    </row>
    <row r="9" spans="1:37" s="23" customFormat="1" ht="18" customHeight="1" x14ac:dyDescent="0.25">
      <c r="A9" s="34">
        <v>2</v>
      </c>
      <c r="B9" s="29"/>
      <c r="C9" s="37">
        <v>0</v>
      </c>
      <c r="D9" s="37">
        <v>0</v>
      </c>
      <c r="E9" s="37"/>
      <c r="F9" s="37">
        <v>0</v>
      </c>
      <c r="G9" s="18"/>
      <c r="H9" s="18">
        <v>0.59962586375154003</v>
      </c>
      <c r="I9" s="18">
        <v>0.59493087453928994</v>
      </c>
      <c r="J9" s="18"/>
      <c r="K9" s="18">
        <v>0.59727836914541499</v>
      </c>
      <c r="L9" s="18"/>
      <c r="M9" s="37">
        <v>0</v>
      </c>
      <c r="N9" s="37">
        <v>0</v>
      </c>
      <c r="O9" s="37"/>
      <c r="P9" s="37">
        <v>0</v>
      </c>
      <c r="Q9" s="18"/>
      <c r="R9" s="37">
        <v>0</v>
      </c>
      <c r="S9" s="37">
        <v>0</v>
      </c>
      <c r="T9" s="37"/>
      <c r="U9" s="37">
        <v>0</v>
      </c>
      <c r="V9" s="18"/>
      <c r="W9" s="37">
        <v>0</v>
      </c>
      <c r="X9" s="37">
        <v>0</v>
      </c>
      <c r="Y9" s="37"/>
      <c r="Z9" s="37">
        <v>0</v>
      </c>
      <c r="AA9" s="18"/>
      <c r="AB9" s="37">
        <v>0</v>
      </c>
      <c r="AC9" s="37">
        <v>0</v>
      </c>
      <c r="AD9" s="37"/>
      <c r="AE9" s="37">
        <v>0</v>
      </c>
      <c r="AF9" s="18"/>
      <c r="AG9" s="37">
        <v>0</v>
      </c>
      <c r="AH9" s="37">
        <v>0</v>
      </c>
      <c r="AI9" s="37"/>
      <c r="AJ9" s="37">
        <v>0</v>
      </c>
      <c r="AK9" s="18"/>
    </row>
    <row r="10" spans="1:37" s="23" customFormat="1" ht="18" customHeight="1" x14ac:dyDescent="0.25">
      <c r="A10" s="34">
        <v>3</v>
      </c>
      <c r="B10" s="29"/>
      <c r="C10" s="37">
        <v>0</v>
      </c>
      <c r="D10" s="37">
        <v>0</v>
      </c>
      <c r="E10" s="37"/>
      <c r="F10" s="37">
        <v>0</v>
      </c>
      <c r="G10" s="18"/>
      <c r="H10" s="37">
        <v>0</v>
      </c>
      <c r="I10" s="37">
        <v>0</v>
      </c>
      <c r="J10" s="37"/>
      <c r="K10" s="37">
        <v>0</v>
      </c>
      <c r="L10" s="18"/>
      <c r="M10" s="18">
        <v>1.93726141816317</v>
      </c>
      <c r="N10" s="18">
        <v>2.02588327018863</v>
      </c>
      <c r="O10" s="18"/>
      <c r="P10" s="18">
        <v>1.9815723441759001</v>
      </c>
      <c r="Q10" s="18"/>
      <c r="R10" s="37">
        <v>0</v>
      </c>
      <c r="S10" s="37">
        <v>0</v>
      </c>
      <c r="T10" s="37"/>
      <c r="U10" s="37">
        <v>0</v>
      </c>
      <c r="V10" s="18"/>
      <c r="W10" s="37">
        <v>0</v>
      </c>
      <c r="X10" s="37">
        <v>0</v>
      </c>
      <c r="Y10" s="37"/>
      <c r="Z10" s="37">
        <v>0</v>
      </c>
      <c r="AA10" s="18"/>
      <c r="AB10" s="37">
        <v>0</v>
      </c>
      <c r="AC10" s="37">
        <v>0</v>
      </c>
      <c r="AD10" s="37"/>
      <c r="AE10" s="37">
        <v>0</v>
      </c>
      <c r="AF10" s="18"/>
      <c r="AG10" s="37">
        <v>0</v>
      </c>
      <c r="AH10" s="37">
        <v>0</v>
      </c>
      <c r="AI10" s="37"/>
      <c r="AJ10" s="37">
        <v>0</v>
      </c>
      <c r="AK10" s="18"/>
    </row>
    <row r="11" spans="1:37" s="23" customFormat="1" ht="18" customHeight="1" x14ac:dyDescent="0.25">
      <c r="A11" s="34">
        <v>4</v>
      </c>
      <c r="B11" s="29"/>
      <c r="C11" s="18">
        <v>5.0721634789883998</v>
      </c>
      <c r="D11" s="18">
        <v>4.8263483545695003</v>
      </c>
      <c r="E11" s="18"/>
      <c r="F11" s="18">
        <v>4.9492559167789505</v>
      </c>
      <c r="G11" s="18"/>
      <c r="H11" s="18">
        <v>2.5259366730589599</v>
      </c>
      <c r="I11" s="18">
        <v>2.0700752917849998</v>
      </c>
      <c r="J11" s="18"/>
      <c r="K11" s="18">
        <v>2.2980059824219801</v>
      </c>
      <c r="L11" s="18"/>
      <c r="M11" s="18">
        <v>1.2671677037809899</v>
      </c>
      <c r="N11" s="18">
        <v>1.3931135203409</v>
      </c>
      <c r="O11" s="18"/>
      <c r="P11" s="18">
        <v>1.3301406120609449</v>
      </c>
      <c r="Q11" s="18"/>
      <c r="R11" s="18">
        <v>16.1129171282683</v>
      </c>
      <c r="S11" s="18">
        <v>12.723957560598999</v>
      </c>
      <c r="T11" s="18"/>
      <c r="U11" s="18">
        <v>14.418437344433649</v>
      </c>
      <c r="V11" s="18"/>
      <c r="W11" s="18">
        <v>8.9283732348458003</v>
      </c>
      <c r="X11" s="18">
        <v>5.7006455527754998</v>
      </c>
      <c r="Y11" s="18"/>
      <c r="Z11" s="18">
        <v>7.31450939381065</v>
      </c>
      <c r="AA11" s="18"/>
      <c r="AB11" s="18">
        <v>26.219451070079796</v>
      </c>
      <c r="AC11" s="18">
        <v>19.486055904361198</v>
      </c>
      <c r="AD11" s="18"/>
      <c r="AE11" s="18">
        <v>22.852753487220497</v>
      </c>
      <c r="AF11" s="18"/>
      <c r="AG11" s="18">
        <v>19.942693814656799</v>
      </c>
      <c r="AH11" s="18">
        <v>19.892735646567701</v>
      </c>
      <c r="AI11" s="18"/>
      <c r="AJ11" s="18">
        <v>19.91771473061225</v>
      </c>
      <c r="AK11" s="18"/>
    </row>
    <row r="12" spans="1:37" s="23" customFormat="1" ht="18" customHeight="1" x14ac:dyDescent="0.25">
      <c r="A12" s="34">
        <v>4</v>
      </c>
      <c r="B12" s="29"/>
      <c r="C12" s="37">
        <v>0</v>
      </c>
      <c r="D12" s="37">
        <v>0</v>
      </c>
      <c r="E12" s="37"/>
      <c r="F12" s="37">
        <v>0</v>
      </c>
      <c r="G12" s="18"/>
      <c r="H12" s="18">
        <v>0.65628901551286001</v>
      </c>
      <c r="I12" s="18">
        <v>0.54381448513983999</v>
      </c>
      <c r="J12" s="18"/>
      <c r="K12" s="18">
        <v>0.60005175032635005</v>
      </c>
      <c r="L12" s="18"/>
      <c r="M12" s="37">
        <v>0</v>
      </c>
      <c r="N12" s="37">
        <v>0</v>
      </c>
      <c r="O12" s="37"/>
      <c r="P12" s="37">
        <v>0</v>
      </c>
      <c r="Q12" s="18"/>
      <c r="R12" s="37">
        <v>0</v>
      </c>
      <c r="S12" s="37">
        <v>0</v>
      </c>
      <c r="T12" s="37"/>
      <c r="U12" s="37">
        <v>0</v>
      </c>
      <c r="V12" s="18"/>
      <c r="W12" s="37">
        <v>0</v>
      </c>
      <c r="X12" s="37">
        <v>0</v>
      </c>
      <c r="Y12" s="37"/>
      <c r="Z12" s="37">
        <v>0</v>
      </c>
      <c r="AA12" s="18"/>
      <c r="AB12" s="37">
        <v>0</v>
      </c>
      <c r="AC12" s="37">
        <v>0</v>
      </c>
      <c r="AD12" s="37"/>
      <c r="AE12" s="37">
        <v>0</v>
      </c>
      <c r="AF12" s="18"/>
      <c r="AG12" s="37">
        <v>0</v>
      </c>
      <c r="AH12" s="37">
        <v>0</v>
      </c>
      <c r="AI12" s="37"/>
      <c r="AJ12" s="37">
        <v>0</v>
      </c>
      <c r="AK12" s="18"/>
    </row>
    <row r="13" spans="1:37" s="23" customFormat="1" ht="18" customHeight="1" x14ac:dyDescent="0.25">
      <c r="A13" s="34">
        <v>5</v>
      </c>
      <c r="B13" s="29"/>
      <c r="C13" s="37">
        <v>0</v>
      </c>
      <c r="D13" s="37">
        <v>0</v>
      </c>
      <c r="E13" s="37"/>
      <c r="F13" s="37">
        <v>0</v>
      </c>
      <c r="G13" s="18"/>
      <c r="H13" s="37">
        <v>0</v>
      </c>
      <c r="I13" s="37">
        <v>0</v>
      </c>
      <c r="J13" s="37"/>
      <c r="K13" s="37">
        <v>0</v>
      </c>
      <c r="L13" s="18"/>
      <c r="M13" s="18">
        <v>1.848129764164</v>
      </c>
      <c r="N13" s="18">
        <v>1.8744962379449499</v>
      </c>
      <c r="O13" s="18"/>
      <c r="P13" s="18">
        <v>1.8613130010544749</v>
      </c>
      <c r="Q13" s="18"/>
      <c r="R13" s="37">
        <v>0</v>
      </c>
      <c r="S13" s="37">
        <v>0</v>
      </c>
      <c r="T13" s="37"/>
      <c r="U13" s="37">
        <v>0</v>
      </c>
      <c r="V13" s="18"/>
      <c r="W13" s="37">
        <v>0</v>
      </c>
      <c r="X13" s="37">
        <v>0</v>
      </c>
      <c r="Y13" s="37"/>
      <c r="Z13" s="37">
        <v>0</v>
      </c>
      <c r="AA13" s="18"/>
      <c r="AB13" s="37">
        <v>0</v>
      </c>
      <c r="AC13" s="37">
        <v>0</v>
      </c>
      <c r="AD13" s="37"/>
      <c r="AE13" s="37">
        <v>0</v>
      </c>
      <c r="AF13" s="18"/>
      <c r="AG13" s="37">
        <v>0</v>
      </c>
      <c r="AH13" s="37">
        <v>0</v>
      </c>
      <c r="AI13" s="37"/>
      <c r="AJ13" s="37">
        <v>0</v>
      </c>
      <c r="AK13" s="18"/>
    </row>
    <row r="14" spans="1:37" s="23" customFormat="1" ht="18" customHeight="1" x14ac:dyDescent="0.25">
      <c r="A14" s="34">
        <v>6</v>
      </c>
      <c r="B14" s="29"/>
      <c r="C14" s="18">
        <v>8.8285188490908002</v>
      </c>
      <c r="D14" s="18">
        <v>6.4996196607228001</v>
      </c>
      <c r="E14" s="18"/>
      <c r="F14" s="18">
        <v>7.6640692549068001</v>
      </c>
      <c r="G14" s="18"/>
      <c r="H14" s="18">
        <v>3.3222778562188795</v>
      </c>
      <c r="I14" s="18">
        <v>2.2818460231756799</v>
      </c>
      <c r="J14" s="18"/>
      <c r="K14" s="18">
        <v>2.8020619396972797</v>
      </c>
      <c r="L14" s="18"/>
      <c r="M14" s="18">
        <v>1.8219581647669201</v>
      </c>
      <c r="N14" s="18">
        <v>2.18540291594688</v>
      </c>
      <c r="O14" s="18"/>
      <c r="P14" s="18">
        <v>2.0036805403568998</v>
      </c>
      <c r="Q14" s="18"/>
      <c r="R14" s="37">
        <v>0</v>
      </c>
      <c r="S14" s="37">
        <v>0</v>
      </c>
      <c r="T14" s="37"/>
      <c r="U14" s="37">
        <v>0</v>
      </c>
      <c r="V14" s="18"/>
      <c r="W14" s="18">
        <v>10.442550634151997</v>
      </c>
      <c r="X14" s="18">
        <v>7.4993833184389995</v>
      </c>
      <c r="Y14" s="18"/>
      <c r="Z14" s="18">
        <v>8.9709669762954984</v>
      </c>
      <c r="AA14" s="18"/>
      <c r="AB14" s="18">
        <v>36.651565610550001</v>
      </c>
      <c r="AC14" s="18">
        <v>30.6976987450115</v>
      </c>
      <c r="AD14" s="18"/>
      <c r="AE14" s="18">
        <v>33.674632177780751</v>
      </c>
      <c r="AF14" s="18"/>
      <c r="AG14" s="18">
        <v>20.830055373764001</v>
      </c>
      <c r="AH14" s="18">
        <v>20.683153182030498</v>
      </c>
      <c r="AI14" s="18"/>
      <c r="AJ14" s="18">
        <v>20.756604277897249</v>
      </c>
      <c r="AK14" s="18"/>
    </row>
    <row r="15" spans="1:37" s="23" customFormat="1" ht="18" customHeight="1" x14ac:dyDescent="0.25">
      <c r="A15" s="34">
        <v>6</v>
      </c>
      <c r="B15" s="29"/>
      <c r="C15" s="37">
        <v>0</v>
      </c>
      <c r="D15" s="37">
        <v>0</v>
      </c>
      <c r="E15" s="37"/>
      <c r="F15" s="37">
        <v>0</v>
      </c>
      <c r="G15" s="18"/>
      <c r="H15" s="18">
        <v>0.82588652466309997</v>
      </c>
      <c r="I15" s="18">
        <v>0.54051483792080013</v>
      </c>
      <c r="J15" s="18"/>
      <c r="K15" s="18">
        <v>0.68320068129195</v>
      </c>
      <c r="L15" s="18"/>
      <c r="M15" s="37">
        <v>0</v>
      </c>
      <c r="N15" s="37">
        <v>0</v>
      </c>
      <c r="O15" s="37"/>
      <c r="P15" s="37">
        <v>0</v>
      </c>
      <c r="Q15" s="18"/>
      <c r="R15" s="37">
        <v>0</v>
      </c>
      <c r="S15" s="37">
        <v>0</v>
      </c>
      <c r="T15" s="37"/>
      <c r="U15" s="37">
        <v>0</v>
      </c>
      <c r="V15" s="18"/>
      <c r="W15" s="37">
        <v>0</v>
      </c>
      <c r="X15" s="37">
        <v>0</v>
      </c>
      <c r="Y15" s="37"/>
      <c r="Z15" s="37">
        <v>0</v>
      </c>
      <c r="AA15" s="18"/>
      <c r="AB15" s="37">
        <v>0</v>
      </c>
      <c r="AC15" s="37">
        <v>0</v>
      </c>
      <c r="AD15" s="37"/>
      <c r="AE15" s="37">
        <v>0</v>
      </c>
      <c r="AF15" s="18"/>
      <c r="AG15" s="37">
        <v>0</v>
      </c>
      <c r="AH15" s="37">
        <v>0</v>
      </c>
      <c r="AI15" s="37"/>
      <c r="AJ15" s="37">
        <v>0</v>
      </c>
      <c r="AK15" s="18"/>
    </row>
    <row r="16" spans="1:37" s="23" customFormat="1" ht="18" customHeight="1" x14ac:dyDescent="0.25">
      <c r="A16" s="34">
        <v>7</v>
      </c>
      <c r="B16" s="29"/>
      <c r="C16" s="37">
        <v>0</v>
      </c>
      <c r="D16" s="37">
        <v>0</v>
      </c>
      <c r="E16" s="37"/>
      <c r="F16" s="37">
        <v>0</v>
      </c>
      <c r="G16" s="18"/>
      <c r="H16" s="37">
        <v>0</v>
      </c>
      <c r="I16" s="37">
        <v>0</v>
      </c>
      <c r="J16" s="37"/>
      <c r="K16" s="37">
        <v>0</v>
      </c>
      <c r="L16" s="18"/>
      <c r="M16" s="18">
        <v>1.9806914094442503</v>
      </c>
      <c r="N16" s="18">
        <v>2.3092667710100803</v>
      </c>
      <c r="O16" s="18"/>
      <c r="P16" s="18">
        <v>2.1449790902271655</v>
      </c>
      <c r="Q16" s="18"/>
      <c r="R16" s="37">
        <v>0</v>
      </c>
      <c r="S16" s="37">
        <v>0</v>
      </c>
      <c r="T16" s="37"/>
      <c r="U16" s="37">
        <v>0</v>
      </c>
      <c r="V16" s="18"/>
      <c r="W16" s="37">
        <v>0</v>
      </c>
      <c r="X16" s="37">
        <v>0</v>
      </c>
      <c r="Y16" s="37"/>
      <c r="Z16" s="37">
        <v>0</v>
      </c>
      <c r="AA16" s="18"/>
      <c r="AB16" s="37">
        <v>0</v>
      </c>
      <c r="AC16" s="37">
        <v>0</v>
      </c>
      <c r="AD16" s="37"/>
      <c r="AE16" s="37">
        <v>0</v>
      </c>
      <c r="AF16" s="18"/>
      <c r="AG16" s="37">
        <v>0</v>
      </c>
      <c r="AH16" s="37">
        <v>0</v>
      </c>
      <c r="AI16" s="37"/>
      <c r="AJ16" s="37">
        <v>0</v>
      </c>
      <c r="AK16" s="18"/>
    </row>
    <row r="17" spans="1:37" s="23" customFormat="1" ht="18" customHeight="1" x14ac:dyDescent="0.25">
      <c r="A17" s="34">
        <v>8</v>
      </c>
      <c r="B17" s="29"/>
      <c r="C17" s="18">
        <v>12.053093129168001</v>
      </c>
      <c r="D17" s="18">
        <v>9.0057292088588987</v>
      </c>
      <c r="E17" s="18"/>
      <c r="F17" s="18">
        <v>10.52941116901345</v>
      </c>
      <c r="G17" s="18"/>
      <c r="H17" s="18">
        <v>3.7646079357945599</v>
      </c>
      <c r="I17" s="18">
        <v>2.6196950557738798</v>
      </c>
      <c r="J17" s="18"/>
      <c r="K17" s="18">
        <v>3.1921514957842199</v>
      </c>
      <c r="L17" s="18"/>
      <c r="M17" s="18">
        <v>2.4345532605856794</v>
      </c>
      <c r="N17" s="18">
        <v>2.6160087469055604</v>
      </c>
      <c r="O17" s="18"/>
      <c r="P17" s="18">
        <v>2.5252810037456199</v>
      </c>
      <c r="Q17" s="18"/>
      <c r="R17" s="18">
        <v>35.462861241140303</v>
      </c>
      <c r="S17" s="18">
        <v>29.418118830371704</v>
      </c>
      <c r="T17" s="18"/>
      <c r="U17" s="18">
        <v>32.440490035756</v>
      </c>
      <c r="V17" s="18"/>
      <c r="W17" s="18">
        <v>2.4345692781269999</v>
      </c>
      <c r="X17" s="18">
        <v>3.1115297148249601</v>
      </c>
      <c r="Y17" s="18"/>
      <c r="Z17" s="18">
        <v>2.7730494964759798</v>
      </c>
      <c r="AA17" s="18"/>
      <c r="AB17" s="18">
        <v>49.50007178277</v>
      </c>
      <c r="AC17" s="18">
        <v>46.896826890270503</v>
      </c>
      <c r="AD17" s="18"/>
      <c r="AE17" s="18">
        <v>48.198449336520255</v>
      </c>
      <c r="AF17" s="18"/>
      <c r="AG17" s="18">
        <v>21.8069927779902</v>
      </c>
      <c r="AH17" s="18">
        <v>21.016727809996798</v>
      </c>
      <c r="AI17" s="18"/>
      <c r="AJ17" s="18">
        <v>21.411860293993499</v>
      </c>
      <c r="AK17" s="18"/>
    </row>
    <row r="18" spans="1:37" s="23" customFormat="1" ht="18" customHeight="1" x14ac:dyDescent="0.25">
      <c r="A18" s="34">
        <v>8</v>
      </c>
      <c r="B18" s="29"/>
      <c r="C18" s="37">
        <v>0</v>
      </c>
      <c r="D18" s="37">
        <v>0</v>
      </c>
      <c r="E18" s="37"/>
      <c r="F18" s="37">
        <v>0</v>
      </c>
      <c r="G18" s="18"/>
      <c r="H18" s="18">
        <v>1.0573312521201899</v>
      </c>
      <c r="I18" s="18">
        <v>0.58717599853590996</v>
      </c>
      <c r="J18" s="18"/>
      <c r="K18" s="18">
        <v>0.82225362532804991</v>
      </c>
      <c r="L18" s="18"/>
      <c r="M18" s="37">
        <v>0</v>
      </c>
      <c r="N18" s="37">
        <v>0</v>
      </c>
      <c r="O18" s="37"/>
      <c r="P18" s="37">
        <v>0</v>
      </c>
      <c r="Q18" s="18"/>
      <c r="R18" s="37">
        <v>0</v>
      </c>
      <c r="S18" s="37">
        <v>0</v>
      </c>
      <c r="T18" s="37"/>
      <c r="U18" s="37">
        <v>0</v>
      </c>
      <c r="V18" s="18"/>
      <c r="W18" s="37">
        <v>0</v>
      </c>
      <c r="X18" s="37">
        <v>0</v>
      </c>
      <c r="Y18" s="37"/>
      <c r="Z18" s="37">
        <v>0</v>
      </c>
      <c r="AA18" s="18"/>
      <c r="AB18" s="37">
        <v>0</v>
      </c>
      <c r="AC18" s="37">
        <v>0</v>
      </c>
      <c r="AD18" s="37"/>
      <c r="AE18" s="37">
        <v>0</v>
      </c>
      <c r="AF18" s="18"/>
      <c r="AG18" s="37">
        <v>0</v>
      </c>
      <c r="AH18" s="37">
        <v>0</v>
      </c>
      <c r="AI18" s="37"/>
      <c r="AJ18" s="37">
        <v>0</v>
      </c>
      <c r="AK18" s="18"/>
    </row>
    <row r="19" spans="1:37" s="23" customFormat="1" ht="18" customHeight="1" x14ac:dyDescent="0.25">
      <c r="A19" s="34">
        <v>9</v>
      </c>
      <c r="B19" s="29"/>
      <c r="C19" s="37">
        <v>0</v>
      </c>
      <c r="D19" s="37">
        <v>0</v>
      </c>
      <c r="E19" s="37"/>
      <c r="F19" s="37">
        <v>0</v>
      </c>
      <c r="G19" s="18"/>
      <c r="H19" s="37">
        <v>0</v>
      </c>
      <c r="I19" s="37">
        <v>0</v>
      </c>
      <c r="J19" s="37"/>
      <c r="K19" s="37">
        <v>0</v>
      </c>
      <c r="L19" s="18"/>
      <c r="M19" s="18">
        <v>2.3571207400770202</v>
      </c>
      <c r="N19" s="18">
        <v>2.5005638223052502</v>
      </c>
      <c r="O19" s="18"/>
      <c r="P19" s="18">
        <v>2.4288422811911352</v>
      </c>
      <c r="Q19" s="18"/>
      <c r="R19" s="37">
        <v>0</v>
      </c>
      <c r="S19" s="37">
        <v>0</v>
      </c>
      <c r="T19" s="37"/>
      <c r="U19" s="37">
        <v>0</v>
      </c>
      <c r="V19" s="18"/>
      <c r="W19" s="37">
        <v>0</v>
      </c>
      <c r="X19" s="37">
        <v>0</v>
      </c>
      <c r="Y19" s="37"/>
      <c r="Z19" s="37">
        <v>0</v>
      </c>
      <c r="AA19" s="18"/>
      <c r="AB19" s="37">
        <v>0</v>
      </c>
      <c r="AC19" s="37">
        <v>0</v>
      </c>
      <c r="AD19" s="37"/>
      <c r="AE19" s="37">
        <v>0</v>
      </c>
      <c r="AF19" s="18"/>
      <c r="AG19" s="37">
        <v>0</v>
      </c>
      <c r="AH19" s="37">
        <v>0</v>
      </c>
      <c r="AI19" s="37"/>
      <c r="AJ19" s="37">
        <v>0</v>
      </c>
      <c r="AK19" s="18"/>
    </row>
    <row r="20" spans="1:37" s="23" customFormat="1" ht="18" customHeight="1" x14ac:dyDescent="0.25">
      <c r="A20" s="34">
        <v>10</v>
      </c>
      <c r="B20" s="29"/>
      <c r="C20" s="18">
        <v>9.9411058375104009</v>
      </c>
      <c r="D20" s="18">
        <v>9.3855320942376004</v>
      </c>
      <c r="E20" s="18"/>
      <c r="F20" s="18">
        <v>9.6633189658740015</v>
      </c>
      <c r="G20" s="18"/>
      <c r="H20" s="18">
        <v>3.5925709525950298</v>
      </c>
      <c r="I20" s="18">
        <v>2.02748591897016</v>
      </c>
      <c r="J20" s="18"/>
      <c r="K20" s="18">
        <v>2.8100284357825949</v>
      </c>
      <c r="L20" s="18"/>
      <c r="M20" s="18">
        <v>1.8831256803032002</v>
      </c>
      <c r="N20" s="18">
        <v>2.0695273369078699</v>
      </c>
      <c r="O20" s="18"/>
      <c r="P20" s="18">
        <v>1.976326508605535</v>
      </c>
      <c r="Q20" s="18"/>
      <c r="R20" s="37">
        <v>0</v>
      </c>
      <c r="S20" s="37">
        <v>0</v>
      </c>
      <c r="T20" s="37"/>
      <c r="U20" s="37">
        <v>0</v>
      </c>
      <c r="V20" s="18"/>
      <c r="W20" s="18">
        <v>1.00735070942</v>
      </c>
      <c r="X20" s="18">
        <v>1.28070577837</v>
      </c>
      <c r="Y20" s="18"/>
      <c r="Z20" s="18">
        <v>1.144028243895</v>
      </c>
      <c r="AA20" s="18"/>
      <c r="AB20" s="18">
        <v>52.170018601321999</v>
      </c>
      <c r="AC20" s="18">
        <v>47.948061777652505</v>
      </c>
      <c r="AD20" s="18"/>
      <c r="AE20" s="18">
        <v>50.059040189487249</v>
      </c>
      <c r="AF20" s="18"/>
      <c r="AG20" s="18">
        <v>15.323929546634799</v>
      </c>
      <c r="AH20" s="18">
        <v>14.764887454771198</v>
      </c>
      <c r="AI20" s="18"/>
      <c r="AJ20" s="18">
        <v>15.044408500703</v>
      </c>
      <c r="AK20" s="18"/>
    </row>
    <row r="21" spans="1:37" s="23" customFormat="1" ht="18" customHeight="1" x14ac:dyDescent="0.25">
      <c r="A21" s="34">
        <v>10</v>
      </c>
      <c r="B21" s="29"/>
      <c r="C21" s="37">
        <v>0</v>
      </c>
      <c r="D21" s="37">
        <v>0</v>
      </c>
      <c r="E21" s="37"/>
      <c r="F21" s="37">
        <v>0</v>
      </c>
      <c r="G21" s="18"/>
      <c r="H21" s="18">
        <v>0.94698121184414996</v>
      </c>
      <c r="I21" s="18">
        <v>0.53220887580000009</v>
      </c>
      <c r="J21" s="18"/>
      <c r="K21" s="18">
        <v>0.73959504382207508</v>
      </c>
      <c r="L21" s="18"/>
      <c r="M21" s="37">
        <v>0</v>
      </c>
      <c r="N21" s="37">
        <v>0</v>
      </c>
      <c r="O21" s="37"/>
      <c r="P21" s="37">
        <v>0</v>
      </c>
      <c r="Q21" s="18"/>
      <c r="R21" s="37">
        <v>0</v>
      </c>
      <c r="S21" s="37">
        <v>0</v>
      </c>
      <c r="T21" s="37"/>
      <c r="U21" s="37">
        <v>0</v>
      </c>
      <c r="V21" s="18"/>
      <c r="W21" s="37">
        <v>0</v>
      </c>
      <c r="X21" s="37">
        <v>0</v>
      </c>
      <c r="Y21" s="37"/>
      <c r="Z21" s="37">
        <v>0</v>
      </c>
      <c r="AA21" s="18"/>
      <c r="AB21" s="37">
        <v>0</v>
      </c>
      <c r="AC21" s="37">
        <v>0</v>
      </c>
      <c r="AD21" s="37"/>
      <c r="AE21" s="37">
        <v>0</v>
      </c>
      <c r="AF21" s="18"/>
      <c r="AG21" s="37">
        <v>0</v>
      </c>
      <c r="AH21" s="37">
        <v>0</v>
      </c>
      <c r="AI21" s="37"/>
      <c r="AJ21" s="37">
        <v>0</v>
      </c>
      <c r="AK21" s="18"/>
    </row>
    <row r="22" spans="1:37" s="23" customFormat="1" ht="18" customHeight="1" x14ac:dyDescent="0.25">
      <c r="A22" s="34">
        <v>11</v>
      </c>
      <c r="B22" s="29"/>
      <c r="C22" s="37">
        <v>0</v>
      </c>
      <c r="D22" s="37">
        <v>0</v>
      </c>
      <c r="E22" s="37"/>
      <c r="F22" s="37">
        <v>0</v>
      </c>
      <c r="G22" s="18"/>
      <c r="H22" s="37">
        <v>0</v>
      </c>
      <c r="I22" s="37">
        <v>0</v>
      </c>
      <c r="J22" s="37"/>
      <c r="K22" s="37">
        <v>0</v>
      </c>
      <c r="L22" s="18"/>
      <c r="M22" s="18">
        <v>1.8726323479460003</v>
      </c>
      <c r="N22" s="18">
        <v>1.9730585652246002</v>
      </c>
      <c r="O22" s="18"/>
      <c r="P22" s="18">
        <v>1.9228454565853004</v>
      </c>
      <c r="Q22" s="18"/>
      <c r="R22" s="37">
        <v>0</v>
      </c>
      <c r="S22" s="37">
        <v>0</v>
      </c>
      <c r="T22" s="37"/>
      <c r="U22" s="37">
        <v>0</v>
      </c>
      <c r="V22" s="18"/>
      <c r="W22" s="37">
        <v>0</v>
      </c>
      <c r="X22" s="37">
        <v>0</v>
      </c>
      <c r="Y22" s="37"/>
      <c r="Z22" s="37">
        <v>0</v>
      </c>
      <c r="AA22" s="18"/>
      <c r="AB22" s="37">
        <v>0</v>
      </c>
      <c r="AC22" s="37">
        <v>0</v>
      </c>
      <c r="AD22" s="37"/>
      <c r="AE22" s="37">
        <v>0</v>
      </c>
      <c r="AF22" s="18"/>
      <c r="AG22" s="37">
        <v>0</v>
      </c>
      <c r="AH22" s="37">
        <v>0</v>
      </c>
      <c r="AI22" s="37"/>
      <c r="AJ22" s="37">
        <v>0</v>
      </c>
      <c r="AK22" s="18"/>
    </row>
    <row r="23" spans="1:37" s="23" customFormat="1" ht="18" customHeight="1" x14ac:dyDescent="0.25">
      <c r="A23" s="34">
        <v>12</v>
      </c>
      <c r="B23" s="29"/>
      <c r="C23" s="18">
        <v>11.1608076200121</v>
      </c>
      <c r="D23" s="18">
        <v>10.4014724814934</v>
      </c>
      <c r="E23" s="18"/>
      <c r="F23" s="18">
        <v>10.78114005075275</v>
      </c>
      <c r="G23" s="18"/>
      <c r="H23" s="18">
        <v>3.21501292868244</v>
      </c>
      <c r="I23" s="18">
        <v>1.94695922719672</v>
      </c>
      <c r="J23" s="18"/>
      <c r="K23" s="18">
        <v>2.5809860779395799</v>
      </c>
      <c r="L23" s="18"/>
      <c r="M23" s="18">
        <v>2.28756842422395</v>
      </c>
      <c r="N23" s="18">
        <v>2.4263241890053799</v>
      </c>
      <c r="O23" s="18"/>
      <c r="P23" s="18">
        <v>2.356946306614665</v>
      </c>
      <c r="Q23" s="18"/>
      <c r="R23" s="18">
        <v>35.117011065475403</v>
      </c>
      <c r="S23" s="18">
        <v>34.405196122319701</v>
      </c>
      <c r="T23" s="18"/>
      <c r="U23" s="18">
        <v>34.761103593897552</v>
      </c>
      <c r="V23" s="18"/>
      <c r="W23" s="18">
        <v>1.2228364770318101</v>
      </c>
      <c r="X23" s="18">
        <v>1.6160935514369701</v>
      </c>
      <c r="Y23" s="18"/>
      <c r="Z23" s="18">
        <v>1.4194650142343901</v>
      </c>
      <c r="AA23" s="18"/>
      <c r="AB23" s="18">
        <v>61.56447241606201</v>
      </c>
      <c r="AC23" s="18">
        <v>56.122228512192002</v>
      </c>
      <c r="AD23" s="18"/>
      <c r="AE23" s="18">
        <v>58.843350464127006</v>
      </c>
      <c r="AF23" s="18"/>
      <c r="AG23" s="18">
        <v>13.082776206167701</v>
      </c>
      <c r="AH23" s="18">
        <v>14.232808032714001</v>
      </c>
      <c r="AI23" s="18"/>
      <c r="AJ23" s="18">
        <v>13.657792119440851</v>
      </c>
      <c r="AK23" s="18"/>
    </row>
    <row r="24" spans="1:37" s="23" customFormat="1" ht="18" customHeight="1" x14ac:dyDescent="0.25">
      <c r="A24" s="34">
        <v>12</v>
      </c>
      <c r="B24" s="29"/>
      <c r="C24" s="37">
        <v>0</v>
      </c>
      <c r="D24" s="37">
        <v>0</v>
      </c>
      <c r="E24" s="37"/>
      <c r="F24" s="37">
        <v>0</v>
      </c>
      <c r="G24" s="18"/>
      <c r="H24" s="18">
        <v>1.0654651760303098</v>
      </c>
      <c r="I24" s="18">
        <v>0.53391496691660001</v>
      </c>
      <c r="J24" s="18"/>
      <c r="K24" s="18">
        <v>0.79969007147345494</v>
      </c>
      <c r="L24" s="18"/>
      <c r="M24" s="37">
        <v>0</v>
      </c>
      <c r="N24" s="37">
        <v>0</v>
      </c>
      <c r="O24" s="37"/>
      <c r="P24" s="37">
        <v>0</v>
      </c>
      <c r="Q24" s="18"/>
      <c r="R24" s="37">
        <v>0</v>
      </c>
      <c r="S24" s="37">
        <v>0</v>
      </c>
      <c r="T24" s="37"/>
      <c r="U24" s="37">
        <v>0</v>
      </c>
      <c r="V24" s="18"/>
      <c r="W24" s="37">
        <v>0</v>
      </c>
      <c r="X24" s="37">
        <v>0</v>
      </c>
      <c r="Y24" s="37"/>
      <c r="Z24" s="37">
        <v>0</v>
      </c>
      <c r="AA24" s="18"/>
      <c r="AB24" s="37">
        <v>0</v>
      </c>
      <c r="AC24" s="37">
        <v>0</v>
      </c>
      <c r="AD24" s="37"/>
      <c r="AE24" s="37">
        <v>0</v>
      </c>
      <c r="AF24" s="18"/>
      <c r="AG24" s="37">
        <v>0</v>
      </c>
      <c r="AH24" s="37">
        <v>0</v>
      </c>
      <c r="AI24" s="37"/>
      <c r="AJ24" s="37">
        <v>0</v>
      </c>
      <c r="AK24" s="18"/>
    </row>
    <row r="25" spans="1:37" s="23" customFormat="1" ht="18" customHeight="1" x14ac:dyDescent="0.25">
      <c r="A25" s="34">
        <v>13</v>
      </c>
      <c r="B25" s="29"/>
      <c r="C25" s="37">
        <v>0</v>
      </c>
      <c r="D25" s="37">
        <v>0</v>
      </c>
      <c r="E25" s="37"/>
      <c r="F25" s="37">
        <v>0</v>
      </c>
      <c r="G25" s="18"/>
      <c r="H25" s="37">
        <v>0</v>
      </c>
      <c r="I25" s="37">
        <v>0</v>
      </c>
      <c r="J25" s="37"/>
      <c r="K25" s="37">
        <v>0</v>
      </c>
      <c r="L25" s="18"/>
      <c r="M25" s="18">
        <v>1.9691528589344602</v>
      </c>
      <c r="N25" s="18">
        <v>2.06934547611699</v>
      </c>
      <c r="O25" s="18"/>
      <c r="P25" s="18">
        <v>2.0192491675257251</v>
      </c>
      <c r="Q25" s="18"/>
      <c r="R25" s="37">
        <v>0</v>
      </c>
      <c r="S25" s="37">
        <v>0</v>
      </c>
      <c r="T25" s="37"/>
      <c r="U25" s="37">
        <v>0</v>
      </c>
      <c r="V25" s="18"/>
      <c r="W25" s="37">
        <v>0</v>
      </c>
      <c r="X25" s="37">
        <v>0</v>
      </c>
      <c r="Y25" s="37"/>
      <c r="Z25" s="37">
        <v>0</v>
      </c>
      <c r="AA25" s="18"/>
      <c r="AB25" s="37">
        <v>0</v>
      </c>
      <c r="AC25" s="37">
        <v>0</v>
      </c>
      <c r="AD25" s="37"/>
      <c r="AE25" s="37">
        <v>0</v>
      </c>
      <c r="AF25" s="18"/>
      <c r="AG25" s="37">
        <v>0</v>
      </c>
      <c r="AH25" s="37">
        <v>0</v>
      </c>
      <c r="AI25" s="37"/>
      <c r="AJ25" s="37">
        <v>0</v>
      </c>
      <c r="AK25" s="18"/>
    </row>
    <row r="26" spans="1:37" s="23" customFormat="1" ht="18" customHeight="1" x14ac:dyDescent="0.25">
      <c r="A26" s="34">
        <v>14</v>
      </c>
      <c r="B26" s="29"/>
      <c r="C26" s="18">
        <v>11.37702689694</v>
      </c>
      <c r="D26" s="18">
        <v>11.525049338801599</v>
      </c>
      <c r="E26" s="18"/>
      <c r="F26" s="18">
        <v>11.4510381178708</v>
      </c>
      <c r="G26" s="18"/>
      <c r="H26" s="18">
        <v>3.7845268710937896</v>
      </c>
      <c r="I26" s="18">
        <v>2.5338403962944098</v>
      </c>
      <c r="J26" s="18"/>
      <c r="K26" s="18">
        <v>3.1591836336940995</v>
      </c>
      <c r="L26" s="18"/>
      <c r="M26" s="18">
        <v>2.3155506975684603</v>
      </c>
      <c r="N26" s="18">
        <v>2.2570034865340398</v>
      </c>
      <c r="O26" s="18"/>
      <c r="P26" s="18">
        <v>2.2862770920512503</v>
      </c>
      <c r="Q26" s="18"/>
      <c r="R26" s="37">
        <v>0</v>
      </c>
      <c r="S26" s="37">
        <v>0</v>
      </c>
      <c r="T26" s="37"/>
      <c r="U26" s="37">
        <v>0</v>
      </c>
      <c r="V26" s="18"/>
      <c r="W26" s="18">
        <v>0.7057642495187999</v>
      </c>
      <c r="X26" s="18">
        <v>0.450683690309856</v>
      </c>
      <c r="Y26" s="18"/>
      <c r="Z26" s="18">
        <v>0.5782239699143279</v>
      </c>
      <c r="AA26" s="18"/>
      <c r="AB26" s="18">
        <v>67.175390285877995</v>
      </c>
      <c r="AC26" s="18">
        <v>63.058481469459004</v>
      </c>
      <c r="AD26" s="18"/>
      <c r="AE26" s="18">
        <v>65.116935877668496</v>
      </c>
      <c r="AF26" s="18"/>
      <c r="AG26" s="18">
        <v>13.704669195585</v>
      </c>
      <c r="AH26" s="18">
        <v>13.038590702170199</v>
      </c>
      <c r="AI26" s="18"/>
      <c r="AJ26" s="18">
        <v>13.371629948877599</v>
      </c>
      <c r="AK26" s="18"/>
    </row>
    <row r="27" spans="1:37" s="23" customFormat="1" ht="18" customHeight="1" x14ac:dyDescent="0.25">
      <c r="A27" s="34">
        <v>14</v>
      </c>
      <c r="B27" s="29"/>
      <c r="C27" s="37">
        <v>0</v>
      </c>
      <c r="D27" s="37">
        <v>0</v>
      </c>
      <c r="E27" s="37"/>
      <c r="F27" s="37">
        <v>0</v>
      </c>
      <c r="G27" s="18"/>
      <c r="H27" s="18">
        <v>1.1511775681015999</v>
      </c>
      <c r="I27" s="18">
        <v>0.63232356758714003</v>
      </c>
      <c r="J27" s="18"/>
      <c r="K27" s="18">
        <v>0.89175056784437001</v>
      </c>
      <c r="L27" s="18"/>
      <c r="M27" s="37">
        <v>0</v>
      </c>
      <c r="N27" s="37">
        <v>0</v>
      </c>
      <c r="O27" s="37"/>
      <c r="P27" s="37">
        <v>0</v>
      </c>
      <c r="Q27" s="18"/>
      <c r="R27" s="37">
        <v>0</v>
      </c>
      <c r="S27" s="37">
        <v>0</v>
      </c>
      <c r="T27" s="37"/>
      <c r="U27" s="37">
        <v>0</v>
      </c>
      <c r="V27" s="18"/>
      <c r="W27" s="37">
        <v>0</v>
      </c>
      <c r="X27" s="37">
        <v>0</v>
      </c>
      <c r="Y27" s="37"/>
      <c r="Z27" s="37">
        <v>0</v>
      </c>
      <c r="AA27" s="18"/>
      <c r="AB27" s="37">
        <v>0</v>
      </c>
      <c r="AC27" s="37">
        <v>0</v>
      </c>
      <c r="AD27" s="37"/>
      <c r="AE27" s="37">
        <v>0</v>
      </c>
      <c r="AF27" s="37"/>
      <c r="AG27" s="37">
        <v>0</v>
      </c>
      <c r="AH27" s="37">
        <v>0</v>
      </c>
      <c r="AI27" s="37"/>
      <c r="AJ27" s="37">
        <v>0</v>
      </c>
      <c r="AK27" s="18"/>
    </row>
    <row r="28" spans="1:37" s="23" customFormat="1" ht="18" customHeight="1" x14ac:dyDescent="0.25">
      <c r="A28" s="34">
        <v>15</v>
      </c>
      <c r="B28" s="29"/>
      <c r="C28" s="37">
        <v>0</v>
      </c>
      <c r="D28" s="37">
        <v>0</v>
      </c>
      <c r="E28" s="37"/>
      <c r="F28" s="37">
        <v>0</v>
      </c>
      <c r="G28" s="18"/>
      <c r="H28" s="37">
        <v>0</v>
      </c>
      <c r="I28" s="37">
        <v>0</v>
      </c>
      <c r="J28" s="37"/>
      <c r="K28" s="37">
        <v>0</v>
      </c>
      <c r="L28" s="18"/>
      <c r="M28" s="18">
        <v>1.3375950270846499</v>
      </c>
      <c r="N28" s="18">
        <v>1.4634760881942399</v>
      </c>
      <c r="O28" s="18"/>
      <c r="P28" s="18">
        <v>1.4005355576394449</v>
      </c>
      <c r="Q28" s="18"/>
      <c r="R28" s="37">
        <v>0</v>
      </c>
      <c r="S28" s="37">
        <v>0</v>
      </c>
      <c r="T28" s="37"/>
      <c r="U28" s="37">
        <v>0</v>
      </c>
      <c r="V28" s="18"/>
      <c r="W28" s="37">
        <v>0</v>
      </c>
      <c r="X28" s="37">
        <v>0</v>
      </c>
      <c r="Y28" s="37"/>
      <c r="Z28" s="37">
        <v>0</v>
      </c>
      <c r="AA28" s="18"/>
      <c r="AB28" s="37">
        <v>0</v>
      </c>
      <c r="AC28" s="37">
        <v>0</v>
      </c>
      <c r="AD28" s="37"/>
      <c r="AE28" s="37">
        <v>0</v>
      </c>
      <c r="AF28" s="37"/>
      <c r="AG28" s="37">
        <v>0</v>
      </c>
      <c r="AH28" s="37">
        <v>0</v>
      </c>
      <c r="AI28" s="37"/>
      <c r="AJ28" s="37">
        <v>0</v>
      </c>
      <c r="AK28" s="18"/>
    </row>
    <row r="29" spans="1:37" s="23" customFormat="1" ht="18" customHeight="1" x14ac:dyDescent="0.25">
      <c r="A29" s="34">
        <v>16</v>
      </c>
      <c r="B29" s="29"/>
      <c r="C29" s="18">
        <v>6.0157275919587008</v>
      </c>
      <c r="D29" s="18">
        <v>5.0300560562949999</v>
      </c>
      <c r="E29" s="18"/>
      <c r="F29" s="18">
        <v>5.5228918241268499</v>
      </c>
      <c r="G29" s="18"/>
      <c r="H29" s="18">
        <v>1.6348822900847999</v>
      </c>
      <c r="I29" s="18">
        <v>1.1571738930052802</v>
      </c>
      <c r="J29" s="18"/>
      <c r="K29" s="18">
        <v>1.39602809154504</v>
      </c>
      <c r="L29" s="18"/>
      <c r="M29" s="18">
        <v>0.79103973812160011</v>
      </c>
      <c r="N29" s="18">
        <v>0.8426741175386</v>
      </c>
      <c r="O29" s="18"/>
      <c r="P29" s="18">
        <v>0.81685692783010011</v>
      </c>
      <c r="Q29" s="18"/>
      <c r="R29" s="18">
        <v>24.852665785686302</v>
      </c>
      <c r="S29" s="18">
        <v>22.118638712293201</v>
      </c>
      <c r="T29" s="18"/>
      <c r="U29" s="18">
        <v>23.485652248989751</v>
      </c>
      <c r="V29" s="18"/>
      <c r="W29" s="18">
        <v>7.0966034979400003E-2</v>
      </c>
      <c r="X29" s="18">
        <v>3.0904272774719996E-2</v>
      </c>
      <c r="Y29" s="18"/>
      <c r="Z29" s="18">
        <v>5.0935153877059998E-2</v>
      </c>
      <c r="AA29" s="18"/>
      <c r="AB29" s="18">
        <v>59.220839715128008</v>
      </c>
      <c r="AC29" s="18">
        <v>56.869680775432002</v>
      </c>
      <c r="AD29" s="18"/>
      <c r="AE29" s="18">
        <v>58.045260245280005</v>
      </c>
      <c r="AF29" s="18"/>
      <c r="AG29" s="18">
        <v>8.4146576321964002</v>
      </c>
      <c r="AH29" s="18">
        <v>8.2113775424429996</v>
      </c>
      <c r="AI29" s="18"/>
      <c r="AJ29" s="18">
        <v>8.313017587319699</v>
      </c>
      <c r="AK29" s="18"/>
    </row>
    <row r="30" spans="1:37" s="23" customFormat="1" ht="18" customHeight="1" x14ac:dyDescent="0.25">
      <c r="A30" s="34">
        <v>16</v>
      </c>
      <c r="B30" s="29"/>
      <c r="C30" s="37">
        <v>0</v>
      </c>
      <c r="D30" s="37">
        <v>0</v>
      </c>
      <c r="E30" s="37"/>
      <c r="F30" s="37">
        <v>0</v>
      </c>
      <c r="G30" s="18"/>
      <c r="H30" s="18">
        <v>0.64503440476127993</v>
      </c>
      <c r="I30" s="18">
        <v>0.42249585551992003</v>
      </c>
      <c r="J30" s="18"/>
      <c r="K30" s="18">
        <v>0.53376513014060001</v>
      </c>
      <c r="L30" s="18"/>
      <c r="M30" s="37">
        <v>0</v>
      </c>
      <c r="N30" s="37">
        <v>0</v>
      </c>
      <c r="O30" s="37"/>
      <c r="P30" s="37">
        <v>0</v>
      </c>
      <c r="Q30" s="18"/>
      <c r="R30" s="37">
        <v>0</v>
      </c>
      <c r="S30" s="37">
        <v>0</v>
      </c>
      <c r="T30" s="37"/>
      <c r="U30" s="37">
        <v>0</v>
      </c>
      <c r="V30" s="18"/>
      <c r="W30" s="37">
        <v>0</v>
      </c>
      <c r="X30" s="37">
        <v>0</v>
      </c>
      <c r="Y30" s="37"/>
      <c r="Z30" s="37">
        <v>0</v>
      </c>
      <c r="AA30" s="18"/>
      <c r="AB30" s="37">
        <v>0</v>
      </c>
      <c r="AC30" s="37">
        <v>0</v>
      </c>
      <c r="AD30" s="37"/>
      <c r="AE30" s="37">
        <v>0</v>
      </c>
      <c r="AF30" s="37"/>
      <c r="AG30" s="37">
        <v>0</v>
      </c>
      <c r="AH30" s="37">
        <v>0</v>
      </c>
      <c r="AI30" s="37"/>
      <c r="AJ30" s="37">
        <v>0</v>
      </c>
      <c r="AK30" s="18"/>
    </row>
    <row r="31" spans="1:37" s="23" customFormat="1" ht="18" customHeight="1" x14ac:dyDescent="0.25">
      <c r="A31" s="34">
        <v>17</v>
      </c>
      <c r="B31" s="29"/>
      <c r="C31" s="37">
        <v>0</v>
      </c>
      <c r="D31" s="37">
        <v>0</v>
      </c>
      <c r="E31" s="37"/>
      <c r="F31" s="37">
        <v>0</v>
      </c>
      <c r="G31" s="18"/>
      <c r="H31" s="37">
        <v>0</v>
      </c>
      <c r="I31" s="37">
        <v>0</v>
      </c>
      <c r="J31" s="37"/>
      <c r="K31" s="37">
        <v>0</v>
      </c>
      <c r="L31" s="18"/>
      <c r="M31" s="18">
        <v>0.83194342255626008</v>
      </c>
      <c r="N31" s="18">
        <v>0.87018297001419997</v>
      </c>
      <c r="O31" s="18"/>
      <c r="P31" s="18">
        <v>0.85106319628522997</v>
      </c>
      <c r="Q31" s="18"/>
      <c r="R31" s="37">
        <v>0</v>
      </c>
      <c r="S31" s="37">
        <v>0</v>
      </c>
      <c r="T31" s="37"/>
      <c r="U31" s="37">
        <v>0</v>
      </c>
      <c r="V31" s="18"/>
      <c r="W31" s="37">
        <v>0</v>
      </c>
      <c r="X31" s="37">
        <v>0</v>
      </c>
      <c r="Y31" s="37"/>
      <c r="Z31" s="37">
        <v>0</v>
      </c>
      <c r="AA31" s="18"/>
      <c r="AB31" s="37">
        <v>0</v>
      </c>
      <c r="AC31" s="37">
        <v>0</v>
      </c>
      <c r="AD31" s="37"/>
      <c r="AE31" s="37">
        <v>0</v>
      </c>
      <c r="AF31" s="37"/>
      <c r="AG31" s="37">
        <v>0</v>
      </c>
      <c r="AH31" s="37">
        <v>0</v>
      </c>
      <c r="AI31" s="37"/>
      <c r="AJ31" s="37">
        <v>0</v>
      </c>
      <c r="AK31" s="18"/>
    </row>
    <row r="32" spans="1:37" s="23" customFormat="1" ht="18" customHeight="1" x14ac:dyDescent="0.25">
      <c r="A32" s="34">
        <v>18</v>
      </c>
      <c r="B32" s="29"/>
      <c r="C32" s="18">
        <v>5.0782677856039999</v>
      </c>
      <c r="D32" s="18">
        <v>4.9682935525207998</v>
      </c>
      <c r="E32" s="18"/>
      <c r="F32" s="18">
        <v>5.0232806690623999</v>
      </c>
      <c r="G32" s="18"/>
      <c r="H32" s="18">
        <v>1.9852844679479802</v>
      </c>
      <c r="I32" s="18">
        <v>1.3107057987267299</v>
      </c>
      <c r="J32" s="18"/>
      <c r="K32" s="18">
        <v>1.647995133337355</v>
      </c>
      <c r="L32" s="18"/>
      <c r="M32" s="18">
        <v>0.57083071834499999</v>
      </c>
      <c r="N32" s="18">
        <v>0.51379860827171997</v>
      </c>
      <c r="O32" s="18"/>
      <c r="P32" s="18">
        <v>0.54231466330835998</v>
      </c>
      <c r="Q32" s="18"/>
      <c r="R32" s="37">
        <v>0</v>
      </c>
      <c r="S32" s="37">
        <v>0</v>
      </c>
      <c r="T32" s="37"/>
      <c r="U32" s="37">
        <v>0</v>
      </c>
      <c r="V32" s="18"/>
      <c r="W32" s="18">
        <v>0.12975558462896</v>
      </c>
      <c r="X32" s="18">
        <v>3.2762262223611997E-2</v>
      </c>
      <c r="Y32" s="18"/>
      <c r="Z32" s="18">
        <v>8.1258923426286003E-2</v>
      </c>
      <c r="AA32" s="18"/>
      <c r="AB32" s="18">
        <v>58.928036487158991</v>
      </c>
      <c r="AC32" s="18">
        <v>56.750686693722002</v>
      </c>
      <c r="AD32" s="18"/>
      <c r="AE32" s="18">
        <v>57.839361590440497</v>
      </c>
      <c r="AF32" s="18"/>
      <c r="AG32" s="18">
        <v>7.1080574517620994</v>
      </c>
      <c r="AH32" s="18">
        <v>7.6702308178215999</v>
      </c>
      <c r="AI32" s="18"/>
      <c r="AJ32" s="18">
        <v>7.3891441347918496</v>
      </c>
      <c r="AK32" s="18"/>
    </row>
    <row r="33" spans="1:37" s="23" customFormat="1" ht="18" customHeight="1" x14ac:dyDescent="0.25">
      <c r="A33" s="34">
        <v>18</v>
      </c>
      <c r="B33" s="29"/>
      <c r="C33" s="37">
        <v>0</v>
      </c>
      <c r="D33" s="37">
        <v>0</v>
      </c>
      <c r="E33" s="37"/>
      <c r="F33" s="37">
        <v>0</v>
      </c>
      <c r="G33" s="18"/>
      <c r="H33" s="18">
        <v>0.64302430375235997</v>
      </c>
      <c r="I33" s="18">
        <v>0.41369275575979997</v>
      </c>
      <c r="J33" s="18"/>
      <c r="K33" s="18">
        <v>0.52835852975608</v>
      </c>
      <c r="L33" s="18"/>
      <c r="M33" s="37">
        <v>0</v>
      </c>
      <c r="N33" s="37">
        <v>0</v>
      </c>
      <c r="O33" s="37"/>
      <c r="P33" s="37">
        <v>0</v>
      </c>
      <c r="Q33" s="18"/>
      <c r="R33" s="37">
        <v>0</v>
      </c>
      <c r="S33" s="37">
        <v>0</v>
      </c>
      <c r="T33" s="37"/>
      <c r="U33" s="37">
        <v>0</v>
      </c>
      <c r="V33" s="18"/>
      <c r="W33" s="37">
        <v>0</v>
      </c>
      <c r="X33" s="37">
        <v>0</v>
      </c>
      <c r="Y33" s="37"/>
      <c r="Z33" s="37">
        <v>0</v>
      </c>
      <c r="AA33" s="18"/>
      <c r="AB33" s="37">
        <v>0</v>
      </c>
      <c r="AC33" s="37">
        <v>0</v>
      </c>
      <c r="AD33" s="37"/>
      <c r="AE33" s="37">
        <v>0</v>
      </c>
      <c r="AF33" s="37"/>
      <c r="AG33" s="37">
        <v>0</v>
      </c>
      <c r="AH33" s="37">
        <v>0</v>
      </c>
      <c r="AI33" s="37"/>
      <c r="AJ33" s="37">
        <v>0</v>
      </c>
      <c r="AK33" s="18"/>
    </row>
    <row r="34" spans="1:37" s="23" customFormat="1" ht="18" customHeight="1" x14ac:dyDescent="0.25">
      <c r="A34" s="34">
        <v>19</v>
      </c>
      <c r="B34" s="29"/>
      <c r="C34" s="37">
        <v>0</v>
      </c>
      <c r="D34" s="37">
        <v>0</v>
      </c>
      <c r="E34" s="37"/>
      <c r="F34" s="37">
        <v>0</v>
      </c>
      <c r="G34" s="18"/>
      <c r="H34" s="37">
        <v>0</v>
      </c>
      <c r="I34" s="37">
        <v>0</v>
      </c>
      <c r="J34" s="37"/>
      <c r="K34" s="37">
        <v>0</v>
      </c>
      <c r="L34" s="18"/>
      <c r="M34" s="18">
        <v>0.82068817083176993</v>
      </c>
      <c r="N34" s="18">
        <v>0.85986645786257998</v>
      </c>
      <c r="O34" s="18"/>
      <c r="P34" s="18">
        <v>0.8402773143471749</v>
      </c>
      <c r="Q34" s="18"/>
      <c r="R34" s="37">
        <v>0</v>
      </c>
      <c r="S34" s="37">
        <v>0</v>
      </c>
      <c r="T34" s="37"/>
      <c r="U34" s="37">
        <v>0</v>
      </c>
      <c r="V34" s="18"/>
      <c r="W34" s="37">
        <v>0</v>
      </c>
      <c r="X34" s="37">
        <v>0</v>
      </c>
      <c r="Y34" s="37"/>
      <c r="Z34" s="37">
        <v>0</v>
      </c>
      <c r="AA34" s="18"/>
      <c r="AB34" s="37">
        <v>0</v>
      </c>
      <c r="AC34" s="37">
        <v>0</v>
      </c>
      <c r="AD34" s="37"/>
      <c r="AE34" s="37">
        <v>0</v>
      </c>
      <c r="AF34" s="37"/>
      <c r="AG34" s="37">
        <v>0</v>
      </c>
      <c r="AH34" s="37">
        <v>0</v>
      </c>
      <c r="AI34" s="37"/>
      <c r="AJ34" s="37">
        <v>0</v>
      </c>
      <c r="AK34" s="18"/>
    </row>
    <row r="35" spans="1:37" s="23" customFormat="1" ht="18" customHeight="1" x14ac:dyDescent="0.25">
      <c r="A35" s="34">
        <v>20</v>
      </c>
      <c r="B35" s="29"/>
      <c r="C35" s="18">
        <v>4.3744539017170405</v>
      </c>
      <c r="D35" s="18">
        <v>4.5094585437736692</v>
      </c>
      <c r="E35" s="18"/>
      <c r="F35" s="18">
        <v>4.4419562227453548</v>
      </c>
      <c r="G35" s="18"/>
      <c r="H35" s="18">
        <v>1.5911646311607202</v>
      </c>
      <c r="I35" s="18">
        <v>1.23919502964809</v>
      </c>
      <c r="J35" s="18"/>
      <c r="K35" s="18">
        <v>1.415179830404405</v>
      </c>
      <c r="L35" s="18"/>
      <c r="M35" s="18">
        <v>0.81566193817886001</v>
      </c>
      <c r="N35" s="18">
        <v>0.91969963115912001</v>
      </c>
      <c r="O35" s="18"/>
      <c r="P35" s="18">
        <v>0.86768078466899001</v>
      </c>
      <c r="Q35" s="18"/>
      <c r="R35" s="18">
        <v>21.216923683506501</v>
      </c>
      <c r="S35" s="18">
        <v>18.358874068960002</v>
      </c>
      <c r="T35" s="18"/>
      <c r="U35" s="18">
        <v>19.78789887623325</v>
      </c>
      <c r="V35" s="18"/>
      <c r="W35" s="18">
        <v>0.102523049007912</v>
      </c>
      <c r="X35" s="18">
        <v>3.6443905074660304E-2</v>
      </c>
      <c r="Y35" s="18"/>
      <c r="Z35" s="18">
        <v>6.9483477041286157E-2</v>
      </c>
      <c r="AA35" s="18"/>
      <c r="AB35" s="18">
        <v>63.684971250629012</v>
      </c>
      <c r="AC35" s="18">
        <v>61.258501959794998</v>
      </c>
      <c r="AD35" s="18"/>
      <c r="AE35" s="18">
        <v>62.471736605212001</v>
      </c>
      <c r="AF35" s="18"/>
      <c r="AG35" s="18">
        <v>7.5310019394182994</v>
      </c>
      <c r="AH35" s="18">
        <v>7.2329239998734005</v>
      </c>
      <c r="AI35" s="18"/>
      <c r="AJ35" s="18">
        <v>7.3819629696458495</v>
      </c>
      <c r="AK35" s="18"/>
    </row>
    <row r="36" spans="1:37" s="23" customFormat="1" ht="18" customHeight="1" x14ac:dyDescent="0.25">
      <c r="A36" s="34">
        <v>20</v>
      </c>
      <c r="B36" s="29"/>
      <c r="C36" s="37">
        <v>0</v>
      </c>
      <c r="D36" s="37">
        <v>0</v>
      </c>
      <c r="E36" s="37"/>
      <c r="F36" s="37">
        <v>0</v>
      </c>
      <c r="G36" s="18"/>
      <c r="H36" s="18">
        <v>0.63392565166622994</v>
      </c>
      <c r="I36" s="18">
        <v>0.45917677972432697</v>
      </c>
      <c r="J36" s="18"/>
      <c r="K36" s="18">
        <v>0.54655121569527843</v>
      </c>
      <c r="L36" s="18"/>
      <c r="M36" s="37">
        <v>0</v>
      </c>
      <c r="N36" s="37">
        <v>0</v>
      </c>
      <c r="O36" s="37"/>
      <c r="P36" s="37">
        <v>0</v>
      </c>
      <c r="Q36" s="18"/>
      <c r="R36" s="37">
        <v>0</v>
      </c>
      <c r="S36" s="37">
        <v>0</v>
      </c>
      <c r="T36" s="37"/>
      <c r="U36" s="37">
        <v>0</v>
      </c>
      <c r="V36" s="18"/>
      <c r="W36" s="37">
        <v>0</v>
      </c>
      <c r="X36" s="37">
        <v>0</v>
      </c>
      <c r="Y36" s="37"/>
      <c r="Z36" s="37">
        <v>0</v>
      </c>
      <c r="AA36" s="18"/>
      <c r="AB36" s="37">
        <v>0</v>
      </c>
      <c r="AC36" s="37">
        <v>0</v>
      </c>
      <c r="AD36" s="37"/>
      <c r="AE36" s="37">
        <v>0</v>
      </c>
      <c r="AF36" s="37"/>
      <c r="AG36" s="37">
        <v>0</v>
      </c>
      <c r="AH36" s="37">
        <v>0</v>
      </c>
      <c r="AI36" s="37"/>
      <c r="AJ36" s="37">
        <v>0</v>
      </c>
      <c r="AK36" s="18"/>
    </row>
    <row r="37" spans="1:37" s="23" customFormat="1" ht="18" customHeight="1" x14ac:dyDescent="0.25">
      <c r="A37" s="34">
        <v>21</v>
      </c>
      <c r="B37" s="29"/>
      <c r="C37" s="37">
        <v>0</v>
      </c>
      <c r="D37" s="37">
        <v>0</v>
      </c>
      <c r="E37" s="37"/>
      <c r="F37" s="37">
        <v>0</v>
      </c>
      <c r="G37" s="18"/>
      <c r="H37" s="37">
        <v>0</v>
      </c>
      <c r="I37" s="37">
        <v>0</v>
      </c>
      <c r="J37" s="37"/>
      <c r="K37" s="37">
        <v>0</v>
      </c>
      <c r="L37" s="18"/>
      <c r="M37" s="18">
        <v>0.76957493286124001</v>
      </c>
      <c r="N37" s="18">
        <v>0.87119473298983996</v>
      </c>
      <c r="O37" s="18"/>
      <c r="P37" s="18">
        <v>0.82038483292553999</v>
      </c>
      <c r="Q37" s="18"/>
      <c r="R37" s="37">
        <v>0</v>
      </c>
      <c r="S37" s="37">
        <v>0</v>
      </c>
      <c r="T37" s="37"/>
      <c r="U37" s="37">
        <v>0</v>
      </c>
      <c r="V37" s="18"/>
      <c r="W37" s="37">
        <v>0</v>
      </c>
      <c r="X37" s="37">
        <v>0</v>
      </c>
      <c r="Y37" s="37"/>
      <c r="Z37" s="37">
        <v>0</v>
      </c>
      <c r="AA37" s="18"/>
      <c r="AB37" s="37">
        <v>0</v>
      </c>
      <c r="AC37" s="37">
        <v>0</v>
      </c>
      <c r="AD37" s="37"/>
      <c r="AE37" s="37">
        <v>0</v>
      </c>
      <c r="AF37" s="37"/>
      <c r="AG37" s="37">
        <v>0</v>
      </c>
      <c r="AH37" s="37">
        <v>0</v>
      </c>
      <c r="AI37" s="37"/>
      <c r="AJ37" s="37">
        <v>0</v>
      </c>
      <c r="AK37" s="18"/>
    </row>
    <row r="38" spans="1:37" s="23" customFormat="1" ht="18" customHeight="1" x14ac:dyDescent="0.25">
      <c r="A38" s="34">
        <v>22</v>
      </c>
      <c r="B38" s="29"/>
      <c r="C38" s="18">
        <v>4.7082723384492002</v>
      </c>
      <c r="D38" s="18">
        <v>4.9040509519575597</v>
      </c>
      <c r="E38" s="18"/>
      <c r="F38" s="18">
        <v>4.80616164520338</v>
      </c>
      <c r="G38" s="18"/>
      <c r="H38" s="18">
        <v>1.40139117197149</v>
      </c>
      <c r="I38" s="18">
        <v>1.2527926814199999</v>
      </c>
      <c r="J38" s="18"/>
      <c r="K38" s="18">
        <v>1.3270919266957448</v>
      </c>
      <c r="L38" s="18"/>
      <c r="M38" s="18">
        <v>0.89886550545039001</v>
      </c>
      <c r="N38" s="18">
        <v>0.94176325755681012</v>
      </c>
      <c r="O38" s="18"/>
      <c r="P38" s="18">
        <v>0.92031438150360012</v>
      </c>
      <c r="Q38" s="18"/>
      <c r="R38" s="37">
        <v>0</v>
      </c>
      <c r="S38" s="37">
        <v>0</v>
      </c>
      <c r="T38" s="37"/>
      <c r="U38" s="37">
        <v>0</v>
      </c>
      <c r="V38" s="18"/>
      <c r="W38" s="18">
        <v>0.18820498253666001</v>
      </c>
      <c r="X38" s="18">
        <v>0.115577530438428</v>
      </c>
      <c r="Y38" s="18"/>
      <c r="Z38" s="18">
        <v>0.15189125648754401</v>
      </c>
      <c r="AA38" s="18"/>
      <c r="AB38" s="18">
        <v>63.961094139621999</v>
      </c>
      <c r="AC38" s="18">
        <v>61.754637151199994</v>
      </c>
      <c r="AD38" s="18"/>
      <c r="AE38" s="18">
        <v>62.857865645410996</v>
      </c>
      <c r="AF38" s="18"/>
      <c r="AG38" s="18">
        <v>7.2089541423263999</v>
      </c>
      <c r="AH38" s="18">
        <v>6.986481649009801</v>
      </c>
      <c r="AI38" s="18"/>
      <c r="AJ38" s="18">
        <v>7.0977178956681009</v>
      </c>
      <c r="AK38" s="18"/>
    </row>
    <row r="39" spans="1:37" s="23" customFormat="1" ht="18" customHeight="1" x14ac:dyDescent="0.25">
      <c r="A39" s="34">
        <v>22</v>
      </c>
      <c r="B39" s="29"/>
      <c r="C39" s="37">
        <v>0</v>
      </c>
      <c r="D39" s="37">
        <v>0</v>
      </c>
      <c r="E39" s="37"/>
      <c r="F39" s="37">
        <v>0</v>
      </c>
      <c r="G39" s="18"/>
      <c r="H39" s="18">
        <v>0.59482327966295001</v>
      </c>
      <c r="I39" s="18">
        <v>0.53955911869677009</v>
      </c>
      <c r="J39" s="18"/>
      <c r="K39" s="18">
        <v>0.56719119917986005</v>
      </c>
      <c r="L39" s="18"/>
      <c r="M39" s="37">
        <v>0</v>
      </c>
      <c r="N39" s="37">
        <v>0</v>
      </c>
      <c r="O39" s="37"/>
      <c r="P39" s="37">
        <v>0</v>
      </c>
      <c r="Q39" s="18"/>
      <c r="R39" s="37">
        <v>0</v>
      </c>
      <c r="S39" s="37">
        <v>0</v>
      </c>
      <c r="T39" s="37"/>
      <c r="U39" s="37">
        <v>0</v>
      </c>
      <c r="V39" s="18"/>
      <c r="W39" s="37">
        <v>0</v>
      </c>
      <c r="X39" s="37">
        <v>0</v>
      </c>
      <c r="Y39" s="37"/>
      <c r="Z39" s="37">
        <v>0</v>
      </c>
      <c r="AA39" s="18"/>
      <c r="AB39" s="37">
        <v>0</v>
      </c>
      <c r="AC39" s="37">
        <v>0</v>
      </c>
      <c r="AD39" s="37"/>
      <c r="AE39" s="37">
        <v>0</v>
      </c>
      <c r="AF39" s="37"/>
      <c r="AG39" s="37">
        <v>0</v>
      </c>
      <c r="AH39" s="37">
        <v>0</v>
      </c>
      <c r="AI39" s="37"/>
      <c r="AJ39" s="37">
        <v>0</v>
      </c>
      <c r="AK39" s="18"/>
    </row>
    <row r="40" spans="1:37" s="23" customFormat="1" ht="18" customHeight="1" x14ac:dyDescent="0.25">
      <c r="A40" s="34">
        <v>23</v>
      </c>
      <c r="B40" s="29"/>
      <c r="C40" s="37">
        <v>0</v>
      </c>
      <c r="D40" s="37">
        <v>0</v>
      </c>
      <c r="E40" s="37"/>
      <c r="F40" s="37">
        <v>0</v>
      </c>
      <c r="G40" s="18"/>
      <c r="H40" s="37">
        <v>0</v>
      </c>
      <c r="I40" s="37">
        <v>0</v>
      </c>
      <c r="J40" s="37"/>
      <c r="K40" s="37">
        <v>0</v>
      </c>
      <c r="L40" s="18"/>
      <c r="M40" s="18">
        <v>0.95441800913326003</v>
      </c>
      <c r="N40" s="18">
        <v>1.2305513101384402</v>
      </c>
      <c r="O40" s="18"/>
      <c r="P40" s="18">
        <v>1.0924846596358502</v>
      </c>
      <c r="Q40" s="18"/>
      <c r="R40" s="37">
        <v>0</v>
      </c>
      <c r="S40" s="37">
        <v>0</v>
      </c>
      <c r="T40" s="37"/>
      <c r="U40" s="37">
        <v>0</v>
      </c>
      <c r="V40" s="18"/>
      <c r="W40" s="37">
        <v>0</v>
      </c>
      <c r="X40" s="37">
        <v>0</v>
      </c>
      <c r="Y40" s="37"/>
      <c r="Z40" s="37">
        <v>0</v>
      </c>
      <c r="AA40" s="18"/>
      <c r="AB40" s="37">
        <v>0</v>
      </c>
      <c r="AC40" s="37">
        <v>0</v>
      </c>
      <c r="AD40" s="37"/>
      <c r="AE40" s="37">
        <v>0</v>
      </c>
      <c r="AF40" s="37"/>
      <c r="AG40" s="37">
        <v>0</v>
      </c>
      <c r="AH40" s="37">
        <v>0</v>
      </c>
      <c r="AI40" s="37"/>
      <c r="AJ40" s="37">
        <v>0</v>
      </c>
      <c r="AK40" s="18"/>
    </row>
    <row r="41" spans="1:37" s="23" customFormat="1" ht="18" customHeight="1" x14ac:dyDescent="0.25">
      <c r="A41" s="34">
        <v>24</v>
      </c>
      <c r="B41" s="29"/>
      <c r="C41" s="18">
        <v>5.9084401691334003</v>
      </c>
      <c r="D41" s="18">
        <v>6.3064507321553993</v>
      </c>
      <c r="E41" s="18"/>
      <c r="F41" s="18">
        <v>6.1074454506444003</v>
      </c>
      <c r="G41" s="18"/>
      <c r="H41" s="18">
        <v>1.62701429817</v>
      </c>
      <c r="I41" s="18">
        <v>1.5361741562976001</v>
      </c>
      <c r="J41" s="18"/>
      <c r="K41" s="18">
        <v>1.5815942272338002</v>
      </c>
      <c r="L41" s="18"/>
      <c r="M41" s="18">
        <v>0.86743018645962</v>
      </c>
      <c r="N41" s="18">
        <v>0.97149320861390998</v>
      </c>
      <c r="O41" s="18"/>
      <c r="P41" s="18">
        <v>0.91946169753676499</v>
      </c>
      <c r="Q41" s="18"/>
      <c r="R41" s="18">
        <v>21.740930513775201</v>
      </c>
      <c r="S41" s="18">
        <v>19.4505510371411</v>
      </c>
      <c r="T41" s="18"/>
      <c r="U41" s="18">
        <v>20.59574077545815</v>
      </c>
      <c r="V41" s="18"/>
      <c r="W41" s="18">
        <v>0.13078505201195201</v>
      </c>
      <c r="X41" s="18">
        <v>6.5356948830747996E-2</v>
      </c>
      <c r="Y41" s="18"/>
      <c r="Z41" s="18">
        <v>9.8071000421350002E-2</v>
      </c>
      <c r="AA41" s="18"/>
      <c r="AB41" s="18">
        <v>69.289247086367993</v>
      </c>
      <c r="AC41" s="18">
        <v>66.568300136295989</v>
      </c>
      <c r="AD41" s="18"/>
      <c r="AE41" s="18">
        <v>67.928773611331991</v>
      </c>
      <c r="AF41" s="18"/>
      <c r="AG41" s="18">
        <v>8.2803045799368</v>
      </c>
      <c r="AH41" s="18">
        <v>8.1990728646735995</v>
      </c>
      <c r="AI41" s="18"/>
      <c r="AJ41" s="18">
        <v>8.2396887223051998</v>
      </c>
      <c r="AK41" s="18"/>
    </row>
    <row r="42" spans="1:37" s="23" customFormat="1" ht="18" customHeight="1" x14ac:dyDescent="0.25">
      <c r="A42" s="34">
        <v>24</v>
      </c>
      <c r="B42" s="29"/>
      <c r="C42" s="37">
        <v>0</v>
      </c>
      <c r="D42" s="37">
        <v>0</v>
      </c>
      <c r="E42" s="37"/>
      <c r="F42" s="37">
        <v>0</v>
      </c>
      <c r="G42" s="18"/>
      <c r="H42" s="18">
        <v>0.68196713357954997</v>
      </c>
      <c r="I42" s="18">
        <v>0.56472485194087985</v>
      </c>
      <c r="J42" s="18"/>
      <c r="K42" s="18">
        <v>0.62334599276021496</v>
      </c>
      <c r="L42" s="18"/>
      <c r="M42" s="37">
        <v>0</v>
      </c>
      <c r="N42" s="37">
        <v>0</v>
      </c>
      <c r="O42" s="37"/>
      <c r="P42" s="37">
        <v>0</v>
      </c>
      <c r="Q42" s="18"/>
      <c r="R42" s="37">
        <v>0</v>
      </c>
      <c r="S42" s="37">
        <v>0</v>
      </c>
      <c r="T42" s="37"/>
      <c r="U42" s="37">
        <v>0</v>
      </c>
      <c r="V42" s="18"/>
      <c r="W42" s="37">
        <v>0</v>
      </c>
      <c r="X42" s="37">
        <v>0</v>
      </c>
      <c r="Y42" s="37"/>
      <c r="Z42" s="37">
        <v>0</v>
      </c>
      <c r="AA42" s="37"/>
      <c r="AB42" s="37">
        <v>0</v>
      </c>
      <c r="AC42" s="37">
        <v>0</v>
      </c>
      <c r="AD42" s="37"/>
      <c r="AE42" s="37">
        <v>0</v>
      </c>
      <c r="AF42" s="37"/>
      <c r="AG42" s="37">
        <v>0</v>
      </c>
      <c r="AH42" s="37">
        <v>0</v>
      </c>
      <c r="AI42" s="37"/>
      <c r="AJ42" s="37">
        <v>0</v>
      </c>
      <c r="AK42" s="18"/>
    </row>
    <row r="43" spans="1:37" s="23" customFormat="1" ht="18" customHeight="1" x14ac:dyDescent="0.25">
      <c r="A43" s="34">
        <v>25</v>
      </c>
      <c r="B43" s="29"/>
      <c r="C43" s="37">
        <v>0</v>
      </c>
      <c r="D43" s="37">
        <v>0</v>
      </c>
      <c r="E43" s="37"/>
      <c r="F43" s="37">
        <v>0</v>
      </c>
      <c r="G43" s="18"/>
      <c r="H43" s="37">
        <v>0</v>
      </c>
      <c r="I43" s="37">
        <v>0</v>
      </c>
      <c r="J43" s="37"/>
      <c r="K43" s="37">
        <v>0</v>
      </c>
      <c r="L43" s="18"/>
      <c r="M43" s="18">
        <v>0.83922405112077003</v>
      </c>
      <c r="N43" s="18">
        <v>0.93725259261872007</v>
      </c>
      <c r="O43" s="18"/>
      <c r="P43" s="18">
        <v>0.88823832186974505</v>
      </c>
      <c r="Q43" s="18"/>
      <c r="R43" s="37">
        <v>0</v>
      </c>
      <c r="S43" s="37">
        <v>0</v>
      </c>
      <c r="T43" s="37"/>
      <c r="U43" s="37">
        <v>0</v>
      </c>
      <c r="V43" s="18"/>
      <c r="W43" s="37">
        <v>0</v>
      </c>
      <c r="X43" s="37">
        <v>0</v>
      </c>
      <c r="Y43" s="37"/>
      <c r="Z43" s="37">
        <v>0</v>
      </c>
      <c r="AA43" s="37"/>
      <c r="AB43" s="37">
        <v>0</v>
      </c>
      <c r="AC43" s="37">
        <v>0</v>
      </c>
      <c r="AD43" s="37"/>
      <c r="AE43" s="37">
        <v>0</v>
      </c>
      <c r="AF43" s="37"/>
      <c r="AG43" s="37">
        <v>0</v>
      </c>
      <c r="AH43" s="37">
        <v>0</v>
      </c>
      <c r="AI43" s="37"/>
      <c r="AJ43" s="37">
        <v>0</v>
      </c>
      <c r="AK43" s="18"/>
    </row>
    <row r="44" spans="1:37" s="23" customFormat="1" ht="18" customHeight="1" x14ac:dyDescent="0.25">
      <c r="A44" s="34">
        <v>26</v>
      </c>
      <c r="B44" s="29"/>
      <c r="C44" s="18">
        <v>4.6608219575591106</v>
      </c>
      <c r="D44" s="18">
        <v>4.8278478560382396</v>
      </c>
      <c r="E44" s="18"/>
      <c r="F44" s="18">
        <v>4.7443349067986755</v>
      </c>
      <c r="G44" s="18"/>
      <c r="H44" s="18">
        <v>1.3073449255198801</v>
      </c>
      <c r="I44" s="18">
        <v>1.4394971100157201</v>
      </c>
      <c r="J44" s="18"/>
      <c r="K44" s="18">
        <v>1.3734210177678001</v>
      </c>
      <c r="L44" s="18"/>
      <c r="M44" s="18">
        <v>0.68018028957500998</v>
      </c>
      <c r="N44" s="18">
        <v>0.71873828072969992</v>
      </c>
      <c r="O44" s="18"/>
      <c r="P44" s="18">
        <v>0.69945928515235489</v>
      </c>
      <c r="Q44" s="18"/>
      <c r="R44" s="37">
        <v>0</v>
      </c>
      <c r="S44" s="37">
        <v>0</v>
      </c>
      <c r="T44" s="37"/>
      <c r="U44" s="37">
        <v>0</v>
      </c>
      <c r="V44" s="18"/>
      <c r="W44" s="18">
        <v>0.17823787413349498</v>
      </c>
      <c r="X44" s="18">
        <v>0.15023894909653601</v>
      </c>
      <c r="Y44" s="18"/>
      <c r="Z44" s="18">
        <v>0.16423841161501551</v>
      </c>
      <c r="AA44" s="18"/>
      <c r="AB44" s="18">
        <v>63.584510330854002</v>
      </c>
      <c r="AC44" s="18">
        <v>64.287812136144993</v>
      </c>
      <c r="AD44" s="18"/>
      <c r="AE44" s="18">
        <v>63.936161233499497</v>
      </c>
      <c r="AF44" s="18"/>
      <c r="AG44" s="18">
        <v>6.8494426162373996</v>
      </c>
      <c r="AH44" s="18">
        <v>6.6474207709665007</v>
      </c>
      <c r="AI44" s="18"/>
      <c r="AJ44" s="18">
        <v>6.7484316936019502</v>
      </c>
      <c r="AK44" s="18"/>
    </row>
    <row r="45" spans="1:37" s="23" customFormat="1" ht="18" customHeight="1" x14ac:dyDescent="0.25">
      <c r="A45" s="34">
        <v>26</v>
      </c>
      <c r="B45" s="29"/>
      <c r="C45" s="37">
        <v>0</v>
      </c>
      <c r="D45" s="37">
        <v>0</v>
      </c>
      <c r="E45" s="37"/>
      <c r="F45" s="37">
        <v>0</v>
      </c>
      <c r="G45" s="18"/>
      <c r="H45" s="18">
        <v>0.56901420866791996</v>
      </c>
      <c r="I45" s="18">
        <v>0.60875326609830005</v>
      </c>
      <c r="J45" s="18"/>
      <c r="K45" s="18">
        <v>0.58888373738310995</v>
      </c>
      <c r="L45" s="18"/>
      <c r="M45" s="37">
        <v>0</v>
      </c>
      <c r="N45" s="37">
        <v>0</v>
      </c>
      <c r="O45" s="37"/>
      <c r="P45" s="37">
        <v>0</v>
      </c>
      <c r="Q45" s="18"/>
      <c r="R45" s="37">
        <v>0</v>
      </c>
      <c r="S45" s="37">
        <v>0</v>
      </c>
      <c r="T45" s="37"/>
      <c r="U45" s="37">
        <v>0</v>
      </c>
      <c r="V45" s="18"/>
      <c r="W45" s="37">
        <v>0</v>
      </c>
      <c r="X45" s="37">
        <v>0</v>
      </c>
      <c r="Y45" s="37"/>
      <c r="Z45" s="37">
        <v>0</v>
      </c>
      <c r="AA45" s="37"/>
      <c r="AB45" s="37">
        <v>0</v>
      </c>
      <c r="AC45" s="37">
        <v>0</v>
      </c>
      <c r="AD45" s="37"/>
      <c r="AE45" s="37">
        <v>0</v>
      </c>
      <c r="AF45" s="37"/>
      <c r="AG45" s="37">
        <v>0</v>
      </c>
      <c r="AH45" s="37">
        <v>0</v>
      </c>
      <c r="AI45" s="37"/>
      <c r="AJ45" s="37">
        <v>0</v>
      </c>
      <c r="AK45" s="18"/>
    </row>
    <row r="46" spans="1:37" s="23" customFormat="1" ht="18" customHeight="1" x14ac:dyDescent="0.25">
      <c r="A46" s="34">
        <v>27</v>
      </c>
      <c r="B46" s="29"/>
      <c r="C46" s="37">
        <v>0</v>
      </c>
      <c r="D46" s="37">
        <v>0</v>
      </c>
      <c r="E46" s="37"/>
      <c r="F46" s="37">
        <v>0</v>
      </c>
      <c r="G46" s="18"/>
      <c r="H46" s="37">
        <v>0</v>
      </c>
      <c r="I46" s="37">
        <v>0</v>
      </c>
      <c r="J46" s="37"/>
      <c r="K46" s="37">
        <v>0</v>
      </c>
      <c r="L46" s="18"/>
      <c r="M46" s="18">
        <v>0.64880076182591995</v>
      </c>
      <c r="N46" s="18">
        <v>0.69219010991840013</v>
      </c>
      <c r="O46" s="18"/>
      <c r="P46" s="18">
        <v>0.67049543587215998</v>
      </c>
      <c r="Q46" s="18"/>
      <c r="R46" s="37">
        <v>0</v>
      </c>
      <c r="S46" s="37">
        <v>0</v>
      </c>
      <c r="T46" s="37"/>
      <c r="U46" s="37">
        <v>0</v>
      </c>
      <c r="V46" s="18"/>
      <c r="W46" s="37">
        <v>0</v>
      </c>
      <c r="X46" s="37">
        <v>0</v>
      </c>
      <c r="Y46" s="37"/>
      <c r="Z46" s="37">
        <v>0</v>
      </c>
      <c r="AA46" s="37"/>
      <c r="AB46" s="37">
        <v>0</v>
      </c>
      <c r="AC46" s="37">
        <v>0</v>
      </c>
      <c r="AD46" s="37"/>
      <c r="AE46" s="37">
        <v>0</v>
      </c>
      <c r="AF46" s="37"/>
      <c r="AG46" s="37">
        <v>0</v>
      </c>
      <c r="AH46" s="37">
        <v>0</v>
      </c>
      <c r="AI46" s="37"/>
      <c r="AJ46" s="37">
        <v>0</v>
      </c>
      <c r="AK46" s="18"/>
    </row>
    <row r="47" spans="1:37" s="23" customFormat="1" ht="18" customHeight="1" x14ac:dyDescent="0.25">
      <c r="A47" s="34">
        <v>28</v>
      </c>
      <c r="B47" s="29"/>
      <c r="C47" s="18">
        <v>4.7245299880896008</v>
      </c>
      <c r="D47" s="18">
        <v>4.8600807201957998</v>
      </c>
      <c r="E47" s="18"/>
      <c r="F47" s="18">
        <v>4.7923053541426999</v>
      </c>
      <c r="G47" s="18"/>
      <c r="H47" s="18">
        <v>1.1973154097883401</v>
      </c>
      <c r="I47" s="18">
        <v>1.4348290613675398</v>
      </c>
      <c r="J47" s="18"/>
      <c r="K47" s="18">
        <v>1.31607223557794</v>
      </c>
      <c r="L47" s="18"/>
      <c r="M47" s="18">
        <v>0.65074004588010004</v>
      </c>
      <c r="N47" s="18">
        <v>0.68268040110246009</v>
      </c>
      <c r="O47" s="18"/>
      <c r="P47" s="18">
        <v>0.66671022349128006</v>
      </c>
      <c r="Q47" s="18"/>
      <c r="R47" s="18">
        <v>16.893975433973999</v>
      </c>
      <c r="S47" s="18">
        <v>15.0332901786816</v>
      </c>
      <c r="T47" s="18"/>
      <c r="U47" s="18">
        <v>15.9636328063278</v>
      </c>
      <c r="V47" s="18"/>
      <c r="W47" s="18">
        <v>0.16372530846116201</v>
      </c>
      <c r="X47" s="18">
        <v>0.28496408517302996</v>
      </c>
      <c r="Y47" s="18"/>
      <c r="Z47" s="18">
        <v>0.22434469681709598</v>
      </c>
      <c r="AA47" s="18"/>
      <c r="AB47" s="18">
        <v>63.506493289403991</v>
      </c>
      <c r="AC47" s="18">
        <v>64.200638046934003</v>
      </c>
      <c r="AD47" s="18"/>
      <c r="AE47" s="18">
        <v>63.853565668168997</v>
      </c>
      <c r="AF47" s="18"/>
      <c r="AG47" s="18">
        <v>6.2842313537699992</v>
      </c>
      <c r="AH47" s="18">
        <v>6.1614624828383997</v>
      </c>
      <c r="AI47" s="18"/>
      <c r="AJ47" s="18">
        <v>6.2228469183041994</v>
      </c>
      <c r="AK47" s="18"/>
    </row>
    <row r="48" spans="1:37" s="23" customFormat="1" ht="18" customHeight="1" x14ac:dyDescent="0.25">
      <c r="A48" s="34">
        <v>28</v>
      </c>
      <c r="B48" s="29"/>
      <c r="C48" s="37">
        <v>0</v>
      </c>
      <c r="D48" s="37">
        <v>0</v>
      </c>
      <c r="E48" s="37"/>
      <c r="F48" s="37">
        <v>0</v>
      </c>
      <c r="G48" s="18"/>
      <c r="H48" s="18">
        <v>0.53054416659935999</v>
      </c>
      <c r="I48" s="18">
        <v>0.55954556938265998</v>
      </c>
      <c r="J48" s="18"/>
      <c r="K48" s="18">
        <v>0.54504486799101004</v>
      </c>
      <c r="L48" s="18"/>
      <c r="M48" s="37">
        <v>0</v>
      </c>
      <c r="N48" s="37">
        <v>0</v>
      </c>
      <c r="O48" s="37"/>
      <c r="P48" s="37">
        <v>0</v>
      </c>
      <c r="Q48" s="18"/>
      <c r="R48" s="37">
        <v>0</v>
      </c>
      <c r="S48" s="37">
        <v>0</v>
      </c>
      <c r="T48" s="37"/>
      <c r="U48" s="37">
        <v>0</v>
      </c>
      <c r="V48" s="18"/>
      <c r="W48" s="37">
        <v>0</v>
      </c>
      <c r="X48" s="37">
        <v>0</v>
      </c>
      <c r="Y48" s="37"/>
      <c r="Z48" s="37">
        <v>0</v>
      </c>
      <c r="AA48" s="37"/>
      <c r="AB48" s="37">
        <v>0</v>
      </c>
      <c r="AC48" s="37">
        <v>0</v>
      </c>
      <c r="AD48" s="37"/>
      <c r="AE48" s="37">
        <v>0</v>
      </c>
      <c r="AF48" s="37"/>
      <c r="AG48" s="37">
        <v>0</v>
      </c>
      <c r="AH48" s="37">
        <v>0</v>
      </c>
      <c r="AI48" s="37"/>
      <c r="AJ48" s="37">
        <v>0</v>
      </c>
      <c r="AK48" s="18"/>
    </row>
    <row r="49" spans="1:37" s="23" customFormat="1" ht="18" customHeight="1" x14ac:dyDescent="0.25">
      <c r="A49" s="34">
        <v>29</v>
      </c>
      <c r="B49" s="29"/>
      <c r="C49" s="37">
        <v>0</v>
      </c>
      <c r="D49" s="37">
        <v>0</v>
      </c>
      <c r="E49" s="37"/>
      <c r="F49" s="37">
        <v>0</v>
      </c>
      <c r="G49" s="18"/>
      <c r="H49" s="37">
        <v>0</v>
      </c>
      <c r="I49" s="37">
        <v>0</v>
      </c>
      <c r="J49" s="37"/>
      <c r="K49" s="37">
        <v>0</v>
      </c>
      <c r="L49" s="18"/>
      <c r="M49" s="18">
        <v>0.65336973078741001</v>
      </c>
      <c r="N49" s="18">
        <v>0.7011794105471999</v>
      </c>
      <c r="O49" s="18"/>
      <c r="P49" s="18">
        <v>0.6772745706673049</v>
      </c>
      <c r="Q49" s="18"/>
      <c r="R49" s="37">
        <v>0</v>
      </c>
      <c r="S49" s="37">
        <v>0</v>
      </c>
      <c r="T49" s="37"/>
      <c r="U49" s="37">
        <v>0</v>
      </c>
      <c r="V49" s="18"/>
      <c r="W49" s="37">
        <v>0</v>
      </c>
      <c r="X49" s="37">
        <v>0</v>
      </c>
      <c r="Y49" s="37"/>
      <c r="Z49" s="37">
        <v>0</v>
      </c>
      <c r="AA49" s="37"/>
      <c r="AB49" s="37">
        <v>0</v>
      </c>
      <c r="AC49" s="37">
        <v>0</v>
      </c>
      <c r="AD49" s="37"/>
      <c r="AE49" s="37">
        <v>0</v>
      </c>
      <c r="AF49" s="37"/>
      <c r="AG49" s="37">
        <v>0</v>
      </c>
      <c r="AH49" s="37">
        <v>0</v>
      </c>
      <c r="AI49" s="37"/>
      <c r="AJ49" s="37">
        <v>0</v>
      </c>
      <c r="AK49" s="18"/>
    </row>
    <row r="50" spans="1:37" s="23" customFormat="1" ht="18" customHeight="1" x14ac:dyDescent="0.25">
      <c r="A50" s="34">
        <v>30</v>
      </c>
      <c r="B50" s="29"/>
      <c r="C50" s="18">
        <v>3.7989598174583001</v>
      </c>
      <c r="D50" s="18">
        <v>4.0214429973251997</v>
      </c>
      <c r="E50" s="18"/>
      <c r="F50" s="18">
        <v>3.9102014073917499</v>
      </c>
      <c r="G50" s="18"/>
      <c r="H50" s="18">
        <v>0.93546587136467996</v>
      </c>
      <c r="I50" s="18">
        <v>1.2702166256587502</v>
      </c>
      <c r="J50" s="18"/>
      <c r="K50" s="18">
        <v>1.1028412485117149</v>
      </c>
      <c r="L50" s="18"/>
      <c r="M50" s="18">
        <v>0.67765890080329994</v>
      </c>
      <c r="N50" s="18">
        <v>0.68326489218974995</v>
      </c>
      <c r="O50" s="18"/>
      <c r="P50" s="18">
        <v>0.680461896496525</v>
      </c>
      <c r="Q50" s="18"/>
      <c r="R50" s="37">
        <v>0</v>
      </c>
      <c r="S50" s="37">
        <v>0</v>
      </c>
      <c r="T50" s="37"/>
      <c r="U50" s="37">
        <v>0</v>
      </c>
      <c r="V50" s="18"/>
      <c r="W50" s="18">
        <v>0.12542128276433601</v>
      </c>
      <c r="X50" s="18">
        <v>0.329937022311588</v>
      </c>
      <c r="Y50" s="18"/>
      <c r="Z50" s="18">
        <v>0.227679152537962</v>
      </c>
      <c r="AA50" s="18"/>
      <c r="AB50" s="18">
        <v>66.509111758619994</v>
      </c>
      <c r="AC50" s="18">
        <v>67.508713367400006</v>
      </c>
      <c r="AD50" s="18"/>
      <c r="AE50" s="18">
        <v>67.00891256301</v>
      </c>
      <c r="AF50" s="18"/>
      <c r="AG50" s="18">
        <v>5.8876596212571002</v>
      </c>
      <c r="AH50" s="18">
        <v>5.6361897326024009</v>
      </c>
      <c r="AI50" s="18"/>
      <c r="AJ50" s="18">
        <v>5.7619246769297501</v>
      </c>
      <c r="AK50" s="18"/>
    </row>
    <row r="51" spans="1:37" s="23" customFormat="1" ht="18" customHeight="1" x14ac:dyDescent="0.25">
      <c r="A51" s="34">
        <v>30</v>
      </c>
      <c r="B51" s="29"/>
      <c r="C51" s="37">
        <v>0</v>
      </c>
      <c r="D51" s="37">
        <v>0</v>
      </c>
      <c r="E51" s="37"/>
      <c r="F51" s="37">
        <v>0</v>
      </c>
      <c r="G51" s="18"/>
      <c r="H51" s="18">
        <v>0.48676011582113993</v>
      </c>
      <c r="I51" s="18">
        <v>0.53405393650999011</v>
      </c>
      <c r="J51" s="18"/>
      <c r="K51" s="18">
        <v>0.51040702616556499</v>
      </c>
      <c r="L51" s="18"/>
      <c r="M51" s="37">
        <v>0</v>
      </c>
      <c r="N51" s="37">
        <v>0</v>
      </c>
      <c r="O51" s="37"/>
      <c r="P51" s="37">
        <v>0</v>
      </c>
      <c r="Q51" s="18"/>
      <c r="R51" s="37">
        <v>0</v>
      </c>
      <c r="S51" s="37">
        <v>0</v>
      </c>
      <c r="T51" s="37"/>
      <c r="U51" s="37">
        <v>0</v>
      </c>
      <c r="V51" s="18"/>
      <c r="W51" s="37">
        <v>0</v>
      </c>
      <c r="X51" s="37">
        <v>0</v>
      </c>
      <c r="Y51" s="37"/>
      <c r="Z51" s="37">
        <v>0</v>
      </c>
      <c r="AA51" s="37"/>
      <c r="AB51" s="37">
        <v>0</v>
      </c>
      <c r="AC51" s="37">
        <v>0</v>
      </c>
      <c r="AD51" s="37"/>
      <c r="AE51" s="37">
        <v>0</v>
      </c>
      <c r="AF51" s="37"/>
      <c r="AG51" s="37">
        <v>0</v>
      </c>
      <c r="AH51" s="37">
        <v>0</v>
      </c>
      <c r="AI51" s="37"/>
      <c r="AJ51" s="37">
        <v>0</v>
      </c>
      <c r="AK51" s="18"/>
    </row>
    <row r="52" spans="1:37" s="23" customFormat="1" ht="18" customHeight="1" x14ac:dyDescent="0.25">
      <c r="A52" s="34">
        <v>31</v>
      </c>
      <c r="B52" s="29"/>
      <c r="C52" s="37">
        <v>0</v>
      </c>
      <c r="D52" s="37">
        <v>0</v>
      </c>
      <c r="E52" s="37"/>
      <c r="F52" s="37">
        <v>0</v>
      </c>
      <c r="G52" s="18"/>
      <c r="H52" s="37">
        <v>0</v>
      </c>
      <c r="I52" s="37">
        <v>0</v>
      </c>
      <c r="J52" s="37"/>
      <c r="K52" s="37">
        <v>0</v>
      </c>
      <c r="L52" s="18"/>
      <c r="M52" s="18">
        <v>0.56750500183343999</v>
      </c>
      <c r="N52" s="18">
        <v>0.57806909804520001</v>
      </c>
      <c r="O52" s="18"/>
      <c r="P52" s="18">
        <v>0.57278704993931995</v>
      </c>
      <c r="Q52" s="18"/>
      <c r="R52" s="37">
        <v>0</v>
      </c>
      <c r="S52" s="37">
        <v>0</v>
      </c>
      <c r="T52" s="37"/>
      <c r="U52" s="37">
        <v>0</v>
      </c>
      <c r="V52" s="18"/>
      <c r="W52" s="37">
        <v>0</v>
      </c>
      <c r="X52" s="37">
        <v>0</v>
      </c>
      <c r="Y52" s="37"/>
      <c r="Z52" s="37">
        <v>0</v>
      </c>
      <c r="AA52" s="37"/>
      <c r="AB52" s="37">
        <v>0</v>
      </c>
      <c r="AC52" s="37">
        <v>0</v>
      </c>
      <c r="AD52" s="37"/>
      <c r="AE52" s="37">
        <v>0</v>
      </c>
      <c r="AF52" s="37"/>
      <c r="AG52" s="37">
        <v>0</v>
      </c>
      <c r="AH52" s="37">
        <v>0</v>
      </c>
      <c r="AI52" s="37"/>
      <c r="AJ52" s="37">
        <v>0</v>
      </c>
      <c r="AK52" s="18"/>
    </row>
    <row r="53" spans="1:37" s="23" customFormat="1" ht="18" customHeight="1" x14ac:dyDescent="0.25">
      <c r="A53" s="35">
        <v>32</v>
      </c>
      <c r="B53" s="24"/>
      <c r="C53" s="19">
        <v>3.39805487550825</v>
      </c>
      <c r="D53" s="19">
        <v>3.36407642954208</v>
      </c>
      <c r="E53" s="19"/>
      <c r="F53" s="19">
        <v>3.381065652525165</v>
      </c>
      <c r="G53" s="19"/>
      <c r="H53" s="19">
        <v>0.80918114655739992</v>
      </c>
      <c r="I53" s="19">
        <v>0.94815534815819991</v>
      </c>
      <c r="J53" s="19"/>
      <c r="K53" s="19">
        <v>0.87866824735779991</v>
      </c>
      <c r="L53" s="19"/>
      <c r="M53" s="19">
        <v>0.461206807075838</v>
      </c>
      <c r="N53" s="19">
        <v>0.49307944738023196</v>
      </c>
      <c r="O53" s="19"/>
      <c r="P53" s="19">
        <v>0.47714312722803498</v>
      </c>
      <c r="Q53" s="19"/>
      <c r="R53" s="19">
        <v>15.006483047958501</v>
      </c>
      <c r="S53" s="19">
        <v>13.239633406181602</v>
      </c>
      <c r="T53" s="19"/>
      <c r="U53" s="19">
        <v>14.12305822707005</v>
      </c>
      <c r="V53" s="19"/>
      <c r="W53" s="19">
        <v>8.9968101870306003E-2</v>
      </c>
      <c r="X53" s="19">
        <v>0.196483685094655</v>
      </c>
      <c r="Y53" s="19"/>
      <c r="Z53" s="19">
        <v>0.14322589348248049</v>
      </c>
      <c r="AA53" s="19"/>
      <c r="AB53" s="19">
        <v>63.897254183456006</v>
      </c>
      <c r="AC53" s="19">
        <v>68.285294521127994</v>
      </c>
      <c r="AD53" s="19"/>
      <c r="AE53" s="19">
        <v>66.091274352292004</v>
      </c>
      <c r="AF53" s="19"/>
      <c r="AG53" s="19">
        <v>5.3196592410047989</v>
      </c>
      <c r="AH53" s="19">
        <v>4.9851188775114998</v>
      </c>
      <c r="AI53" s="19"/>
      <c r="AJ53" s="19">
        <v>5.1523890592581498</v>
      </c>
      <c r="AK53" s="19"/>
    </row>
    <row r="54" spans="1:37" s="23" customFormat="1" ht="18" customHeight="1" x14ac:dyDescent="0.25">
      <c r="A54" s="35">
        <v>32</v>
      </c>
      <c r="B54" s="24"/>
      <c r="C54" s="38">
        <v>0</v>
      </c>
      <c r="D54" s="38">
        <v>0</v>
      </c>
      <c r="E54" s="38"/>
      <c r="F54" s="38">
        <v>0</v>
      </c>
      <c r="G54" s="19"/>
      <c r="H54" s="19">
        <v>0.39618532072523999</v>
      </c>
      <c r="I54" s="19">
        <v>0.42675163088585599</v>
      </c>
      <c r="J54" s="19"/>
      <c r="K54" s="19">
        <v>0.41146847580554802</v>
      </c>
      <c r="L54" s="19"/>
      <c r="M54" s="38">
        <v>0</v>
      </c>
      <c r="N54" s="38">
        <v>0</v>
      </c>
      <c r="O54" s="38"/>
      <c r="P54" s="38">
        <v>0</v>
      </c>
      <c r="Q54" s="19"/>
      <c r="R54" s="38">
        <v>0</v>
      </c>
      <c r="S54" s="38">
        <v>0</v>
      </c>
      <c r="T54" s="38"/>
      <c r="U54" s="38">
        <v>0</v>
      </c>
      <c r="V54" s="19"/>
      <c r="W54" s="38">
        <v>0</v>
      </c>
      <c r="X54" s="38">
        <v>0</v>
      </c>
      <c r="Y54" s="38"/>
      <c r="Z54" s="38">
        <v>0</v>
      </c>
      <c r="AA54" s="38"/>
      <c r="AB54" s="38">
        <v>0</v>
      </c>
      <c r="AC54" s="38">
        <v>0</v>
      </c>
      <c r="AD54" s="38"/>
      <c r="AE54" s="38">
        <v>0</v>
      </c>
      <c r="AF54" s="38"/>
      <c r="AG54" s="38">
        <v>0</v>
      </c>
      <c r="AH54" s="38">
        <v>0</v>
      </c>
      <c r="AI54" s="38"/>
      <c r="AJ54" s="38">
        <v>0</v>
      </c>
      <c r="AK54" s="19"/>
    </row>
    <row r="55" spans="1:37" s="23" customFormat="1" ht="18" customHeight="1" x14ac:dyDescent="0.25">
      <c r="A55" s="35">
        <v>33</v>
      </c>
      <c r="B55" s="24"/>
      <c r="C55" s="38">
        <v>0</v>
      </c>
      <c r="D55" s="38">
        <v>0</v>
      </c>
      <c r="E55" s="38"/>
      <c r="F55" s="38">
        <v>0</v>
      </c>
      <c r="G55" s="19"/>
      <c r="H55" s="38">
        <v>0</v>
      </c>
      <c r="I55" s="38">
        <v>0</v>
      </c>
      <c r="J55" s="38"/>
      <c r="K55" s="38">
        <v>0</v>
      </c>
      <c r="L55" s="19"/>
      <c r="M55" s="19">
        <v>0.46089140728337002</v>
      </c>
      <c r="N55" s="19">
        <v>0.441934391818535</v>
      </c>
      <c r="O55" s="19"/>
      <c r="P55" s="19">
        <v>0.45141289955095254</v>
      </c>
      <c r="Q55" s="19"/>
      <c r="R55" s="38">
        <v>0</v>
      </c>
      <c r="S55" s="38">
        <v>0</v>
      </c>
      <c r="T55" s="38"/>
      <c r="U55" s="38">
        <v>0</v>
      </c>
      <c r="V55" s="19"/>
      <c r="W55" s="38">
        <v>0</v>
      </c>
      <c r="X55" s="38">
        <v>0</v>
      </c>
      <c r="Y55" s="38"/>
      <c r="Z55" s="38">
        <v>0</v>
      </c>
      <c r="AA55" s="38"/>
      <c r="AB55" s="38">
        <v>0</v>
      </c>
      <c r="AC55" s="38">
        <v>0</v>
      </c>
      <c r="AD55" s="38"/>
      <c r="AE55" s="38">
        <v>0</v>
      </c>
      <c r="AF55" s="38"/>
      <c r="AG55" s="38">
        <v>0</v>
      </c>
      <c r="AH55" s="38">
        <v>0</v>
      </c>
      <c r="AI55" s="38"/>
      <c r="AJ55" s="38">
        <v>0</v>
      </c>
      <c r="AK55" s="19"/>
    </row>
    <row r="56" spans="1:37" s="23" customFormat="1" ht="18" customHeight="1" x14ac:dyDescent="0.25">
      <c r="A56" s="35">
        <v>34</v>
      </c>
      <c r="B56" s="24"/>
      <c r="C56" s="19">
        <v>2.8690487046583999</v>
      </c>
      <c r="D56" s="19">
        <v>2.8257239238515002</v>
      </c>
      <c r="E56" s="19"/>
      <c r="F56" s="19">
        <v>2.8473863142549503</v>
      </c>
      <c r="G56" s="19"/>
      <c r="H56" s="19">
        <v>0.70847843677527</v>
      </c>
      <c r="I56" s="19">
        <v>0.71961719658191992</v>
      </c>
      <c r="J56" s="19"/>
      <c r="K56" s="19">
        <v>0.71404781667859496</v>
      </c>
      <c r="L56" s="19"/>
      <c r="M56" s="19">
        <v>0.43987966013063601</v>
      </c>
      <c r="N56" s="19">
        <v>0.44310282679130003</v>
      </c>
      <c r="O56" s="19"/>
      <c r="P56" s="19">
        <v>0.44149124346096802</v>
      </c>
      <c r="Q56" s="19"/>
      <c r="R56" s="38">
        <v>0</v>
      </c>
      <c r="S56" s="38">
        <v>0</v>
      </c>
      <c r="T56" s="38"/>
      <c r="U56" s="38">
        <v>0</v>
      </c>
      <c r="V56" s="19"/>
      <c r="W56" s="19">
        <v>4.4347864532767199E-2</v>
      </c>
      <c r="X56" s="19">
        <v>7.2908931976632008E-2</v>
      </c>
      <c r="Y56" s="19"/>
      <c r="Z56" s="19">
        <v>5.8628398254699607E-2</v>
      </c>
      <c r="AA56" s="19"/>
      <c r="AB56" s="19">
        <v>63.633982907343004</v>
      </c>
      <c r="AC56" s="19">
        <v>66.043628399574999</v>
      </c>
      <c r="AD56" s="19"/>
      <c r="AE56" s="19">
        <v>64.838805653459005</v>
      </c>
      <c r="AF56" s="19"/>
      <c r="AG56" s="19">
        <v>4.5875083459406403</v>
      </c>
      <c r="AH56" s="19">
        <v>4.5760751328529805</v>
      </c>
      <c r="AI56" s="19"/>
      <c r="AJ56" s="19">
        <v>4.5817917393968104</v>
      </c>
      <c r="AK56" s="19"/>
    </row>
    <row r="57" spans="1:37" s="23" customFormat="1" ht="18" customHeight="1" x14ac:dyDescent="0.25">
      <c r="A57" s="35">
        <v>34</v>
      </c>
      <c r="B57" s="24"/>
      <c r="C57" s="38">
        <v>0</v>
      </c>
      <c r="D57" s="38">
        <v>0</v>
      </c>
      <c r="E57" s="38"/>
      <c r="F57" s="38">
        <v>0</v>
      </c>
      <c r="G57" s="19"/>
      <c r="H57" s="19">
        <v>0.34492749868279793</v>
      </c>
      <c r="I57" s="19">
        <v>0.31203309446372601</v>
      </c>
      <c r="J57" s="19"/>
      <c r="K57" s="19">
        <v>0.32848029657326194</v>
      </c>
      <c r="L57" s="19"/>
      <c r="M57" s="38">
        <v>0</v>
      </c>
      <c r="N57" s="38">
        <v>0</v>
      </c>
      <c r="O57" s="38"/>
      <c r="P57" s="38">
        <v>0</v>
      </c>
      <c r="Q57" s="19"/>
      <c r="R57" s="38">
        <v>0</v>
      </c>
      <c r="S57" s="38">
        <v>0</v>
      </c>
      <c r="T57" s="38"/>
      <c r="U57" s="38">
        <v>0</v>
      </c>
      <c r="V57" s="19"/>
      <c r="W57" s="38">
        <v>0</v>
      </c>
      <c r="X57" s="38">
        <v>0</v>
      </c>
      <c r="Y57" s="38"/>
      <c r="Z57" s="38">
        <v>0</v>
      </c>
      <c r="AA57" s="38"/>
      <c r="AB57" s="38">
        <v>0</v>
      </c>
      <c r="AC57" s="38">
        <v>0</v>
      </c>
      <c r="AD57" s="38"/>
      <c r="AE57" s="38">
        <v>0</v>
      </c>
      <c r="AF57" s="38"/>
      <c r="AG57" s="38">
        <v>0</v>
      </c>
      <c r="AH57" s="38">
        <v>0</v>
      </c>
      <c r="AI57" s="38"/>
      <c r="AJ57" s="38">
        <v>0</v>
      </c>
      <c r="AK57" s="19"/>
    </row>
    <row r="58" spans="1:37" s="23" customFormat="1" ht="18" customHeight="1" x14ac:dyDescent="0.25">
      <c r="A58" s="35">
        <v>35</v>
      </c>
      <c r="B58" s="24"/>
      <c r="C58" s="38">
        <v>0</v>
      </c>
      <c r="D58" s="38">
        <v>0</v>
      </c>
      <c r="E58" s="38"/>
      <c r="F58" s="38">
        <v>0</v>
      </c>
      <c r="G58" s="19"/>
      <c r="H58" s="38">
        <v>0</v>
      </c>
      <c r="I58" s="38">
        <v>0</v>
      </c>
      <c r="J58" s="38"/>
      <c r="K58" s="38">
        <v>0</v>
      </c>
      <c r="L58" s="19"/>
      <c r="M58" s="19">
        <v>0.38294889729112802</v>
      </c>
      <c r="N58" s="19">
        <v>0.37365506978941904</v>
      </c>
      <c r="O58" s="19"/>
      <c r="P58" s="19">
        <v>0.37830198354027356</v>
      </c>
      <c r="Q58" s="19"/>
      <c r="R58" s="38">
        <v>0</v>
      </c>
      <c r="S58" s="38">
        <v>0</v>
      </c>
      <c r="T58" s="38"/>
      <c r="U58" s="38">
        <v>0</v>
      </c>
      <c r="V58" s="19"/>
      <c r="W58" s="38">
        <v>0</v>
      </c>
      <c r="X58" s="38">
        <v>0</v>
      </c>
      <c r="Y58" s="38"/>
      <c r="Z58" s="38">
        <v>0</v>
      </c>
      <c r="AA58" s="38"/>
      <c r="AB58" s="38">
        <v>0</v>
      </c>
      <c r="AC58" s="38">
        <v>0</v>
      </c>
      <c r="AD58" s="38"/>
      <c r="AE58" s="38">
        <v>0</v>
      </c>
      <c r="AF58" s="38"/>
      <c r="AG58" s="38">
        <v>0</v>
      </c>
      <c r="AH58" s="38">
        <v>0</v>
      </c>
      <c r="AI58" s="38"/>
      <c r="AJ58" s="38">
        <v>0</v>
      </c>
      <c r="AK58" s="19"/>
    </row>
    <row r="59" spans="1:37" s="23" customFormat="1" ht="18" customHeight="1" x14ac:dyDescent="0.25">
      <c r="A59" s="35">
        <v>36</v>
      </c>
      <c r="B59" s="24"/>
      <c r="C59" s="19">
        <v>1.80500831070739</v>
      </c>
      <c r="D59" s="19">
        <v>1.6590492159502799</v>
      </c>
      <c r="E59" s="19"/>
      <c r="F59" s="19">
        <v>1.7320287633288349</v>
      </c>
      <c r="G59" s="19"/>
      <c r="H59" s="19">
        <v>0.47816439150512002</v>
      </c>
      <c r="I59" s="19">
        <v>0.39693166898301907</v>
      </c>
      <c r="J59" s="19"/>
      <c r="K59" s="19">
        <v>0.43754803024406952</v>
      </c>
      <c r="L59" s="19"/>
      <c r="M59" s="19">
        <v>0.27277244206119494</v>
      </c>
      <c r="N59" s="19">
        <v>0.26091030297115198</v>
      </c>
      <c r="O59" s="19"/>
      <c r="P59" s="19">
        <v>0.26684137251617346</v>
      </c>
      <c r="Q59" s="19"/>
      <c r="R59" s="19">
        <v>9.6268339960980001</v>
      </c>
      <c r="S59" s="19">
        <v>8.7978137949769994</v>
      </c>
      <c r="T59" s="19"/>
      <c r="U59" s="19">
        <v>9.2123238955374998</v>
      </c>
      <c r="V59" s="19"/>
      <c r="W59" s="19">
        <v>4.7840447519834808E-2</v>
      </c>
      <c r="X59" s="19">
        <v>5.3726099778134001E-2</v>
      </c>
      <c r="Y59" s="19"/>
      <c r="Z59" s="19">
        <v>5.0783273648984405E-2</v>
      </c>
      <c r="AA59" s="19"/>
      <c r="AB59" s="19">
        <v>57.449841832878995</v>
      </c>
      <c r="AC59" s="19">
        <v>60.651292796509999</v>
      </c>
      <c r="AD59" s="19"/>
      <c r="AE59" s="19">
        <v>59.050567314694497</v>
      </c>
      <c r="AF59" s="19"/>
      <c r="AG59" s="19">
        <v>3.50794335450846</v>
      </c>
      <c r="AH59" s="19">
        <v>3.8455384340999497</v>
      </c>
      <c r="AI59" s="19"/>
      <c r="AJ59" s="19">
        <v>3.6767408943042046</v>
      </c>
      <c r="AK59" s="19"/>
    </row>
    <row r="60" spans="1:37" s="23" customFormat="1" ht="18" customHeight="1" x14ac:dyDescent="0.25">
      <c r="A60" s="35">
        <v>36</v>
      </c>
      <c r="B60" s="24"/>
      <c r="C60" s="38">
        <v>0</v>
      </c>
      <c r="D60" s="38">
        <v>0</v>
      </c>
      <c r="E60" s="38"/>
      <c r="F60" s="38">
        <v>0</v>
      </c>
      <c r="G60" s="19"/>
      <c r="H60" s="19">
        <v>0.24754037634195303</v>
      </c>
      <c r="I60" s="19">
        <v>0.22092081560997801</v>
      </c>
      <c r="J60" s="19"/>
      <c r="K60" s="19">
        <v>0.23423059597596552</v>
      </c>
      <c r="L60" s="19"/>
      <c r="M60" s="38">
        <v>0</v>
      </c>
      <c r="N60" s="38">
        <v>0</v>
      </c>
      <c r="O60" s="38"/>
      <c r="P60" s="38">
        <v>0</v>
      </c>
      <c r="Q60" s="19"/>
      <c r="R60" s="38">
        <v>0</v>
      </c>
      <c r="S60" s="38">
        <v>0</v>
      </c>
      <c r="T60" s="38"/>
      <c r="U60" s="38">
        <v>0</v>
      </c>
      <c r="V60" s="19"/>
      <c r="W60" s="38">
        <v>0</v>
      </c>
      <c r="X60" s="38">
        <v>0</v>
      </c>
      <c r="Y60" s="38"/>
      <c r="Z60" s="38">
        <v>0</v>
      </c>
      <c r="AA60" s="38"/>
      <c r="AB60" s="38">
        <v>0</v>
      </c>
      <c r="AC60" s="38">
        <v>0</v>
      </c>
      <c r="AD60" s="38"/>
      <c r="AE60" s="38">
        <v>0</v>
      </c>
      <c r="AF60" s="38"/>
      <c r="AG60" s="38">
        <v>0</v>
      </c>
      <c r="AH60" s="38">
        <v>0</v>
      </c>
      <c r="AI60" s="38"/>
      <c r="AJ60" s="38">
        <v>0</v>
      </c>
      <c r="AK60" s="19"/>
    </row>
    <row r="61" spans="1:37" s="23" customFormat="1" ht="18" customHeight="1" x14ac:dyDescent="0.25">
      <c r="A61" s="35">
        <v>37</v>
      </c>
      <c r="B61" s="24"/>
      <c r="C61" s="38">
        <v>0</v>
      </c>
      <c r="D61" s="38">
        <v>0</v>
      </c>
      <c r="E61" s="38"/>
      <c r="F61" s="38">
        <v>0</v>
      </c>
      <c r="G61" s="19"/>
      <c r="H61" s="38">
        <v>0</v>
      </c>
      <c r="I61" s="38">
        <v>0</v>
      </c>
      <c r="J61" s="38"/>
      <c r="K61" s="38">
        <v>0</v>
      </c>
      <c r="L61" s="19"/>
      <c r="M61" s="19">
        <v>0.22721096882535802</v>
      </c>
      <c r="N61" s="19">
        <v>0.23745207623879602</v>
      </c>
      <c r="O61" s="19"/>
      <c r="P61" s="19">
        <v>0.23233152253207701</v>
      </c>
      <c r="Q61" s="19"/>
      <c r="R61" s="38">
        <v>0</v>
      </c>
      <c r="S61" s="38">
        <v>0</v>
      </c>
      <c r="T61" s="38"/>
      <c r="U61" s="38">
        <v>0</v>
      </c>
      <c r="V61" s="19"/>
      <c r="W61" s="38">
        <v>0</v>
      </c>
      <c r="X61" s="38">
        <v>0</v>
      </c>
      <c r="Y61" s="38"/>
      <c r="Z61" s="38">
        <v>0</v>
      </c>
      <c r="AA61" s="38"/>
      <c r="AB61" s="38">
        <v>0</v>
      </c>
      <c r="AC61" s="38">
        <v>0</v>
      </c>
      <c r="AD61" s="38"/>
      <c r="AE61" s="38">
        <v>0</v>
      </c>
      <c r="AF61" s="38"/>
      <c r="AG61" s="38">
        <v>0</v>
      </c>
      <c r="AH61" s="38">
        <v>0</v>
      </c>
      <c r="AI61" s="38"/>
      <c r="AJ61" s="38">
        <v>0</v>
      </c>
      <c r="AK61" s="19"/>
    </row>
    <row r="62" spans="1:37" s="23" customFormat="1" ht="18" customHeight="1" x14ac:dyDescent="0.25">
      <c r="A62" s="35">
        <v>38</v>
      </c>
      <c r="B62" s="24"/>
      <c r="C62" s="19">
        <v>1.5505450431760701</v>
      </c>
      <c r="D62" s="19">
        <v>1.6386157982390399</v>
      </c>
      <c r="E62" s="19"/>
      <c r="F62" s="19">
        <v>1.5945804207075551</v>
      </c>
      <c r="G62" s="19"/>
      <c r="H62" s="19">
        <v>0.40275588402201601</v>
      </c>
      <c r="I62" s="19">
        <v>0.31349935967932802</v>
      </c>
      <c r="J62" s="19"/>
      <c r="K62" s="19">
        <v>0.35812762185067204</v>
      </c>
      <c r="L62" s="19"/>
      <c r="M62" s="19">
        <v>0.30531632127561598</v>
      </c>
      <c r="N62" s="19">
        <v>0.29732609150086797</v>
      </c>
      <c r="O62" s="19"/>
      <c r="P62" s="19">
        <v>0.301321206388242</v>
      </c>
      <c r="Q62" s="19"/>
      <c r="R62" s="38">
        <v>0</v>
      </c>
      <c r="S62" s="38">
        <v>0</v>
      </c>
      <c r="T62" s="38"/>
      <c r="U62" s="38">
        <v>0</v>
      </c>
      <c r="V62" s="19"/>
      <c r="W62" s="19">
        <v>6.0579504747573003E-2</v>
      </c>
      <c r="X62" s="19">
        <v>5.6441058966809995E-2</v>
      </c>
      <c r="Y62" s="19"/>
      <c r="Z62" s="19">
        <v>5.8510281857191496E-2</v>
      </c>
      <c r="AA62" s="19"/>
      <c r="AB62" s="19">
        <v>56.589176447939998</v>
      </c>
      <c r="AC62" s="19">
        <v>58.289385908039996</v>
      </c>
      <c r="AD62" s="19"/>
      <c r="AE62" s="19">
        <v>57.439281177989997</v>
      </c>
      <c r="AF62" s="19"/>
      <c r="AG62" s="19">
        <v>3.38571907195182</v>
      </c>
      <c r="AH62" s="19">
        <v>3.7355569735800001</v>
      </c>
      <c r="AI62" s="19"/>
      <c r="AJ62" s="19">
        <v>3.56063802276591</v>
      </c>
      <c r="AK62" s="19"/>
    </row>
    <row r="63" spans="1:37" s="23" customFormat="1" ht="18" customHeight="1" x14ac:dyDescent="0.25">
      <c r="A63" s="35">
        <v>38</v>
      </c>
      <c r="B63" s="24"/>
      <c r="C63" s="38">
        <v>0</v>
      </c>
      <c r="D63" s="38">
        <v>0</v>
      </c>
      <c r="E63" s="38"/>
      <c r="F63" s="38">
        <v>0</v>
      </c>
      <c r="G63" s="19"/>
      <c r="H63" s="19">
        <v>0.24960282909640003</v>
      </c>
      <c r="I63" s="19">
        <v>0.21688085021585998</v>
      </c>
      <c r="J63" s="19"/>
      <c r="K63" s="19">
        <v>0.23324183965612999</v>
      </c>
      <c r="L63" s="19"/>
      <c r="M63" s="38">
        <v>0</v>
      </c>
      <c r="N63" s="38">
        <v>0</v>
      </c>
      <c r="O63" s="38"/>
      <c r="P63" s="38">
        <v>0</v>
      </c>
      <c r="Q63" s="19"/>
      <c r="R63" s="38">
        <v>0</v>
      </c>
      <c r="S63" s="38">
        <v>0</v>
      </c>
      <c r="T63" s="38"/>
      <c r="U63" s="38">
        <v>0</v>
      </c>
      <c r="V63" s="19"/>
      <c r="W63" s="38">
        <v>0</v>
      </c>
      <c r="X63" s="38">
        <v>0</v>
      </c>
      <c r="Y63" s="38"/>
      <c r="Z63" s="38">
        <v>0</v>
      </c>
      <c r="AA63" s="38"/>
      <c r="AB63" s="38">
        <v>0</v>
      </c>
      <c r="AC63" s="38">
        <v>0</v>
      </c>
      <c r="AD63" s="38"/>
      <c r="AE63" s="38">
        <v>0</v>
      </c>
      <c r="AF63" s="38"/>
      <c r="AG63" s="38">
        <v>0</v>
      </c>
      <c r="AH63" s="38">
        <v>0</v>
      </c>
      <c r="AI63" s="38"/>
      <c r="AJ63" s="38">
        <v>0</v>
      </c>
      <c r="AK63" s="19"/>
    </row>
    <row r="64" spans="1:37" s="23" customFormat="1" ht="18" customHeight="1" x14ac:dyDescent="0.25">
      <c r="A64" s="35">
        <v>39</v>
      </c>
      <c r="B64" s="24"/>
      <c r="C64" s="38">
        <v>0</v>
      </c>
      <c r="D64" s="38">
        <v>0</v>
      </c>
      <c r="E64" s="38"/>
      <c r="F64" s="38">
        <v>0</v>
      </c>
      <c r="G64" s="19"/>
      <c r="H64" s="38">
        <v>0</v>
      </c>
      <c r="I64" s="38">
        <v>0</v>
      </c>
      <c r="J64" s="38"/>
      <c r="K64" s="38">
        <v>0</v>
      </c>
      <c r="L64" s="19"/>
      <c r="M64" s="19">
        <v>0.26545822001753594</v>
      </c>
      <c r="N64" s="19">
        <v>0.24593543288375599</v>
      </c>
      <c r="O64" s="19"/>
      <c r="P64" s="19">
        <v>0.25569682645064595</v>
      </c>
      <c r="Q64" s="19"/>
      <c r="R64" s="38">
        <v>0</v>
      </c>
      <c r="S64" s="38">
        <v>0</v>
      </c>
      <c r="T64" s="38"/>
      <c r="U64" s="38">
        <v>0</v>
      </c>
      <c r="V64" s="19"/>
      <c r="W64" s="38">
        <v>0</v>
      </c>
      <c r="X64" s="38">
        <v>0</v>
      </c>
      <c r="Y64" s="38"/>
      <c r="Z64" s="38">
        <v>0</v>
      </c>
      <c r="AA64" s="38"/>
      <c r="AB64" s="38">
        <v>0</v>
      </c>
      <c r="AC64" s="38">
        <v>0</v>
      </c>
      <c r="AD64" s="38"/>
      <c r="AE64" s="38">
        <v>0</v>
      </c>
      <c r="AF64" s="38"/>
      <c r="AG64" s="38">
        <v>0</v>
      </c>
      <c r="AH64" s="38">
        <v>0</v>
      </c>
      <c r="AI64" s="38"/>
      <c r="AJ64" s="38">
        <v>0</v>
      </c>
      <c r="AK64" s="19"/>
    </row>
    <row r="65" spans="1:37" s="23" customFormat="1" ht="18" customHeight="1" x14ac:dyDescent="0.25">
      <c r="A65" s="35">
        <v>40</v>
      </c>
      <c r="B65" s="24"/>
      <c r="C65" s="19">
        <v>1.3092458034864001</v>
      </c>
      <c r="D65" s="19">
        <v>1.3441902421021201</v>
      </c>
      <c r="E65" s="19"/>
      <c r="F65" s="19">
        <v>1.3267180227942601</v>
      </c>
      <c r="G65" s="19"/>
      <c r="H65" s="19">
        <v>0.33797957065928702</v>
      </c>
      <c r="I65" s="19">
        <v>0.278686291727756</v>
      </c>
      <c r="J65" s="19"/>
      <c r="K65" s="19">
        <v>0.30833293119352151</v>
      </c>
      <c r="L65" s="19"/>
      <c r="M65" s="19">
        <v>0.24642595523092004</v>
      </c>
      <c r="N65" s="19">
        <v>0.23240070847264299</v>
      </c>
      <c r="O65" s="19"/>
      <c r="P65" s="19">
        <v>0.23941333185178151</v>
      </c>
      <c r="Q65" s="19"/>
      <c r="R65" s="19">
        <v>6.7438408418549995</v>
      </c>
      <c r="S65" s="19">
        <v>7.1091710242800001</v>
      </c>
      <c r="T65" s="19"/>
      <c r="U65" s="19">
        <v>6.9265059330674994</v>
      </c>
      <c r="V65" s="19"/>
      <c r="W65" s="19">
        <v>5.9695563864479995E-2</v>
      </c>
      <c r="X65" s="19">
        <v>5.9248817098869998E-2</v>
      </c>
      <c r="Y65" s="19"/>
      <c r="Z65" s="19">
        <v>5.9472190481675E-2</v>
      </c>
      <c r="AA65" s="19"/>
      <c r="AB65" s="19">
        <v>48.772785678563807</v>
      </c>
      <c r="AC65" s="19">
        <v>57.692903125068</v>
      </c>
      <c r="AD65" s="19"/>
      <c r="AE65" s="19">
        <v>53.232844401815903</v>
      </c>
      <c r="AF65" s="19"/>
      <c r="AG65" s="19">
        <v>2.8733387428880399</v>
      </c>
      <c r="AH65" s="19">
        <v>3.2271260508296504</v>
      </c>
      <c r="AI65" s="19"/>
      <c r="AJ65" s="19">
        <v>3.0502323968588452</v>
      </c>
      <c r="AK65" s="19"/>
    </row>
    <row r="66" spans="1:37" s="23" customFormat="1" ht="18" customHeight="1" x14ac:dyDescent="0.25">
      <c r="A66" s="35">
        <v>40</v>
      </c>
      <c r="B66" s="24"/>
      <c r="C66" s="38">
        <v>0</v>
      </c>
      <c r="D66" s="38">
        <v>0</v>
      </c>
      <c r="E66" s="38"/>
      <c r="F66" s="38">
        <v>0</v>
      </c>
      <c r="G66" s="19"/>
      <c r="H66" s="19">
        <v>0.21349118197361802</v>
      </c>
      <c r="I66" s="19">
        <v>0.19761022907396397</v>
      </c>
      <c r="J66" s="19"/>
      <c r="K66" s="19">
        <v>0.20555070552379101</v>
      </c>
      <c r="L66" s="19"/>
      <c r="M66" s="38">
        <v>0</v>
      </c>
      <c r="N66" s="38">
        <v>0</v>
      </c>
      <c r="O66" s="38"/>
      <c r="P66" s="38">
        <v>0</v>
      </c>
      <c r="Q66" s="19"/>
      <c r="R66" s="38">
        <v>0</v>
      </c>
      <c r="S66" s="38">
        <v>0</v>
      </c>
      <c r="T66" s="38"/>
      <c r="U66" s="38">
        <v>0</v>
      </c>
      <c r="V66" s="19"/>
      <c r="W66" s="38">
        <v>0</v>
      </c>
      <c r="X66" s="38">
        <v>0</v>
      </c>
      <c r="Y66" s="38"/>
      <c r="Z66" s="38">
        <v>0</v>
      </c>
      <c r="AA66" s="38"/>
      <c r="AB66" s="38">
        <v>0</v>
      </c>
      <c r="AC66" s="38">
        <v>0</v>
      </c>
      <c r="AD66" s="38"/>
      <c r="AE66" s="38">
        <v>0</v>
      </c>
      <c r="AF66" s="38"/>
      <c r="AG66" s="38">
        <v>0</v>
      </c>
      <c r="AH66" s="38">
        <v>0</v>
      </c>
      <c r="AI66" s="38"/>
      <c r="AJ66" s="38">
        <v>0</v>
      </c>
      <c r="AK66" s="19"/>
    </row>
    <row r="67" spans="1:37" s="23" customFormat="1" ht="18" customHeight="1" x14ac:dyDescent="0.25">
      <c r="A67" s="35">
        <v>41</v>
      </c>
      <c r="B67" s="24"/>
      <c r="C67" s="38">
        <v>0</v>
      </c>
      <c r="D67" s="38">
        <v>0</v>
      </c>
      <c r="E67" s="38"/>
      <c r="F67" s="38">
        <v>0</v>
      </c>
      <c r="G67" s="19"/>
      <c r="H67" s="38">
        <v>0</v>
      </c>
      <c r="I67" s="38">
        <v>0</v>
      </c>
      <c r="J67" s="38"/>
      <c r="K67" s="38">
        <v>0</v>
      </c>
      <c r="L67" s="19"/>
      <c r="M67" s="19">
        <v>0.26107185858156001</v>
      </c>
      <c r="N67" s="19">
        <v>0.243582644234214</v>
      </c>
      <c r="O67" s="19"/>
      <c r="P67" s="19">
        <v>0.25232725140788703</v>
      </c>
      <c r="Q67" s="19"/>
      <c r="R67" s="38">
        <v>0</v>
      </c>
      <c r="S67" s="38">
        <v>0</v>
      </c>
      <c r="T67" s="38"/>
      <c r="U67" s="38">
        <v>0</v>
      </c>
      <c r="V67" s="19"/>
      <c r="W67" s="38">
        <v>0</v>
      </c>
      <c r="X67" s="38">
        <v>0</v>
      </c>
      <c r="Y67" s="38"/>
      <c r="Z67" s="38">
        <v>0</v>
      </c>
      <c r="AA67" s="38"/>
      <c r="AB67" s="38">
        <v>0</v>
      </c>
      <c r="AC67" s="38">
        <v>0</v>
      </c>
      <c r="AD67" s="38"/>
      <c r="AE67" s="38">
        <v>0</v>
      </c>
      <c r="AF67" s="38"/>
      <c r="AG67" s="38">
        <v>0</v>
      </c>
      <c r="AH67" s="38">
        <v>0</v>
      </c>
      <c r="AI67" s="38"/>
      <c r="AJ67" s="38">
        <v>0</v>
      </c>
      <c r="AK67" s="19"/>
    </row>
    <row r="68" spans="1:37" s="23" customFormat="1" ht="18" customHeight="1" x14ac:dyDescent="0.25">
      <c r="A68" s="35">
        <v>42</v>
      </c>
      <c r="B68" s="24"/>
      <c r="C68" s="19">
        <v>0.90226597457691016</v>
      </c>
      <c r="D68" s="19">
        <v>0.87868992554654002</v>
      </c>
      <c r="E68" s="19"/>
      <c r="F68" s="19">
        <v>0.89047795006172503</v>
      </c>
      <c r="G68" s="19"/>
      <c r="H68" s="19">
        <v>0.34149293700531302</v>
      </c>
      <c r="I68" s="19">
        <v>0.26887107940905902</v>
      </c>
      <c r="J68" s="19"/>
      <c r="K68" s="19">
        <v>0.305182008207186</v>
      </c>
      <c r="L68" s="19"/>
      <c r="M68" s="19">
        <v>0.264141535679496</v>
      </c>
      <c r="N68" s="19">
        <v>0.237782776001532</v>
      </c>
      <c r="O68" s="19"/>
      <c r="P68" s="19">
        <v>0.25096215584051401</v>
      </c>
      <c r="Q68" s="19"/>
      <c r="R68" s="38">
        <v>0</v>
      </c>
      <c r="S68" s="38">
        <v>0</v>
      </c>
      <c r="T68" s="38"/>
      <c r="U68" s="38">
        <v>0</v>
      </c>
      <c r="V68" s="19"/>
      <c r="W68" s="19">
        <v>5.4119802834405005E-2</v>
      </c>
      <c r="X68" s="19">
        <v>5.5104375546766005E-2</v>
      </c>
      <c r="Y68" s="19"/>
      <c r="Z68" s="19">
        <v>5.4612089190585508E-2</v>
      </c>
      <c r="AA68" s="19"/>
      <c r="AB68" s="19">
        <v>47.651106712819001</v>
      </c>
      <c r="AC68" s="19">
        <v>55.742114517480005</v>
      </c>
      <c r="AD68" s="19"/>
      <c r="AE68" s="19">
        <v>51.696610615149503</v>
      </c>
      <c r="AF68" s="19"/>
      <c r="AG68" s="19">
        <v>2.6568931521380401</v>
      </c>
      <c r="AH68" s="19">
        <v>3.1884385358642402</v>
      </c>
      <c r="AI68" s="19"/>
      <c r="AJ68" s="19">
        <v>2.9226658440011404</v>
      </c>
      <c r="AK68" s="19"/>
    </row>
    <row r="69" spans="1:37" s="23" customFormat="1" ht="18" customHeight="1" x14ac:dyDescent="0.25">
      <c r="A69" s="35">
        <v>42</v>
      </c>
      <c r="B69" s="24"/>
      <c r="C69" s="38">
        <v>0</v>
      </c>
      <c r="D69" s="38">
        <v>0</v>
      </c>
      <c r="E69" s="38"/>
      <c r="F69" s="38">
        <v>0</v>
      </c>
      <c r="G69" s="19"/>
      <c r="H69" s="19">
        <v>0.23389474740372002</v>
      </c>
      <c r="I69" s="19">
        <v>0.20528262749222301</v>
      </c>
      <c r="J69" s="19"/>
      <c r="K69" s="19">
        <v>0.2195886874479715</v>
      </c>
      <c r="L69" s="19"/>
      <c r="M69" s="38">
        <v>0</v>
      </c>
      <c r="N69" s="38">
        <v>0</v>
      </c>
      <c r="O69" s="38"/>
      <c r="P69" s="38">
        <v>0</v>
      </c>
      <c r="Q69" s="19"/>
      <c r="R69" s="38">
        <v>0</v>
      </c>
      <c r="S69" s="38">
        <v>0</v>
      </c>
      <c r="T69" s="38"/>
      <c r="U69" s="38">
        <v>0</v>
      </c>
      <c r="V69" s="19"/>
      <c r="W69" s="38">
        <v>0</v>
      </c>
      <c r="X69" s="38">
        <v>0</v>
      </c>
      <c r="Y69" s="38"/>
      <c r="Z69" s="38">
        <v>0</v>
      </c>
      <c r="AA69" s="38"/>
      <c r="AB69" s="38">
        <v>0</v>
      </c>
      <c r="AC69" s="38">
        <v>0</v>
      </c>
      <c r="AD69" s="38"/>
      <c r="AE69" s="38">
        <v>0</v>
      </c>
      <c r="AF69" s="38"/>
      <c r="AG69" s="38">
        <v>0</v>
      </c>
      <c r="AH69" s="38">
        <v>0</v>
      </c>
      <c r="AI69" s="38"/>
      <c r="AJ69" s="38">
        <v>0</v>
      </c>
      <c r="AK69" s="19"/>
    </row>
    <row r="70" spans="1:37" s="23" customFormat="1" ht="18" customHeight="1" x14ac:dyDescent="0.25">
      <c r="A70" s="35">
        <v>43</v>
      </c>
      <c r="B70" s="24"/>
      <c r="C70" s="38">
        <v>0</v>
      </c>
      <c r="D70" s="38">
        <v>0</v>
      </c>
      <c r="E70" s="38"/>
      <c r="F70" s="38">
        <v>0</v>
      </c>
      <c r="G70" s="19"/>
      <c r="H70" s="38">
        <v>0</v>
      </c>
      <c r="I70" s="38">
        <v>0</v>
      </c>
      <c r="J70" s="38"/>
      <c r="K70" s="38">
        <v>0</v>
      </c>
      <c r="L70" s="19"/>
      <c r="M70" s="19">
        <v>0.24097198379930002</v>
      </c>
      <c r="N70" s="19">
        <v>0.22477981767367203</v>
      </c>
      <c r="O70" s="19"/>
      <c r="P70" s="19">
        <v>0.23287590073648601</v>
      </c>
      <c r="Q70" s="19"/>
      <c r="R70" s="38">
        <v>0</v>
      </c>
      <c r="S70" s="38">
        <v>0</v>
      </c>
      <c r="T70" s="38"/>
      <c r="U70" s="38">
        <v>0</v>
      </c>
      <c r="V70" s="19"/>
      <c r="W70" s="38">
        <v>0</v>
      </c>
      <c r="X70" s="38">
        <v>0</v>
      </c>
      <c r="Y70" s="38"/>
      <c r="Z70" s="38">
        <v>0</v>
      </c>
      <c r="AA70" s="38"/>
      <c r="AB70" s="38">
        <v>0</v>
      </c>
      <c r="AC70" s="38">
        <v>0</v>
      </c>
      <c r="AD70" s="38"/>
      <c r="AE70" s="38">
        <v>0</v>
      </c>
      <c r="AF70" s="38"/>
      <c r="AG70" s="38">
        <v>0</v>
      </c>
      <c r="AH70" s="38">
        <v>0</v>
      </c>
      <c r="AI70" s="38"/>
      <c r="AJ70" s="38">
        <v>0</v>
      </c>
      <c r="AK70" s="19"/>
    </row>
    <row r="71" spans="1:37" s="23" customFormat="1" ht="18" customHeight="1" x14ac:dyDescent="0.25">
      <c r="A71" s="35">
        <v>44</v>
      </c>
      <c r="B71" s="24"/>
      <c r="C71" s="19">
        <v>0.99551321825261008</v>
      </c>
      <c r="D71" s="19">
        <v>1.3619570116652802</v>
      </c>
      <c r="E71" s="19"/>
      <c r="F71" s="19">
        <v>1.1787351149589451</v>
      </c>
      <c r="G71" s="19"/>
      <c r="H71" s="19">
        <v>0.21614308923030701</v>
      </c>
      <c r="I71" s="19">
        <v>0.16868699177788202</v>
      </c>
      <c r="J71" s="19"/>
      <c r="K71" s="19">
        <v>0.19241504050409453</v>
      </c>
      <c r="L71" s="19"/>
      <c r="M71" s="19">
        <v>0.16602060230029397</v>
      </c>
      <c r="N71" s="19">
        <v>0.14492629206145999</v>
      </c>
      <c r="O71" s="19"/>
      <c r="P71" s="19">
        <v>0.15547344718087697</v>
      </c>
      <c r="Q71" s="19"/>
      <c r="R71" s="19">
        <v>5.3472815898299997</v>
      </c>
      <c r="S71" s="19">
        <v>4.6647815901389995</v>
      </c>
      <c r="T71" s="19"/>
      <c r="U71" s="19">
        <v>5.0060315899844996</v>
      </c>
      <c r="V71" s="19"/>
      <c r="W71" s="19">
        <v>5.7513870888413005E-2</v>
      </c>
      <c r="X71" s="19">
        <v>5.9065150985436E-2</v>
      </c>
      <c r="Y71" s="19"/>
      <c r="Z71" s="19">
        <v>5.8289510936924499E-2</v>
      </c>
      <c r="AA71" s="19"/>
      <c r="AB71" s="19">
        <v>45.082361435356702</v>
      </c>
      <c r="AC71" s="19">
        <v>52.766944385179997</v>
      </c>
      <c r="AD71" s="19"/>
      <c r="AE71" s="19">
        <v>48.92465291026835</v>
      </c>
      <c r="AF71" s="19"/>
      <c r="AG71" s="19">
        <v>2.2246944670366404</v>
      </c>
      <c r="AH71" s="19">
        <v>2.6083895126151599</v>
      </c>
      <c r="AI71" s="19"/>
      <c r="AJ71" s="19">
        <v>2.4165419898259</v>
      </c>
      <c r="AK71" s="19"/>
    </row>
    <row r="72" spans="1:37" s="23" customFormat="1" ht="18" customHeight="1" x14ac:dyDescent="0.25">
      <c r="A72" s="35">
        <v>44</v>
      </c>
      <c r="B72" s="24"/>
      <c r="C72" s="38">
        <v>0</v>
      </c>
      <c r="D72" s="38">
        <v>0</v>
      </c>
      <c r="E72" s="38"/>
      <c r="F72" s="38">
        <v>0</v>
      </c>
      <c r="G72" s="19"/>
      <c r="H72" s="19">
        <v>0.14766622599631102</v>
      </c>
      <c r="I72" s="19">
        <v>0.12432734000674002</v>
      </c>
      <c r="J72" s="19"/>
      <c r="K72" s="19">
        <v>0.13599678300152551</v>
      </c>
      <c r="L72" s="19"/>
      <c r="M72" s="38">
        <v>0</v>
      </c>
      <c r="N72" s="38">
        <v>0</v>
      </c>
      <c r="O72" s="38"/>
      <c r="P72" s="38">
        <v>0</v>
      </c>
      <c r="Q72" s="19"/>
      <c r="R72" s="38">
        <v>0</v>
      </c>
      <c r="S72" s="38">
        <v>0</v>
      </c>
      <c r="T72" s="38"/>
      <c r="U72" s="38">
        <v>0</v>
      </c>
      <c r="V72" s="19"/>
      <c r="W72" s="38">
        <v>0</v>
      </c>
      <c r="X72" s="38">
        <v>0</v>
      </c>
      <c r="Y72" s="38"/>
      <c r="Z72" s="38">
        <v>0</v>
      </c>
      <c r="AA72" s="38"/>
      <c r="AB72" s="38">
        <v>0</v>
      </c>
      <c r="AC72" s="38">
        <v>0</v>
      </c>
      <c r="AD72" s="38"/>
      <c r="AE72" s="38">
        <v>0</v>
      </c>
      <c r="AF72" s="38"/>
      <c r="AG72" s="38">
        <v>0</v>
      </c>
      <c r="AH72" s="38">
        <v>0</v>
      </c>
      <c r="AI72" s="38"/>
      <c r="AJ72" s="38">
        <v>0</v>
      </c>
      <c r="AK72" s="19"/>
    </row>
    <row r="73" spans="1:37" s="23" customFormat="1" ht="18" customHeight="1" x14ac:dyDescent="0.25">
      <c r="A73" s="35">
        <v>45</v>
      </c>
      <c r="B73" s="24"/>
      <c r="C73" s="38">
        <v>0</v>
      </c>
      <c r="D73" s="38">
        <v>0</v>
      </c>
      <c r="E73" s="38"/>
      <c r="F73" s="38">
        <v>0</v>
      </c>
      <c r="G73" s="19"/>
      <c r="H73" s="38">
        <v>0</v>
      </c>
      <c r="I73" s="38">
        <v>0</v>
      </c>
      <c r="J73" s="38"/>
      <c r="K73" s="38">
        <v>0</v>
      </c>
      <c r="L73" s="19"/>
      <c r="M73" s="19">
        <v>0.17422763684202003</v>
      </c>
      <c r="N73" s="19">
        <v>0.16291636907519999</v>
      </c>
      <c r="O73" s="19"/>
      <c r="P73" s="19">
        <v>0.16857200295861002</v>
      </c>
      <c r="Q73" s="19"/>
      <c r="R73" s="38">
        <v>0</v>
      </c>
      <c r="S73" s="38">
        <v>0</v>
      </c>
      <c r="T73" s="38"/>
      <c r="U73" s="38">
        <v>0</v>
      </c>
      <c r="V73" s="19"/>
      <c r="W73" s="38">
        <v>0</v>
      </c>
      <c r="X73" s="38">
        <v>0</v>
      </c>
      <c r="Y73" s="38"/>
      <c r="Z73" s="38">
        <v>0</v>
      </c>
      <c r="AA73" s="38"/>
      <c r="AB73" s="38">
        <v>0</v>
      </c>
      <c r="AC73" s="38">
        <v>0</v>
      </c>
      <c r="AD73" s="38"/>
      <c r="AE73" s="38">
        <v>0</v>
      </c>
      <c r="AF73" s="38"/>
      <c r="AG73" s="38">
        <v>0</v>
      </c>
      <c r="AH73" s="38">
        <v>0</v>
      </c>
      <c r="AI73" s="38"/>
      <c r="AJ73" s="38">
        <v>0</v>
      </c>
      <c r="AK73" s="19"/>
    </row>
    <row r="74" spans="1:37" s="23" customFormat="1" ht="18" customHeight="1" x14ac:dyDescent="0.25">
      <c r="A74" s="35">
        <v>46</v>
      </c>
      <c r="B74" s="24"/>
      <c r="C74" s="19">
        <v>0.85185732731791997</v>
      </c>
      <c r="D74" s="19">
        <v>0.79264249380996987</v>
      </c>
      <c r="E74" s="19"/>
      <c r="F74" s="19">
        <v>0.82224991056394492</v>
      </c>
      <c r="G74" s="19"/>
      <c r="H74" s="19">
        <v>0.23389344093112496</v>
      </c>
      <c r="I74" s="19">
        <v>0.183390198540024</v>
      </c>
      <c r="J74" s="19"/>
      <c r="K74" s="19">
        <v>0.2086418197355745</v>
      </c>
      <c r="L74" s="19"/>
      <c r="M74" s="19">
        <v>0.184963200373818</v>
      </c>
      <c r="N74" s="19">
        <v>0.15635227620573</v>
      </c>
      <c r="O74" s="19"/>
      <c r="P74" s="19">
        <v>0.17065773828977399</v>
      </c>
      <c r="Q74" s="19"/>
      <c r="R74" s="38">
        <v>0</v>
      </c>
      <c r="S74" s="38">
        <v>0</v>
      </c>
      <c r="T74" s="38"/>
      <c r="U74" s="38">
        <v>0</v>
      </c>
      <c r="V74" s="19"/>
      <c r="W74" s="19">
        <v>4.0635737450425306E-2</v>
      </c>
      <c r="X74" s="19">
        <v>4.1082285666748798E-2</v>
      </c>
      <c r="Y74" s="19"/>
      <c r="Z74" s="19">
        <v>4.0859011558587052E-2</v>
      </c>
      <c r="AA74" s="19"/>
      <c r="AB74" s="19">
        <v>45.073062838021499</v>
      </c>
      <c r="AC74" s="19">
        <v>0</v>
      </c>
      <c r="AD74" s="19"/>
      <c r="AE74" s="19">
        <v>22.53653141901075</v>
      </c>
      <c r="AF74" s="19"/>
      <c r="AG74" s="19">
        <v>2.2686067983303695</v>
      </c>
      <c r="AH74" s="19">
        <v>2.7040936362963</v>
      </c>
      <c r="AI74" s="19"/>
      <c r="AJ74" s="19">
        <v>2.4863502173133347</v>
      </c>
      <c r="AK74" s="19"/>
    </row>
    <row r="75" spans="1:37" s="23" customFormat="1" ht="18" customHeight="1" x14ac:dyDescent="0.25">
      <c r="A75" s="35">
        <v>46</v>
      </c>
      <c r="B75" s="24"/>
      <c r="C75" s="38">
        <v>0</v>
      </c>
      <c r="D75" s="38">
        <v>0</v>
      </c>
      <c r="E75" s="38"/>
      <c r="F75" s="38">
        <v>0</v>
      </c>
      <c r="G75" s="19"/>
      <c r="H75" s="19">
        <v>0.16968302352951001</v>
      </c>
      <c r="I75" s="19">
        <v>0.14277217086918001</v>
      </c>
      <c r="J75" s="19"/>
      <c r="K75" s="19">
        <v>0.15622759719934501</v>
      </c>
      <c r="L75" s="19"/>
      <c r="M75" s="38">
        <v>0</v>
      </c>
      <c r="N75" s="38">
        <v>0</v>
      </c>
      <c r="O75" s="38"/>
      <c r="P75" s="38">
        <v>0</v>
      </c>
      <c r="Q75" s="19"/>
      <c r="R75" s="38">
        <v>0</v>
      </c>
      <c r="S75" s="38">
        <v>0</v>
      </c>
      <c r="T75" s="38"/>
      <c r="U75" s="38">
        <v>0</v>
      </c>
      <c r="V75" s="19"/>
      <c r="W75" s="38">
        <v>0</v>
      </c>
      <c r="X75" s="38">
        <v>0</v>
      </c>
      <c r="Y75" s="38"/>
      <c r="Z75" s="38">
        <v>0</v>
      </c>
      <c r="AA75" s="38"/>
      <c r="AB75" s="38">
        <v>0</v>
      </c>
      <c r="AC75" s="38">
        <v>0</v>
      </c>
      <c r="AD75" s="38"/>
      <c r="AE75" s="38">
        <v>0</v>
      </c>
      <c r="AF75" s="38"/>
      <c r="AG75" s="38">
        <v>0</v>
      </c>
      <c r="AH75" s="38">
        <v>0</v>
      </c>
      <c r="AI75" s="38"/>
      <c r="AJ75" s="38">
        <v>0</v>
      </c>
      <c r="AK75" s="19"/>
    </row>
    <row r="76" spans="1:37" s="23" customFormat="1" ht="18" customHeight="1" x14ac:dyDescent="0.25">
      <c r="A76" s="35">
        <v>47</v>
      </c>
      <c r="B76" s="24"/>
      <c r="C76" s="38">
        <v>0</v>
      </c>
      <c r="D76" s="38">
        <v>0</v>
      </c>
      <c r="E76" s="38"/>
      <c r="F76" s="38">
        <v>0</v>
      </c>
      <c r="G76" s="19"/>
      <c r="H76" s="38">
        <v>0</v>
      </c>
      <c r="I76" s="38">
        <v>0</v>
      </c>
      <c r="J76" s="38"/>
      <c r="K76" s="38">
        <v>0</v>
      </c>
      <c r="L76" s="19"/>
      <c r="M76" s="19">
        <v>0.17160185380823403</v>
      </c>
      <c r="N76" s="19">
        <v>0.15477144583107899</v>
      </c>
      <c r="O76" s="19"/>
      <c r="P76" s="19">
        <v>0.16318664981965653</v>
      </c>
      <c r="Q76" s="19"/>
      <c r="R76" s="38">
        <v>0</v>
      </c>
      <c r="S76" s="38">
        <v>0</v>
      </c>
      <c r="T76" s="38"/>
      <c r="U76" s="38">
        <v>0</v>
      </c>
      <c r="V76" s="19"/>
      <c r="W76" s="38">
        <v>0</v>
      </c>
      <c r="X76" s="38">
        <v>0</v>
      </c>
      <c r="Y76" s="38"/>
      <c r="Z76" s="38">
        <v>0</v>
      </c>
      <c r="AA76" s="38"/>
      <c r="AB76" s="38">
        <v>0</v>
      </c>
      <c r="AC76" s="38">
        <v>0</v>
      </c>
      <c r="AD76" s="38"/>
      <c r="AE76" s="38">
        <v>0</v>
      </c>
      <c r="AF76" s="38"/>
      <c r="AG76" s="38">
        <v>0</v>
      </c>
      <c r="AH76" s="38">
        <v>0</v>
      </c>
      <c r="AI76" s="38"/>
      <c r="AJ76" s="38">
        <v>0</v>
      </c>
      <c r="AK76" s="19"/>
    </row>
    <row r="77" spans="1:37" s="23" customFormat="1" ht="18" customHeight="1" x14ac:dyDescent="0.25">
      <c r="A77" s="35">
        <v>48</v>
      </c>
      <c r="B77" s="24"/>
      <c r="C77" s="19">
        <v>1.0054012813858</v>
      </c>
      <c r="D77" s="19">
        <v>1.0250598569612099</v>
      </c>
      <c r="E77" s="19"/>
      <c r="F77" s="19">
        <v>1.0152305691735051</v>
      </c>
      <c r="G77" s="19"/>
      <c r="H77" s="19">
        <v>0.20337844609623595</v>
      </c>
      <c r="I77" s="19">
        <v>0.15228744404095199</v>
      </c>
      <c r="J77" s="19"/>
      <c r="K77" s="19">
        <v>0.17783294506859398</v>
      </c>
      <c r="L77" s="19"/>
      <c r="M77" s="19">
        <v>0.18690874664505999</v>
      </c>
      <c r="N77" s="19">
        <v>0.15062068048406402</v>
      </c>
      <c r="O77" s="19"/>
      <c r="P77" s="19">
        <v>0.16876471356456202</v>
      </c>
      <c r="Q77" s="19"/>
      <c r="R77" s="19">
        <v>4.2269868421624794</v>
      </c>
      <c r="S77" s="19">
        <v>4.0187299007930806</v>
      </c>
      <c r="T77" s="19"/>
      <c r="U77" s="19">
        <v>4.12285837147778</v>
      </c>
      <c r="V77" s="19"/>
      <c r="W77" s="19" t="s">
        <v>13</v>
      </c>
      <c r="X77" s="19"/>
      <c r="Y77" s="19"/>
      <c r="Z77" s="19" t="s">
        <v>13</v>
      </c>
      <c r="AA77" s="19"/>
      <c r="AB77" s="19">
        <v>46.637887781186706</v>
      </c>
      <c r="AC77" s="19">
        <v>53.99810261254401</v>
      </c>
      <c r="AD77" s="19"/>
      <c r="AE77" s="19">
        <v>50.317995196865354</v>
      </c>
      <c r="AF77" s="19"/>
      <c r="AG77" s="19">
        <v>2.3444813181558297</v>
      </c>
      <c r="AH77" s="19">
        <v>2.9556955399471496</v>
      </c>
      <c r="AI77" s="19"/>
      <c r="AJ77" s="19">
        <v>2.6500884290514897</v>
      </c>
      <c r="AK77" s="19"/>
    </row>
    <row r="78" spans="1:37" s="23" customFormat="1" ht="18" customHeight="1" x14ac:dyDescent="0.25">
      <c r="A78" s="35">
        <v>48</v>
      </c>
      <c r="B78" s="24"/>
      <c r="C78" s="38">
        <v>0</v>
      </c>
      <c r="D78" s="38">
        <v>0</v>
      </c>
      <c r="E78" s="38"/>
      <c r="F78" s="38">
        <v>0</v>
      </c>
      <c r="G78" s="19"/>
      <c r="H78" s="19">
        <v>0.15908095863290597</v>
      </c>
      <c r="I78" s="19">
        <v>0.13102256782887001</v>
      </c>
      <c r="J78" s="19"/>
      <c r="K78" s="19">
        <v>0.14505176323088798</v>
      </c>
      <c r="L78" s="19"/>
      <c r="M78" s="38">
        <v>0</v>
      </c>
      <c r="N78" s="38">
        <v>0</v>
      </c>
      <c r="O78" s="38"/>
      <c r="P78" s="38">
        <v>0</v>
      </c>
      <c r="Q78" s="19"/>
      <c r="R78" s="38">
        <v>0</v>
      </c>
      <c r="S78" s="38">
        <v>0</v>
      </c>
      <c r="T78" s="38"/>
      <c r="U78" s="38">
        <v>0</v>
      </c>
      <c r="V78" s="19"/>
      <c r="W78" s="38">
        <v>0</v>
      </c>
      <c r="X78" s="38">
        <v>0</v>
      </c>
      <c r="Y78" s="38"/>
      <c r="Z78" s="38">
        <v>0</v>
      </c>
      <c r="AA78" s="38"/>
      <c r="AB78" s="38">
        <v>0</v>
      </c>
      <c r="AC78" s="38">
        <v>0</v>
      </c>
      <c r="AD78" s="38"/>
      <c r="AE78" s="38">
        <v>0</v>
      </c>
      <c r="AF78" s="38"/>
      <c r="AG78" s="38">
        <v>0</v>
      </c>
      <c r="AH78" s="38">
        <v>0</v>
      </c>
      <c r="AI78" s="38"/>
      <c r="AJ78" s="38">
        <v>0</v>
      </c>
      <c r="AK78" s="19"/>
    </row>
    <row r="79" spans="1:37" s="23" customFormat="1" ht="18" customHeight="1" x14ac:dyDescent="0.25">
      <c r="A79" s="35">
        <v>49</v>
      </c>
      <c r="B79" s="24"/>
      <c r="C79" s="38">
        <v>0</v>
      </c>
      <c r="D79" s="38">
        <v>0</v>
      </c>
      <c r="E79" s="38"/>
      <c r="F79" s="38">
        <v>0</v>
      </c>
      <c r="G79" s="19"/>
      <c r="H79" s="38">
        <v>0</v>
      </c>
      <c r="I79" s="38">
        <v>0</v>
      </c>
      <c r="J79" s="38"/>
      <c r="K79" s="38">
        <v>0</v>
      </c>
      <c r="L79" s="19"/>
      <c r="M79" s="19" t="s">
        <v>13</v>
      </c>
      <c r="N79" s="19"/>
      <c r="O79" s="19"/>
      <c r="P79" s="19" t="s">
        <v>13</v>
      </c>
      <c r="Q79" s="19"/>
      <c r="R79" s="38">
        <v>0</v>
      </c>
      <c r="S79" s="38">
        <v>0</v>
      </c>
      <c r="T79" s="38"/>
      <c r="U79" s="38">
        <v>0</v>
      </c>
      <c r="V79" s="19"/>
      <c r="W79" s="38">
        <v>0</v>
      </c>
      <c r="X79" s="38">
        <v>0</v>
      </c>
      <c r="Y79" s="38"/>
      <c r="Z79" s="38">
        <v>0</v>
      </c>
      <c r="AA79" s="38"/>
      <c r="AB79" s="38">
        <v>0</v>
      </c>
      <c r="AC79" s="38">
        <v>0</v>
      </c>
      <c r="AD79" s="38"/>
      <c r="AE79" s="38">
        <v>0</v>
      </c>
      <c r="AF79" s="38"/>
      <c r="AG79" s="38">
        <v>0</v>
      </c>
      <c r="AH79" s="38">
        <v>0</v>
      </c>
      <c r="AI79" s="38"/>
      <c r="AJ79" s="38">
        <v>0</v>
      </c>
      <c r="AK79" s="19"/>
    </row>
    <row r="80" spans="1:37" s="23" customFormat="1" ht="18" customHeight="1" x14ac:dyDescent="0.25">
      <c r="A80" s="35">
        <v>50</v>
      </c>
      <c r="B80" s="24"/>
      <c r="C80" s="19">
        <v>1.1358641974679999</v>
      </c>
      <c r="D80" s="19">
        <v>1.0396604344956</v>
      </c>
      <c r="E80" s="19"/>
      <c r="F80" s="19">
        <v>1.0877623159818</v>
      </c>
      <c r="G80" s="19"/>
      <c r="H80" s="19">
        <v>0.21933976537507602</v>
      </c>
      <c r="I80" s="19">
        <v>0.15912132413253699</v>
      </c>
      <c r="J80" s="19"/>
      <c r="K80" s="19">
        <v>0.18923054475380652</v>
      </c>
      <c r="L80" s="19"/>
      <c r="M80" s="19">
        <v>0.29096266125666304</v>
      </c>
      <c r="N80" s="19">
        <v>0.22545593218548396</v>
      </c>
      <c r="O80" s="19"/>
      <c r="P80" s="19">
        <v>0.25820929672107351</v>
      </c>
      <c r="Q80" s="19"/>
      <c r="R80" s="38">
        <v>0</v>
      </c>
      <c r="S80" s="38">
        <v>0</v>
      </c>
      <c r="T80" s="38"/>
      <c r="U80" s="38">
        <v>0</v>
      </c>
      <c r="V80" s="19"/>
      <c r="W80" s="19">
        <v>4.13925233644174E-2</v>
      </c>
      <c r="X80" s="19">
        <v>4.24375719862096E-2</v>
      </c>
      <c r="Y80" s="19"/>
      <c r="Z80" s="19">
        <v>4.1915047675313497E-2</v>
      </c>
      <c r="AA80" s="19"/>
      <c r="AB80" s="19">
        <v>45.149632996806396</v>
      </c>
      <c r="AC80" s="19">
        <v>52.662572113723996</v>
      </c>
      <c r="AD80" s="19"/>
      <c r="AE80" s="19">
        <v>48.906102555265193</v>
      </c>
      <c r="AF80" s="19"/>
      <c r="AG80" s="19">
        <v>2.3636634250435198</v>
      </c>
      <c r="AH80" s="19">
        <v>2.9922259849740898</v>
      </c>
      <c r="AI80" s="19"/>
      <c r="AJ80" s="19">
        <v>2.6779447050088048</v>
      </c>
      <c r="AK80" s="19"/>
    </row>
    <row r="81" spans="1:37" s="23" customFormat="1" ht="18" customHeight="1" x14ac:dyDescent="0.25">
      <c r="A81" s="35">
        <v>50</v>
      </c>
      <c r="B81" s="24"/>
      <c r="C81" s="38">
        <v>0</v>
      </c>
      <c r="D81" s="38">
        <v>0</v>
      </c>
      <c r="E81" s="38"/>
      <c r="F81" s="38">
        <v>0</v>
      </c>
      <c r="G81" s="19"/>
      <c r="H81" s="19">
        <v>0.15402959265063801</v>
      </c>
      <c r="I81" s="19">
        <v>0.12960958452972601</v>
      </c>
      <c r="J81" s="19"/>
      <c r="K81" s="19">
        <v>0.14181958859018201</v>
      </c>
      <c r="L81" s="19"/>
      <c r="M81" s="38">
        <v>0</v>
      </c>
      <c r="N81" s="38">
        <v>0</v>
      </c>
      <c r="O81" s="38"/>
      <c r="P81" s="38">
        <v>0</v>
      </c>
      <c r="Q81" s="19"/>
      <c r="R81" s="38">
        <v>0</v>
      </c>
      <c r="S81" s="38">
        <v>0</v>
      </c>
      <c r="T81" s="38"/>
      <c r="U81" s="38">
        <v>0</v>
      </c>
      <c r="V81" s="19"/>
      <c r="W81" s="38">
        <v>0</v>
      </c>
      <c r="X81" s="38">
        <v>0</v>
      </c>
      <c r="Y81" s="38"/>
      <c r="Z81" s="38">
        <v>0</v>
      </c>
      <c r="AA81" s="38"/>
      <c r="AB81" s="38">
        <v>0</v>
      </c>
      <c r="AC81" s="38">
        <v>0</v>
      </c>
      <c r="AD81" s="38"/>
      <c r="AE81" s="38">
        <v>0</v>
      </c>
      <c r="AF81" s="38"/>
      <c r="AG81" s="38">
        <v>0</v>
      </c>
      <c r="AH81" s="38">
        <v>0</v>
      </c>
      <c r="AI81" s="38"/>
      <c r="AJ81" s="38">
        <v>0</v>
      </c>
      <c r="AK81" s="19"/>
    </row>
    <row r="82" spans="1:37" s="23" customFormat="1" ht="18" customHeight="1" x14ac:dyDescent="0.25">
      <c r="A82" s="35">
        <v>51</v>
      </c>
      <c r="B82" s="24"/>
      <c r="C82" s="38">
        <v>0</v>
      </c>
      <c r="D82" s="38">
        <v>0</v>
      </c>
      <c r="E82" s="38"/>
      <c r="F82" s="38">
        <v>0</v>
      </c>
      <c r="G82" s="19"/>
      <c r="H82" s="38">
        <v>0</v>
      </c>
      <c r="I82" s="38">
        <v>0</v>
      </c>
      <c r="J82" s="38"/>
      <c r="K82" s="38">
        <v>0</v>
      </c>
      <c r="L82" s="19"/>
      <c r="M82" s="19">
        <v>0.23850085005660498</v>
      </c>
      <c r="N82" s="19">
        <v>0.32424264700865996</v>
      </c>
      <c r="O82" s="19"/>
      <c r="P82" s="19">
        <v>0.28137174853263247</v>
      </c>
      <c r="Q82" s="19"/>
      <c r="R82" s="38">
        <v>0</v>
      </c>
      <c r="S82" s="38">
        <v>0</v>
      </c>
      <c r="T82" s="38"/>
      <c r="U82" s="38">
        <v>0</v>
      </c>
      <c r="V82" s="19"/>
      <c r="W82" s="38">
        <v>0</v>
      </c>
      <c r="X82" s="38">
        <v>0</v>
      </c>
      <c r="Y82" s="38"/>
      <c r="Z82" s="38">
        <v>0</v>
      </c>
      <c r="AA82" s="38"/>
      <c r="AB82" s="38">
        <v>0</v>
      </c>
      <c r="AC82" s="38">
        <v>0</v>
      </c>
      <c r="AD82" s="38"/>
      <c r="AE82" s="38">
        <v>0</v>
      </c>
      <c r="AF82" s="38"/>
      <c r="AG82" s="38">
        <v>0</v>
      </c>
      <c r="AH82" s="38">
        <v>0</v>
      </c>
      <c r="AI82" s="38"/>
      <c r="AJ82" s="38">
        <v>0</v>
      </c>
      <c r="AK82" s="19"/>
    </row>
    <row r="83" spans="1:37" s="23" customFormat="1" ht="18" customHeight="1" x14ac:dyDescent="0.25">
      <c r="A83" s="35">
        <v>52</v>
      </c>
      <c r="B83" s="24"/>
      <c r="C83" s="19">
        <v>1.27380503360498</v>
      </c>
      <c r="D83" s="19">
        <v>1.0756275222657299</v>
      </c>
      <c r="E83" s="19"/>
      <c r="F83" s="19">
        <v>1.1747162779353548</v>
      </c>
      <c r="G83" s="19"/>
      <c r="H83" s="19">
        <v>0.22150363171487197</v>
      </c>
      <c r="I83" s="19">
        <v>0.15069307759175202</v>
      </c>
      <c r="J83" s="19"/>
      <c r="K83" s="19">
        <v>0.18609835465331198</v>
      </c>
      <c r="L83" s="19"/>
      <c r="M83" s="19">
        <v>0.21261382952425198</v>
      </c>
      <c r="N83" s="19">
        <v>0.19631890751407194</v>
      </c>
      <c r="O83" s="19"/>
      <c r="P83" s="19">
        <v>0.20446636851916195</v>
      </c>
      <c r="Q83" s="19"/>
      <c r="R83" s="19">
        <v>4.0239380389017603</v>
      </c>
      <c r="S83" s="19">
        <v>3.6002744495605601</v>
      </c>
      <c r="T83" s="19"/>
      <c r="U83" s="19">
        <v>3.8121062442311602</v>
      </c>
      <c r="V83" s="19"/>
      <c r="W83" s="19">
        <v>2.0849476042451701E-2</v>
      </c>
      <c r="X83" s="19">
        <v>2.3730990009656398E-2</v>
      </c>
      <c r="Y83" s="19"/>
      <c r="Z83" s="19">
        <v>2.2290233026054047E-2</v>
      </c>
      <c r="AA83" s="19"/>
      <c r="AB83" s="19">
        <v>40.026725381181592</v>
      </c>
      <c r="AC83" s="19">
        <v>46.532641603989603</v>
      </c>
      <c r="AD83" s="19"/>
      <c r="AE83" s="19">
        <v>43.279683492585598</v>
      </c>
      <c r="AF83" s="19"/>
      <c r="AG83" s="19">
        <v>2.261380948302</v>
      </c>
      <c r="AH83" s="19">
        <v>2.8083359492126396</v>
      </c>
      <c r="AI83" s="19"/>
      <c r="AJ83" s="19">
        <v>2.53485844875732</v>
      </c>
      <c r="AK83" s="19"/>
    </row>
    <row r="84" spans="1:37" s="23" customFormat="1" ht="18" customHeight="1" x14ac:dyDescent="0.25">
      <c r="A84" s="36">
        <v>52</v>
      </c>
      <c r="B84" s="30"/>
      <c r="C84" s="39">
        <v>0</v>
      </c>
      <c r="D84" s="39">
        <v>0</v>
      </c>
      <c r="E84" s="39"/>
      <c r="F84" s="39">
        <v>0</v>
      </c>
      <c r="G84" s="20"/>
      <c r="H84" s="20">
        <v>0.14665058709198298</v>
      </c>
      <c r="I84" s="20">
        <v>0.11297034118798001</v>
      </c>
      <c r="J84" s="20"/>
      <c r="K84" s="20">
        <v>0.12981046413998149</v>
      </c>
      <c r="L84" s="20"/>
      <c r="M84" s="39">
        <v>0</v>
      </c>
      <c r="N84" s="39">
        <v>0</v>
      </c>
      <c r="O84" s="39"/>
      <c r="P84" s="39">
        <v>0</v>
      </c>
      <c r="Q84" s="20"/>
      <c r="R84" s="39">
        <v>0</v>
      </c>
      <c r="S84" s="39">
        <v>0</v>
      </c>
      <c r="T84" s="39"/>
      <c r="U84" s="39">
        <v>0</v>
      </c>
      <c r="V84" s="20"/>
      <c r="W84" s="39">
        <v>0</v>
      </c>
      <c r="X84" s="39">
        <v>0</v>
      </c>
      <c r="Y84" s="39"/>
      <c r="Z84" s="39">
        <v>0</v>
      </c>
      <c r="AA84" s="39"/>
      <c r="AB84" s="39">
        <v>0</v>
      </c>
      <c r="AC84" s="39">
        <v>0</v>
      </c>
      <c r="AD84" s="39"/>
      <c r="AE84" s="39">
        <v>0</v>
      </c>
      <c r="AF84" s="39"/>
      <c r="AG84" s="39">
        <v>0</v>
      </c>
      <c r="AH84" s="39">
        <v>0</v>
      </c>
      <c r="AI84" s="39"/>
      <c r="AJ84" s="39">
        <v>0</v>
      </c>
      <c r="AK84" s="20"/>
    </row>
    <row r="85" spans="1:37" s="33" customFormat="1" ht="18" customHeight="1" x14ac:dyDescent="0.2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s="33" customFormat="1" x14ac:dyDescent="0.2"/>
    <row r="87" spans="1:37" s="33" customFormat="1" x14ac:dyDescent="0.2"/>
    <row r="88" spans="1:37" s="33" customFormat="1" x14ac:dyDescent="0.2"/>
    <row r="89" spans="1:37" s="33" customFormat="1" x14ac:dyDescent="0.2"/>
    <row r="90" spans="1:37" s="33" customFormat="1" x14ac:dyDescent="0.2"/>
    <row r="91" spans="1:37" s="33" customFormat="1" x14ac:dyDescent="0.2"/>
    <row r="92" spans="1:37" s="33" customFormat="1" x14ac:dyDescent="0.2"/>
    <row r="93" spans="1:37" s="33" customFormat="1" x14ac:dyDescent="0.2"/>
    <row r="94" spans="1:37" s="33" customFormat="1" x14ac:dyDescent="0.2"/>
    <row r="95" spans="1:37" s="33" customFormat="1" x14ac:dyDescent="0.2"/>
    <row r="96" spans="1:37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</sheetData>
  <mergeCells count="9">
    <mergeCell ref="AB3:AE3"/>
    <mergeCell ref="AG3:AJ3"/>
    <mergeCell ref="C2:AJ2"/>
    <mergeCell ref="A3:A4"/>
    <mergeCell ref="C3:F3"/>
    <mergeCell ref="H3:K3"/>
    <mergeCell ref="M3:P3"/>
    <mergeCell ref="R3:U3"/>
    <mergeCell ref="W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zoomScale="80" zoomScaleNormal="8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AA89" sqref="AA89"/>
    </sheetView>
  </sheetViews>
  <sheetFormatPr defaultRowHeight="14.25" x14ac:dyDescent="0.2"/>
  <cols>
    <col min="1" max="1" width="10.140625" style="1" customWidth="1"/>
    <col min="2" max="2" width="2.5703125" style="1" customWidth="1"/>
    <col min="3" max="3" width="10.85546875" style="1" customWidth="1"/>
    <col min="4" max="4" width="2.5703125" style="1" customWidth="1"/>
    <col min="5" max="5" width="10.85546875" style="1" customWidth="1"/>
    <col min="6" max="6" width="2.5703125" style="1" customWidth="1"/>
    <col min="7" max="7" width="10.85546875" style="1" customWidth="1"/>
    <col min="8" max="8" width="2.5703125" style="1" customWidth="1"/>
    <col min="9" max="9" width="10.85546875" style="1" customWidth="1"/>
    <col min="10" max="10" width="2.5703125" style="1" customWidth="1"/>
    <col min="11" max="11" width="10.85546875" style="1" customWidth="1"/>
    <col min="12" max="12" width="2.5703125" style="1" customWidth="1"/>
    <col min="13" max="13" width="10.85546875" style="1" customWidth="1"/>
    <col min="14" max="14" width="2.5703125" style="1" customWidth="1"/>
    <col min="15" max="15" width="10.85546875" style="1" customWidth="1"/>
    <col min="16" max="16" width="7.85546875" style="1" customWidth="1"/>
    <col min="17" max="17" width="10.85546875" style="1" customWidth="1"/>
    <col min="18" max="18" width="2.5703125" style="1" customWidth="1"/>
    <col min="19" max="19" width="10.85546875" style="1" customWidth="1"/>
    <col min="20" max="20" width="2.5703125" style="1" customWidth="1"/>
    <col min="21" max="21" width="10.85546875" style="1" customWidth="1"/>
    <col min="22" max="22" width="2.5703125" style="1" customWidth="1"/>
    <col min="23" max="23" width="10.85546875" style="1" customWidth="1"/>
    <col min="24" max="24" width="2.5703125" style="1" customWidth="1"/>
    <col min="25" max="25" width="10.85546875" style="1" customWidth="1"/>
    <col min="26" max="26" width="2.5703125" style="1" customWidth="1"/>
    <col min="27" max="27" width="10.85546875" style="1" customWidth="1"/>
    <col min="28" max="28" width="2.5703125" style="1" customWidth="1"/>
    <col min="29" max="29" width="10.85546875" style="1" customWidth="1"/>
    <col min="30" max="30" width="7.85546875" style="1" customWidth="1"/>
    <col min="31" max="31" width="10.85546875" style="1" customWidth="1"/>
    <col min="32" max="32" width="2.5703125" style="1" customWidth="1"/>
    <col min="33" max="33" width="10.85546875" style="1" customWidth="1"/>
    <col min="34" max="34" width="2.5703125" style="1" customWidth="1"/>
    <col min="35" max="35" width="10.85546875" style="1" customWidth="1"/>
    <col min="36" max="36" width="2.5703125" style="1" customWidth="1"/>
    <col min="37" max="37" width="10.85546875" style="1" customWidth="1"/>
    <col min="38" max="38" width="2.5703125" style="1" customWidth="1"/>
    <col min="39" max="39" width="10.85546875" style="1" customWidth="1"/>
    <col min="40" max="40" width="2.5703125" style="1" customWidth="1"/>
    <col min="41" max="41" width="10.85546875" style="1" customWidth="1"/>
    <col min="42" max="42" width="2.5703125" style="1" customWidth="1"/>
    <col min="43" max="43" width="10.85546875" style="1" customWidth="1"/>
    <col min="44" max="16384" width="9.140625" style="1"/>
  </cols>
  <sheetData>
    <row r="1" spans="1:43" s="2" customFormat="1" ht="32.25" customHeight="1" x14ac:dyDescent="0.25">
      <c r="A1" s="15" t="s">
        <v>12</v>
      </c>
      <c r="B1" s="3"/>
      <c r="C1" s="16">
        <v>10</v>
      </c>
      <c r="D1" s="16"/>
      <c r="E1" s="16"/>
      <c r="F1" s="16"/>
      <c r="G1" s="16"/>
      <c r="H1" s="16"/>
      <c r="I1" s="16"/>
      <c r="J1" s="16"/>
      <c r="K1" s="16"/>
      <c r="L1" s="16"/>
      <c r="M1" s="12"/>
      <c r="N1" s="12"/>
      <c r="O1" s="12"/>
      <c r="P1" s="13"/>
      <c r="Q1" s="16">
        <f>C1/1000</f>
        <v>0.01</v>
      </c>
      <c r="R1" s="16"/>
      <c r="S1" s="16"/>
      <c r="T1" s="16"/>
      <c r="U1" s="16"/>
      <c r="V1" s="16"/>
      <c r="W1" s="16"/>
      <c r="X1" s="16"/>
      <c r="Y1" s="16"/>
      <c r="Z1" s="16"/>
      <c r="AA1" s="12"/>
      <c r="AB1" s="12"/>
      <c r="AC1" s="12"/>
      <c r="AD1" s="13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2"/>
      <c r="AP1" s="12"/>
      <c r="AQ1" s="12"/>
    </row>
    <row r="2" spans="1:43" s="2" customFormat="1" ht="18" customHeight="1" x14ac:dyDescent="0.25">
      <c r="A2" s="6"/>
      <c r="B2" s="5"/>
      <c r="C2" s="82" t="s">
        <v>14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5"/>
      <c r="Q2" s="82" t="s">
        <v>15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5"/>
      <c r="AE2" s="82" t="s">
        <v>16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3" s="2" customFormat="1" ht="31.5" customHeight="1" x14ac:dyDescent="0.25">
      <c r="A3" s="83" t="s">
        <v>0</v>
      </c>
      <c r="B3" s="3"/>
      <c r="C3" s="40" t="s">
        <v>5</v>
      </c>
      <c r="D3" s="41"/>
      <c r="E3" s="40" t="s">
        <v>6</v>
      </c>
      <c r="F3" s="41"/>
      <c r="G3" s="40" t="s">
        <v>7</v>
      </c>
      <c r="H3" s="41"/>
      <c r="I3" s="40" t="s">
        <v>8</v>
      </c>
      <c r="J3" s="41"/>
      <c r="K3" s="40" t="s">
        <v>9</v>
      </c>
      <c r="L3" s="41"/>
      <c r="M3" s="40" t="s">
        <v>10</v>
      </c>
      <c r="N3" s="41"/>
      <c r="O3" s="40" t="s">
        <v>11</v>
      </c>
      <c r="P3" s="3"/>
      <c r="Q3" s="40" t="s">
        <v>5</v>
      </c>
      <c r="R3" s="41"/>
      <c r="S3" s="40" t="s">
        <v>6</v>
      </c>
      <c r="T3" s="41"/>
      <c r="U3" s="40" t="s">
        <v>7</v>
      </c>
      <c r="V3" s="41"/>
      <c r="W3" s="40" t="s">
        <v>8</v>
      </c>
      <c r="X3" s="41"/>
      <c r="Y3" s="40" t="s">
        <v>9</v>
      </c>
      <c r="Z3" s="41"/>
      <c r="AA3" s="40" t="s">
        <v>10</v>
      </c>
      <c r="AB3" s="41"/>
      <c r="AC3" s="40" t="s">
        <v>11</v>
      </c>
      <c r="AD3" s="3"/>
      <c r="AE3" s="40" t="s">
        <v>5</v>
      </c>
      <c r="AF3" s="41"/>
      <c r="AG3" s="40" t="s">
        <v>6</v>
      </c>
      <c r="AH3" s="41"/>
      <c r="AI3" s="40" t="s">
        <v>7</v>
      </c>
      <c r="AJ3" s="41"/>
      <c r="AK3" s="40" t="s">
        <v>8</v>
      </c>
      <c r="AL3" s="41"/>
      <c r="AM3" s="40" t="s">
        <v>9</v>
      </c>
      <c r="AN3" s="41"/>
      <c r="AO3" s="40" t="s">
        <v>10</v>
      </c>
      <c r="AP3" s="41"/>
      <c r="AQ3" s="40" t="s">
        <v>11</v>
      </c>
    </row>
    <row r="4" spans="1:43" s="2" customFormat="1" ht="18" customHeight="1" x14ac:dyDescent="0.25">
      <c r="A4" s="84"/>
      <c r="B4" s="3"/>
      <c r="C4" s="7" t="s">
        <v>1</v>
      </c>
      <c r="D4" s="9"/>
      <c r="E4" s="7" t="s">
        <v>1</v>
      </c>
      <c r="F4" s="9"/>
      <c r="G4" s="7" t="s">
        <v>1</v>
      </c>
      <c r="H4" s="9"/>
      <c r="I4" s="7" t="s">
        <v>1</v>
      </c>
      <c r="J4" s="9"/>
      <c r="K4" s="7" t="s">
        <v>1</v>
      </c>
      <c r="L4" s="9"/>
      <c r="M4" s="7" t="s">
        <v>1</v>
      </c>
      <c r="N4" s="9"/>
      <c r="O4" s="7" t="s">
        <v>1</v>
      </c>
      <c r="P4" s="4"/>
      <c r="Q4" s="7" t="s">
        <v>1</v>
      </c>
      <c r="R4" s="9"/>
      <c r="S4" s="7" t="s">
        <v>1</v>
      </c>
      <c r="T4" s="9"/>
      <c r="U4" s="7" t="s">
        <v>1</v>
      </c>
      <c r="V4" s="9"/>
      <c r="W4" s="7" t="s">
        <v>1</v>
      </c>
      <c r="X4" s="9"/>
      <c r="Y4" s="7" t="s">
        <v>1</v>
      </c>
      <c r="Z4" s="9"/>
      <c r="AA4" s="7" t="s">
        <v>1</v>
      </c>
      <c r="AB4" s="9"/>
      <c r="AC4" s="7" t="s">
        <v>1</v>
      </c>
      <c r="AD4" s="4"/>
      <c r="AE4" s="7" t="s">
        <v>1</v>
      </c>
      <c r="AF4" s="9"/>
      <c r="AG4" s="7" t="s">
        <v>1</v>
      </c>
      <c r="AH4" s="9"/>
      <c r="AI4" s="7" t="s">
        <v>1</v>
      </c>
      <c r="AJ4" s="9"/>
      <c r="AK4" s="7" t="s">
        <v>1</v>
      </c>
      <c r="AL4" s="9"/>
      <c r="AM4" s="7" t="s">
        <v>1</v>
      </c>
      <c r="AN4" s="9"/>
      <c r="AO4" s="7" t="s">
        <v>1</v>
      </c>
      <c r="AP4" s="9"/>
      <c r="AQ4" s="7" t="s">
        <v>1</v>
      </c>
    </row>
    <row r="5" spans="1:43" s="2" customFormat="1" ht="18" customHeight="1" x14ac:dyDescent="0.25">
      <c r="A5" s="8">
        <v>0</v>
      </c>
      <c r="B5" s="42"/>
      <c r="C5" s="50">
        <v>31496.714625380271</v>
      </c>
      <c r="D5" s="45"/>
      <c r="E5" s="50">
        <v>43356.581456467655</v>
      </c>
      <c r="F5" s="45"/>
      <c r="G5" s="50">
        <v>52490.126396856802</v>
      </c>
      <c r="H5" s="45"/>
      <c r="I5" s="50">
        <v>52061.834035199397</v>
      </c>
      <c r="J5" s="45"/>
      <c r="K5" s="50">
        <v>36589.638342407736</v>
      </c>
      <c r="L5" s="45"/>
      <c r="M5" s="50">
        <v>32306.692464592299</v>
      </c>
      <c r="N5" s="45"/>
      <c r="O5" s="50">
        <v>72797.7394194956</v>
      </c>
      <c r="P5" s="48"/>
      <c r="Q5" s="50">
        <f>C5/1000</f>
        <v>31.496714625380271</v>
      </c>
      <c r="R5" s="45"/>
      <c r="S5" s="50">
        <f>E5/1000</f>
        <v>43.356581456467651</v>
      </c>
      <c r="T5" s="45"/>
      <c r="U5" s="50">
        <f>G5/1000</f>
        <v>52.490126396856802</v>
      </c>
      <c r="V5" s="45"/>
      <c r="W5" s="50">
        <f>I5/1000</f>
        <v>52.061834035199396</v>
      </c>
      <c r="X5" s="45"/>
      <c r="Y5" s="50">
        <f>K5/1000</f>
        <v>36.589638342407738</v>
      </c>
      <c r="Z5" s="45"/>
      <c r="AA5" s="50">
        <f>M5/1000</f>
        <v>32.306692464592302</v>
      </c>
      <c r="AB5" s="45"/>
      <c r="AC5" s="50">
        <f>O5/1000</f>
        <v>72.797739419495599</v>
      </c>
      <c r="AD5" s="48"/>
      <c r="AE5" s="50">
        <v>19.666076161368061</v>
      </c>
      <c r="AF5" s="45"/>
      <c r="AG5" s="50">
        <v>27.240723346191345</v>
      </c>
      <c r="AH5" s="45"/>
      <c r="AI5" s="50">
        <v>34.168972679297902</v>
      </c>
      <c r="AJ5" s="45"/>
      <c r="AK5" s="50">
        <v>32.59305088856641</v>
      </c>
      <c r="AL5" s="45"/>
      <c r="AM5" s="50">
        <v>22.073979967399456</v>
      </c>
      <c r="AN5" s="45"/>
      <c r="AO5" s="50">
        <v>19.528587927534428</v>
      </c>
      <c r="AP5" s="45"/>
      <c r="AQ5" s="50">
        <v>43.798031944345325</v>
      </c>
    </row>
    <row r="6" spans="1:43" s="2" customFormat="1" ht="18" customHeight="1" x14ac:dyDescent="0.25">
      <c r="A6" s="8">
        <v>0</v>
      </c>
      <c r="B6" s="42"/>
      <c r="C6" s="54">
        <v>0</v>
      </c>
      <c r="D6" s="45"/>
      <c r="E6" s="50">
        <v>3863.2016930105228</v>
      </c>
      <c r="F6" s="45"/>
      <c r="G6" s="50">
        <v>0</v>
      </c>
      <c r="H6" s="45"/>
      <c r="I6" s="51">
        <v>0</v>
      </c>
      <c r="J6" s="45"/>
      <c r="K6" s="51">
        <v>0</v>
      </c>
      <c r="L6" s="45"/>
      <c r="M6" s="51">
        <v>0</v>
      </c>
      <c r="N6" s="45"/>
      <c r="O6" s="51">
        <v>0</v>
      </c>
      <c r="P6" s="48"/>
      <c r="Q6" s="54"/>
      <c r="R6" s="45"/>
      <c r="S6" s="50">
        <f>E6/1000</f>
        <v>3.8632016930105229</v>
      </c>
      <c r="T6" s="45"/>
      <c r="U6" s="50"/>
      <c r="V6" s="45"/>
      <c r="W6" s="51"/>
      <c r="X6" s="45"/>
      <c r="Y6" s="51"/>
      <c r="Z6" s="45"/>
      <c r="AA6" s="51"/>
      <c r="AB6" s="45"/>
      <c r="AC6" s="51"/>
      <c r="AD6" s="48"/>
      <c r="AE6" s="54"/>
      <c r="AF6" s="45"/>
      <c r="AG6" s="50">
        <v>2.868485205085709</v>
      </c>
      <c r="AH6" s="45"/>
      <c r="AI6" s="50"/>
      <c r="AJ6" s="45"/>
      <c r="AK6" s="51"/>
      <c r="AL6" s="45"/>
      <c r="AM6" s="51"/>
      <c r="AN6" s="45"/>
      <c r="AO6" s="51"/>
      <c r="AP6" s="45"/>
      <c r="AQ6" s="51"/>
    </row>
    <row r="7" spans="1:43" s="2" customFormat="1" ht="18" customHeight="1" x14ac:dyDescent="0.25">
      <c r="A7" s="8">
        <v>1</v>
      </c>
      <c r="B7" s="42"/>
      <c r="C7" s="55">
        <v>0</v>
      </c>
      <c r="D7" s="45"/>
      <c r="E7" s="50">
        <v>0</v>
      </c>
      <c r="F7" s="45"/>
      <c r="G7" s="50">
        <v>6569.6648465651597</v>
      </c>
      <c r="H7" s="45"/>
      <c r="I7" s="53">
        <v>0</v>
      </c>
      <c r="J7" s="45"/>
      <c r="K7" s="52">
        <v>0</v>
      </c>
      <c r="L7" s="46"/>
      <c r="M7" s="52">
        <v>0</v>
      </c>
      <c r="N7" s="46"/>
      <c r="O7" s="52">
        <v>0</v>
      </c>
      <c r="P7" s="48"/>
      <c r="Q7" s="55"/>
      <c r="R7" s="45"/>
      <c r="S7" s="50"/>
      <c r="T7" s="45"/>
      <c r="U7" s="50">
        <f>G7/1000</f>
        <v>6.5696648465651597</v>
      </c>
      <c r="V7" s="45"/>
      <c r="W7" s="53"/>
      <c r="X7" s="45"/>
      <c r="Y7" s="52"/>
      <c r="Z7" s="46"/>
      <c r="AA7" s="52"/>
      <c r="AB7" s="46"/>
      <c r="AC7" s="52"/>
      <c r="AD7" s="48"/>
      <c r="AE7" s="55"/>
      <c r="AF7" s="45"/>
      <c r="AG7" s="50"/>
      <c r="AH7" s="45"/>
      <c r="AI7" s="50">
        <v>3.1916745757582858</v>
      </c>
      <c r="AJ7" s="45"/>
      <c r="AK7" s="53"/>
      <c r="AL7" s="45"/>
      <c r="AM7" s="52"/>
      <c r="AN7" s="46"/>
      <c r="AO7" s="52"/>
      <c r="AP7" s="46"/>
      <c r="AQ7" s="52"/>
    </row>
    <row r="8" spans="1:43" s="2" customFormat="1" ht="18" customHeight="1" x14ac:dyDescent="0.25">
      <c r="A8" s="8">
        <v>2</v>
      </c>
      <c r="B8" s="42"/>
      <c r="C8" s="50">
        <v>6569.8699059000683</v>
      </c>
      <c r="D8" s="45"/>
      <c r="E8" s="50">
        <v>3209.8144426532076</v>
      </c>
      <c r="F8" s="45"/>
      <c r="G8" s="50">
        <v>3103.77624453003</v>
      </c>
      <c r="H8" s="45"/>
      <c r="I8" s="53">
        <v>0</v>
      </c>
      <c r="J8" s="45"/>
      <c r="K8" s="50">
        <v>12389.935609937129</v>
      </c>
      <c r="L8" s="45"/>
      <c r="M8" s="50">
        <v>38318.294920318702</v>
      </c>
      <c r="N8" s="45"/>
      <c r="O8" s="50">
        <v>37120.468544065065</v>
      </c>
      <c r="P8" s="48"/>
      <c r="Q8" s="50">
        <f>C8/1000</f>
        <v>6.5698699059000685</v>
      </c>
      <c r="R8" s="45"/>
      <c r="S8" s="50">
        <f>E8/1000</f>
        <v>3.2098144426532076</v>
      </c>
      <c r="T8" s="45"/>
      <c r="U8" s="50">
        <f>G8/1000</f>
        <v>3.1037762445300299</v>
      </c>
      <c r="V8" s="45"/>
      <c r="W8" s="53"/>
      <c r="X8" s="45"/>
      <c r="Y8" s="50">
        <f>K8/1000</f>
        <v>12.38993560993713</v>
      </c>
      <c r="Z8" s="45"/>
      <c r="AA8" s="50">
        <f>M8/1000</f>
        <v>38.318294920318699</v>
      </c>
      <c r="AB8" s="45"/>
      <c r="AC8" s="50">
        <f>O8/1000</f>
        <v>37.120468544065062</v>
      </c>
      <c r="AD8" s="48"/>
      <c r="AE8" s="50">
        <v>3.1248272233432495</v>
      </c>
      <c r="AF8" s="45"/>
      <c r="AG8" s="50">
        <v>1.5250149398489656</v>
      </c>
      <c r="AH8" s="45"/>
      <c r="AI8" s="50">
        <v>1.5145496940433187</v>
      </c>
      <c r="AJ8" s="45"/>
      <c r="AK8" s="53"/>
      <c r="AL8" s="45"/>
      <c r="AM8" s="50">
        <v>6.2036407598955208</v>
      </c>
      <c r="AN8" s="45"/>
      <c r="AO8" s="50">
        <v>18.543180869315226</v>
      </c>
      <c r="AP8" s="45"/>
      <c r="AQ8" s="50">
        <v>18.335469834998214</v>
      </c>
    </row>
    <row r="9" spans="1:43" s="2" customFormat="1" ht="18" customHeight="1" x14ac:dyDescent="0.25">
      <c r="A9" s="8">
        <v>2</v>
      </c>
      <c r="B9" s="42"/>
      <c r="C9" s="51">
        <v>0</v>
      </c>
      <c r="D9" s="45"/>
      <c r="E9" s="50">
        <v>999.74884347126761</v>
      </c>
      <c r="F9" s="45"/>
      <c r="G9" s="50">
        <v>0</v>
      </c>
      <c r="H9" s="45"/>
      <c r="I9" s="53">
        <v>0</v>
      </c>
      <c r="J9" s="45"/>
      <c r="K9" s="51">
        <v>0</v>
      </c>
      <c r="L9" s="45"/>
      <c r="M9" s="51">
        <v>0</v>
      </c>
      <c r="N9" s="45"/>
      <c r="O9" s="51">
        <v>0</v>
      </c>
      <c r="P9" s="48"/>
      <c r="Q9" s="51"/>
      <c r="R9" s="45"/>
      <c r="S9" s="50">
        <f>E9/1000</f>
        <v>0.99974884347126758</v>
      </c>
      <c r="T9" s="45"/>
      <c r="U9" s="50"/>
      <c r="V9" s="45"/>
      <c r="W9" s="53"/>
      <c r="X9" s="45"/>
      <c r="Y9" s="51"/>
      <c r="Z9" s="45"/>
      <c r="AA9" s="51"/>
      <c r="AB9" s="45"/>
      <c r="AC9" s="51"/>
      <c r="AD9" s="48"/>
      <c r="AE9" s="51"/>
      <c r="AF9" s="45"/>
      <c r="AG9" s="50">
        <v>0.49524558459036178</v>
      </c>
      <c r="AH9" s="45"/>
      <c r="AI9" s="50"/>
      <c r="AJ9" s="45"/>
      <c r="AK9" s="53"/>
      <c r="AL9" s="45"/>
      <c r="AM9" s="51"/>
      <c r="AN9" s="45"/>
      <c r="AO9" s="51"/>
      <c r="AP9" s="45"/>
      <c r="AQ9" s="51"/>
    </row>
    <row r="10" spans="1:43" s="2" customFormat="1" ht="18" customHeight="1" x14ac:dyDescent="0.25">
      <c r="A10" s="8">
        <v>3</v>
      </c>
      <c r="B10" s="42"/>
      <c r="C10" s="52">
        <v>0</v>
      </c>
      <c r="D10" s="45"/>
      <c r="E10" s="50">
        <v>0</v>
      </c>
      <c r="F10" s="45"/>
      <c r="G10" s="50">
        <v>2449.45715434157</v>
      </c>
      <c r="H10" s="45"/>
      <c r="I10" s="52">
        <v>0</v>
      </c>
      <c r="J10" s="45"/>
      <c r="K10" s="52">
        <v>0</v>
      </c>
      <c r="L10" s="46"/>
      <c r="M10" s="52">
        <v>0</v>
      </c>
      <c r="N10" s="46"/>
      <c r="O10" s="52">
        <v>0</v>
      </c>
      <c r="P10" s="48"/>
      <c r="Q10" s="52"/>
      <c r="R10" s="45"/>
      <c r="S10" s="50"/>
      <c r="T10" s="45"/>
      <c r="U10" s="50">
        <f>G10/1000</f>
        <v>2.44945715434157</v>
      </c>
      <c r="V10" s="45"/>
      <c r="W10" s="52"/>
      <c r="X10" s="45"/>
      <c r="Y10" s="52"/>
      <c r="Z10" s="46"/>
      <c r="AA10" s="52"/>
      <c r="AB10" s="46"/>
      <c r="AC10" s="52"/>
      <c r="AD10" s="48"/>
      <c r="AE10" s="52"/>
      <c r="AF10" s="45"/>
      <c r="AG10" s="50"/>
      <c r="AH10" s="45"/>
      <c r="AI10" s="50">
        <v>1.2467736915598591</v>
      </c>
      <c r="AJ10" s="45"/>
      <c r="AK10" s="52"/>
      <c r="AL10" s="45"/>
      <c r="AM10" s="52"/>
      <c r="AN10" s="46"/>
      <c r="AO10" s="52"/>
      <c r="AP10" s="46"/>
      <c r="AQ10" s="52"/>
    </row>
    <row r="11" spans="1:43" s="2" customFormat="1" ht="18" customHeight="1" x14ac:dyDescent="0.25">
      <c r="A11" s="8">
        <v>4</v>
      </c>
      <c r="B11" s="42"/>
      <c r="C11" s="50">
        <v>8476.9070627524652</v>
      </c>
      <c r="D11" s="45"/>
      <c r="E11" s="50">
        <v>4622.1343290746918</v>
      </c>
      <c r="F11" s="45"/>
      <c r="G11" s="50">
        <v>2230.3558214926802</v>
      </c>
      <c r="H11" s="45"/>
      <c r="I11" s="50">
        <v>27755.5845105435</v>
      </c>
      <c r="J11" s="45"/>
      <c r="K11" s="50">
        <v>14383.088137722309</v>
      </c>
      <c r="L11" s="45"/>
      <c r="M11" s="50">
        <v>41425.577372703498</v>
      </c>
      <c r="N11" s="45"/>
      <c r="O11" s="50">
        <v>36650.245267107151</v>
      </c>
      <c r="P11" s="48"/>
      <c r="Q11" s="50">
        <f>C11/1000</f>
        <v>8.4769070627524652</v>
      </c>
      <c r="R11" s="45"/>
      <c r="S11" s="50">
        <f>E11/1000</f>
        <v>4.6221343290746919</v>
      </c>
      <c r="T11" s="45"/>
      <c r="U11" s="50">
        <f>G11/1000</f>
        <v>2.2303558214926804</v>
      </c>
      <c r="V11" s="45"/>
      <c r="W11" s="50">
        <f>I11/1000</f>
        <v>27.7555845105435</v>
      </c>
      <c r="X11" s="45"/>
      <c r="Y11" s="50">
        <f>K11/1000</f>
        <v>14.383088137722309</v>
      </c>
      <c r="Z11" s="45"/>
      <c r="AA11" s="50">
        <f>M11/1000</f>
        <v>41.425577372703501</v>
      </c>
      <c r="AB11" s="45"/>
      <c r="AC11" s="50">
        <f>O11/1000</f>
        <v>36.650245267107152</v>
      </c>
      <c r="AD11" s="48"/>
      <c r="AE11" s="50">
        <v>4.1672051275137978</v>
      </c>
      <c r="AF11" s="45"/>
      <c r="AG11" s="50">
        <v>2.2695141769189644</v>
      </c>
      <c r="AH11" s="45"/>
      <c r="AI11" s="50">
        <v>1.0981156887119212</v>
      </c>
      <c r="AJ11" s="45"/>
      <c r="AK11" s="50">
        <v>13.347521813197815</v>
      </c>
      <c r="AL11" s="45"/>
      <c r="AM11" s="50">
        <v>6.9667364012685553</v>
      </c>
      <c r="AN11" s="45"/>
      <c r="AO11" s="50">
        <v>20.522645286211041</v>
      </c>
      <c r="AP11" s="45"/>
      <c r="AQ11" s="50">
        <v>18.208941356056847</v>
      </c>
    </row>
    <row r="12" spans="1:43" s="2" customFormat="1" ht="18" customHeight="1" x14ac:dyDescent="0.25">
      <c r="A12" s="8">
        <v>4</v>
      </c>
      <c r="B12" s="42"/>
      <c r="C12" s="54">
        <v>0</v>
      </c>
      <c r="D12" s="45"/>
      <c r="E12" s="50">
        <v>1181.4407287958609</v>
      </c>
      <c r="F12" s="45"/>
      <c r="G12" s="50">
        <v>0</v>
      </c>
      <c r="H12" s="45"/>
      <c r="I12" s="51">
        <v>0</v>
      </c>
      <c r="J12" s="45"/>
      <c r="K12" s="51">
        <v>0</v>
      </c>
      <c r="L12" s="45"/>
      <c r="M12" s="51">
        <v>0</v>
      </c>
      <c r="N12" s="45"/>
      <c r="O12" s="51">
        <v>0</v>
      </c>
      <c r="P12" s="48"/>
      <c r="Q12" s="54"/>
      <c r="R12" s="45"/>
      <c r="S12" s="50">
        <f>E12/1000</f>
        <v>1.1814407287958608</v>
      </c>
      <c r="T12" s="45"/>
      <c r="U12" s="50"/>
      <c r="V12" s="45"/>
      <c r="W12" s="51"/>
      <c r="X12" s="45"/>
      <c r="Y12" s="51"/>
      <c r="Z12" s="45"/>
      <c r="AA12" s="51"/>
      <c r="AB12" s="45"/>
      <c r="AC12" s="51"/>
      <c r="AD12" s="48"/>
      <c r="AE12" s="54"/>
      <c r="AF12" s="45"/>
      <c r="AG12" s="50">
        <v>0.58584101418800349</v>
      </c>
      <c r="AH12" s="45"/>
      <c r="AI12" s="50"/>
      <c r="AJ12" s="45"/>
      <c r="AK12" s="51"/>
      <c r="AL12" s="45"/>
      <c r="AM12" s="51"/>
      <c r="AN12" s="45"/>
      <c r="AO12" s="51"/>
      <c r="AP12" s="45"/>
      <c r="AQ12" s="51"/>
    </row>
    <row r="13" spans="1:43" s="2" customFormat="1" ht="18" customHeight="1" x14ac:dyDescent="0.25">
      <c r="A13" s="8">
        <v>5</v>
      </c>
      <c r="B13" s="42"/>
      <c r="C13" s="52">
        <v>0</v>
      </c>
      <c r="D13" s="45"/>
      <c r="E13" s="50">
        <v>0</v>
      </c>
      <c r="F13" s="45"/>
      <c r="G13" s="50">
        <v>2470.2766719491401</v>
      </c>
      <c r="H13" s="45"/>
      <c r="I13" s="53">
        <v>0</v>
      </c>
      <c r="J13" s="45"/>
      <c r="K13" s="52">
        <v>0</v>
      </c>
      <c r="L13" s="46"/>
      <c r="M13" s="52">
        <v>0</v>
      </c>
      <c r="N13" s="46"/>
      <c r="O13" s="52">
        <v>0</v>
      </c>
      <c r="P13" s="48"/>
      <c r="Q13" s="52"/>
      <c r="R13" s="45"/>
      <c r="S13" s="50"/>
      <c r="T13" s="45"/>
      <c r="U13" s="50">
        <f>G13/1000</f>
        <v>2.47027667194914</v>
      </c>
      <c r="V13" s="45"/>
      <c r="W13" s="53"/>
      <c r="X13" s="45"/>
      <c r="Y13" s="52"/>
      <c r="Z13" s="46"/>
      <c r="AA13" s="52"/>
      <c r="AB13" s="46"/>
      <c r="AC13" s="52"/>
      <c r="AD13" s="48"/>
      <c r="AE13" s="52"/>
      <c r="AF13" s="45"/>
      <c r="AG13" s="50"/>
      <c r="AH13" s="45"/>
      <c r="AI13" s="50">
        <v>1.2464892572821764</v>
      </c>
      <c r="AJ13" s="45"/>
      <c r="AK13" s="53"/>
      <c r="AL13" s="45"/>
      <c r="AM13" s="52"/>
      <c r="AN13" s="46"/>
      <c r="AO13" s="52"/>
      <c r="AP13" s="46"/>
      <c r="AQ13" s="52"/>
    </row>
    <row r="14" spans="1:43" s="2" customFormat="1" ht="18" customHeight="1" x14ac:dyDescent="0.25">
      <c r="A14" s="8">
        <v>6</v>
      </c>
      <c r="B14" s="42"/>
      <c r="C14" s="50">
        <v>13993.498506393233</v>
      </c>
      <c r="D14" s="45"/>
      <c r="E14" s="50">
        <v>6317.3132904134945</v>
      </c>
      <c r="F14" s="45"/>
      <c r="G14" s="79">
        <v>6023.2196512025503</v>
      </c>
      <c r="H14" s="45"/>
      <c r="I14" s="53">
        <v>0</v>
      </c>
      <c r="J14" s="45"/>
      <c r="K14" s="50">
        <v>16066.253307850413</v>
      </c>
      <c r="L14" s="45"/>
      <c r="M14" s="50">
        <v>57119.175331529703</v>
      </c>
      <c r="N14" s="45"/>
      <c r="O14" s="50">
        <v>38826.128192648699</v>
      </c>
      <c r="P14" s="48"/>
      <c r="Q14" s="50">
        <f>C14/1000</f>
        <v>13.993498506393232</v>
      </c>
      <c r="R14" s="45"/>
      <c r="S14" s="50">
        <f>E14/1000</f>
        <v>6.3173132904134945</v>
      </c>
      <c r="T14" s="45"/>
      <c r="U14" s="79">
        <f>G14/1000</f>
        <v>6.0232196512025507</v>
      </c>
      <c r="V14" s="45"/>
      <c r="W14" s="53"/>
      <c r="X14" s="45"/>
      <c r="Y14" s="50">
        <f>K14/1000</f>
        <v>16.066253307850413</v>
      </c>
      <c r="Z14" s="45"/>
      <c r="AA14" s="50">
        <f>M14/1000</f>
        <v>57.119175331529703</v>
      </c>
      <c r="AB14" s="45"/>
      <c r="AC14" s="50">
        <f>O14/1000</f>
        <v>38.826128192648696</v>
      </c>
      <c r="AD14" s="48"/>
      <c r="AE14" s="50">
        <v>6.9761788103922173</v>
      </c>
      <c r="AF14" s="45"/>
      <c r="AG14" s="50">
        <v>3.1141195865093323</v>
      </c>
      <c r="AH14" s="45"/>
      <c r="AI14" s="79">
        <v>8.9780003993947304</v>
      </c>
      <c r="AJ14" s="45"/>
      <c r="AK14" s="53"/>
      <c r="AL14" s="45"/>
      <c r="AM14" s="50">
        <v>7.9073278905247371</v>
      </c>
      <c r="AN14" s="45"/>
      <c r="AO14" s="50">
        <v>27.866732068993397</v>
      </c>
      <c r="AP14" s="45"/>
      <c r="AQ14" s="50">
        <v>18.685850715276036</v>
      </c>
    </row>
    <row r="15" spans="1:43" s="2" customFormat="1" ht="18" customHeight="1" x14ac:dyDescent="0.25">
      <c r="A15" s="8">
        <v>6</v>
      </c>
      <c r="B15" s="42"/>
      <c r="C15" s="51">
        <v>0</v>
      </c>
      <c r="D15" s="45"/>
      <c r="E15" s="50">
        <v>1384.4814834692008</v>
      </c>
      <c r="F15" s="45"/>
      <c r="G15" s="80"/>
      <c r="H15" s="45"/>
      <c r="I15" s="53">
        <v>0</v>
      </c>
      <c r="J15" s="45"/>
      <c r="K15" s="51">
        <v>0</v>
      </c>
      <c r="L15" s="45"/>
      <c r="M15" s="51">
        <v>0</v>
      </c>
      <c r="N15" s="45"/>
      <c r="O15" s="51">
        <v>0</v>
      </c>
      <c r="P15" s="48"/>
      <c r="Q15" s="51"/>
      <c r="R15" s="45"/>
      <c r="S15" s="50">
        <f>E15/1000</f>
        <v>1.3844814834692007</v>
      </c>
      <c r="T15" s="45"/>
      <c r="U15" s="80"/>
      <c r="V15" s="45"/>
      <c r="W15" s="53"/>
      <c r="X15" s="45"/>
      <c r="Y15" s="51"/>
      <c r="Z15" s="45"/>
      <c r="AA15" s="51"/>
      <c r="AB15" s="45"/>
      <c r="AC15" s="51"/>
      <c r="AD15" s="48"/>
      <c r="AE15" s="51"/>
      <c r="AF15" s="45"/>
      <c r="AG15" s="50">
        <v>0.67272647522510198</v>
      </c>
      <c r="AH15" s="45"/>
      <c r="AI15" s="80"/>
      <c r="AJ15" s="45"/>
      <c r="AK15" s="53"/>
      <c r="AL15" s="45"/>
      <c r="AM15" s="51"/>
      <c r="AN15" s="45"/>
      <c r="AO15" s="51"/>
      <c r="AP15" s="45"/>
      <c r="AQ15" s="51"/>
    </row>
    <row r="16" spans="1:43" s="2" customFormat="1" ht="18" customHeight="1" x14ac:dyDescent="0.25">
      <c r="A16" s="8">
        <v>7</v>
      </c>
      <c r="B16" s="42"/>
      <c r="C16" s="52">
        <v>0</v>
      </c>
      <c r="D16" s="45"/>
      <c r="E16" s="50">
        <v>0</v>
      </c>
      <c r="F16" s="45"/>
      <c r="G16" s="80"/>
      <c r="H16" s="45"/>
      <c r="I16" s="52">
        <v>0</v>
      </c>
      <c r="J16" s="45"/>
      <c r="K16" s="52">
        <v>0</v>
      </c>
      <c r="L16" s="46"/>
      <c r="M16" s="52">
        <v>0</v>
      </c>
      <c r="N16" s="46"/>
      <c r="O16" s="52">
        <v>0</v>
      </c>
      <c r="P16" s="48"/>
      <c r="Q16" s="52"/>
      <c r="R16" s="45"/>
      <c r="S16" s="50"/>
      <c r="T16" s="45"/>
      <c r="U16" s="80"/>
      <c r="V16" s="45"/>
      <c r="W16" s="52"/>
      <c r="X16" s="45"/>
      <c r="Y16" s="52"/>
      <c r="Z16" s="46"/>
      <c r="AA16" s="52"/>
      <c r="AB16" s="46"/>
      <c r="AC16" s="52"/>
      <c r="AD16" s="48"/>
      <c r="AE16" s="52"/>
      <c r="AF16" s="45"/>
      <c r="AG16" s="50"/>
      <c r="AH16" s="45"/>
      <c r="AI16" s="80"/>
      <c r="AJ16" s="45"/>
      <c r="AK16" s="52"/>
      <c r="AL16" s="45"/>
      <c r="AM16" s="52"/>
      <c r="AN16" s="46"/>
      <c r="AO16" s="52"/>
      <c r="AP16" s="46"/>
      <c r="AQ16" s="52"/>
    </row>
    <row r="17" spans="1:43" s="2" customFormat="1" ht="18" customHeight="1" x14ac:dyDescent="0.25">
      <c r="A17" s="8">
        <v>8</v>
      </c>
      <c r="B17" s="42"/>
      <c r="C17" s="50">
        <v>31304.712694455578</v>
      </c>
      <c r="D17" s="45"/>
      <c r="E17" s="50" t="e">
        <v>#N/A</v>
      </c>
      <c r="F17" s="45"/>
      <c r="G17" s="80"/>
      <c r="H17" s="45"/>
      <c r="I17" s="50">
        <v>89232.5428473145</v>
      </c>
      <c r="J17" s="45"/>
      <c r="K17" s="50">
        <v>8874.240704861948</v>
      </c>
      <c r="L17" s="45"/>
      <c r="M17" s="50">
        <v>110967.817187469</v>
      </c>
      <c r="N17" s="45"/>
      <c r="O17" s="50">
        <v>63639.913581494082</v>
      </c>
      <c r="P17" s="48"/>
      <c r="Q17" s="50">
        <f>C17/1000</f>
        <v>31.304712694455578</v>
      </c>
      <c r="R17" s="45"/>
      <c r="S17" s="50" t="e">
        <f>E17/1000</f>
        <v>#N/A</v>
      </c>
      <c r="T17" s="45"/>
      <c r="U17" s="80"/>
      <c r="V17" s="45"/>
      <c r="W17" s="50">
        <f>I17/1000</f>
        <v>89.232542847314505</v>
      </c>
      <c r="X17" s="45"/>
      <c r="Y17" s="50">
        <f>K17/1000</f>
        <v>8.8742407048619487</v>
      </c>
      <c r="Z17" s="45"/>
      <c r="AA17" s="50">
        <f>M17/1000</f>
        <v>110.967817187469</v>
      </c>
      <c r="AB17" s="45"/>
      <c r="AC17" s="50">
        <f>O17/1000</f>
        <v>63.639913581494085</v>
      </c>
      <c r="AD17" s="48"/>
      <c r="AE17" s="50">
        <v>15.193585782690544</v>
      </c>
      <c r="AF17" s="45"/>
      <c r="AG17" s="50" t="e">
        <v>#N/A</v>
      </c>
      <c r="AH17" s="45"/>
      <c r="AI17" s="80"/>
      <c r="AJ17" s="45"/>
      <c r="AK17" s="50">
        <v>41.088016679474443</v>
      </c>
      <c r="AL17" s="45"/>
      <c r="AM17" s="50">
        <v>4.2858145484130787</v>
      </c>
      <c r="AN17" s="45"/>
      <c r="AO17" s="50">
        <v>54.023017280461467</v>
      </c>
      <c r="AP17" s="45"/>
      <c r="AQ17" s="50">
        <v>31.193103641969323</v>
      </c>
    </row>
    <row r="18" spans="1:43" s="2" customFormat="1" ht="18" customHeight="1" x14ac:dyDescent="0.25">
      <c r="A18" s="8">
        <v>8</v>
      </c>
      <c r="B18" s="42"/>
      <c r="C18" s="51">
        <v>0</v>
      </c>
      <c r="D18" s="45"/>
      <c r="E18" s="50">
        <v>3054.3084355365904</v>
      </c>
      <c r="F18" s="45"/>
      <c r="G18" s="81"/>
      <c r="H18" s="45"/>
      <c r="I18" s="51">
        <v>0</v>
      </c>
      <c r="J18" s="45"/>
      <c r="K18" s="51">
        <v>0</v>
      </c>
      <c r="L18" s="45"/>
      <c r="M18" s="51">
        <v>0</v>
      </c>
      <c r="N18" s="45"/>
      <c r="O18" s="51">
        <v>0</v>
      </c>
      <c r="P18" s="48"/>
      <c r="Q18" s="51"/>
      <c r="R18" s="45"/>
      <c r="S18" s="50">
        <f>E18/1000</f>
        <v>3.0543084355365906</v>
      </c>
      <c r="T18" s="45"/>
      <c r="U18" s="81"/>
      <c r="V18" s="45"/>
      <c r="W18" s="51"/>
      <c r="X18" s="45"/>
      <c r="Y18" s="51"/>
      <c r="Z18" s="45"/>
      <c r="AA18" s="51"/>
      <c r="AB18" s="45"/>
      <c r="AC18" s="51"/>
      <c r="AD18" s="48"/>
      <c r="AE18" s="51"/>
      <c r="AF18" s="45"/>
      <c r="AG18" s="50">
        <v>1.5007955359696146</v>
      </c>
      <c r="AH18" s="45"/>
      <c r="AI18" s="81"/>
      <c r="AJ18" s="45"/>
      <c r="AK18" s="51"/>
      <c r="AL18" s="45"/>
      <c r="AM18" s="51"/>
      <c r="AN18" s="45"/>
      <c r="AO18" s="51"/>
      <c r="AP18" s="45"/>
      <c r="AQ18" s="51"/>
    </row>
    <row r="19" spans="1:43" s="2" customFormat="1" ht="18" customHeight="1" x14ac:dyDescent="0.25">
      <c r="A19" s="8">
        <v>9</v>
      </c>
      <c r="B19" s="42"/>
      <c r="C19" s="52">
        <v>0</v>
      </c>
      <c r="D19" s="45"/>
      <c r="E19" s="50">
        <v>0</v>
      </c>
      <c r="F19" s="45"/>
      <c r="G19" s="79">
        <v>2948.5615344633902</v>
      </c>
      <c r="H19" s="45"/>
      <c r="I19" s="53">
        <v>0</v>
      </c>
      <c r="J19" s="45"/>
      <c r="K19" s="52">
        <v>0</v>
      </c>
      <c r="L19" s="46"/>
      <c r="M19" s="52">
        <v>0</v>
      </c>
      <c r="N19" s="46"/>
      <c r="O19" s="52">
        <v>0</v>
      </c>
      <c r="P19" s="48"/>
      <c r="Q19" s="52"/>
      <c r="R19" s="45"/>
      <c r="S19" s="50"/>
      <c r="T19" s="45"/>
      <c r="U19" s="79">
        <f>G19/1000</f>
        <v>2.9485615344633902</v>
      </c>
      <c r="V19" s="45"/>
      <c r="W19" s="53"/>
      <c r="X19" s="45"/>
      <c r="Y19" s="52"/>
      <c r="Z19" s="46"/>
      <c r="AA19" s="52"/>
      <c r="AB19" s="46"/>
      <c r="AC19" s="52"/>
      <c r="AD19" s="48"/>
      <c r="AE19" s="52"/>
      <c r="AF19" s="45"/>
      <c r="AG19" s="50"/>
      <c r="AH19" s="45"/>
      <c r="AI19" s="79">
        <v>4.3945950821949262</v>
      </c>
      <c r="AJ19" s="45"/>
      <c r="AK19" s="53"/>
      <c r="AL19" s="45"/>
      <c r="AM19" s="52"/>
      <c r="AN19" s="46"/>
      <c r="AO19" s="52"/>
      <c r="AP19" s="46"/>
      <c r="AQ19" s="52"/>
    </row>
    <row r="20" spans="1:43" s="2" customFormat="1" ht="18" customHeight="1" x14ac:dyDescent="0.25">
      <c r="A20" s="8">
        <v>10</v>
      </c>
      <c r="B20" s="42"/>
      <c r="C20" s="50">
        <v>16708.861517893394</v>
      </c>
      <c r="D20" s="45"/>
      <c r="E20" s="50">
        <v>6145.8072822669637</v>
      </c>
      <c r="F20" s="45"/>
      <c r="G20" s="80"/>
      <c r="H20" s="45"/>
      <c r="I20" s="53">
        <v>0</v>
      </c>
      <c r="J20" s="45"/>
      <c r="K20" s="50">
        <v>2077.4358366313318</v>
      </c>
      <c r="L20" s="45"/>
      <c r="M20" s="50">
        <v>75910.5736174138</v>
      </c>
      <c r="N20" s="45"/>
      <c r="O20" s="50">
        <v>29207.910338995713</v>
      </c>
      <c r="P20" s="48"/>
      <c r="Q20" s="50">
        <f>C20/1000</f>
        <v>16.708861517893393</v>
      </c>
      <c r="R20" s="45"/>
      <c r="S20" s="50">
        <f>E20/1000</f>
        <v>6.145807282266964</v>
      </c>
      <c r="T20" s="45"/>
      <c r="U20" s="80"/>
      <c r="V20" s="45"/>
      <c r="W20" s="53"/>
      <c r="X20" s="45"/>
      <c r="Y20" s="50">
        <f>K20/1000</f>
        <v>2.0774358366313317</v>
      </c>
      <c r="Z20" s="45"/>
      <c r="AA20" s="50">
        <f>M20/1000</f>
        <v>75.910573617413803</v>
      </c>
      <c r="AB20" s="45"/>
      <c r="AC20" s="50">
        <f>O20/1000</f>
        <v>29.207910338995713</v>
      </c>
      <c r="AD20" s="48"/>
      <c r="AE20" s="50">
        <v>7.9019547890421435</v>
      </c>
      <c r="AF20" s="45"/>
      <c r="AG20" s="50">
        <v>3.0062523611572964</v>
      </c>
      <c r="AH20" s="45"/>
      <c r="AI20" s="80"/>
      <c r="AJ20" s="45"/>
      <c r="AK20" s="53"/>
      <c r="AL20" s="45"/>
      <c r="AM20" s="50">
        <v>1.0240719956674149</v>
      </c>
      <c r="AN20" s="45"/>
      <c r="AO20" s="50">
        <v>37.341170268142022</v>
      </c>
      <c r="AP20" s="45"/>
      <c r="AQ20" s="50">
        <v>13.927792045150106</v>
      </c>
    </row>
    <row r="21" spans="1:43" s="2" customFormat="1" ht="18" customHeight="1" x14ac:dyDescent="0.25">
      <c r="A21" s="8">
        <v>10</v>
      </c>
      <c r="B21" s="42"/>
      <c r="C21" s="51">
        <v>0</v>
      </c>
      <c r="D21" s="45"/>
      <c r="E21" s="50">
        <v>1222.7697586445477</v>
      </c>
      <c r="F21" s="45"/>
      <c r="G21" s="80"/>
      <c r="H21" s="45"/>
      <c r="I21" s="53">
        <v>0</v>
      </c>
      <c r="J21" s="45"/>
      <c r="K21" s="51">
        <v>0</v>
      </c>
      <c r="L21" s="45"/>
      <c r="M21" s="51">
        <v>0</v>
      </c>
      <c r="N21" s="45"/>
      <c r="O21" s="51">
        <v>0</v>
      </c>
      <c r="P21" s="48"/>
      <c r="Q21" s="51"/>
      <c r="R21" s="45"/>
      <c r="S21" s="50">
        <f>E21/1000</f>
        <v>1.2227697586445476</v>
      </c>
      <c r="T21" s="45"/>
      <c r="U21" s="80"/>
      <c r="V21" s="45"/>
      <c r="W21" s="53"/>
      <c r="X21" s="45"/>
      <c r="Y21" s="51"/>
      <c r="Z21" s="45"/>
      <c r="AA21" s="51"/>
      <c r="AB21" s="45"/>
      <c r="AC21" s="51"/>
      <c r="AD21" s="48"/>
      <c r="AE21" s="51"/>
      <c r="AF21" s="45"/>
      <c r="AG21" s="50">
        <v>0.6065488249268346</v>
      </c>
      <c r="AH21" s="45"/>
      <c r="AI21" s="80"/>
      <c r="AJ21" s="45"/>
      <c r="AK21" s="53"/>
      <c r="AL21" s="45"/>
      <c r="AM21" s="51"/>
      <c r="AN21" s="45"/>
      <c r="AO21" s="51"/>
      <c r="AP21" s="45"/>
      <c r="AQ21" s="51"/>
    </row>
    <row r="22" spans="1:43" s="2" customFormat="1" ht="18" customHeight="1" x14ac:dyDescent="0.25">
      <c r="A22" s="8">
        <v>11</v>
      </c>
      <c r="B22" s="42"/>
      <c r="C22" s="52">
        <v>0</v>
      </c>
      <c r="D22" s="45"/>
      <c r="E22" s="50">
        <v>0</v>
      </c>
      <c r="F22" s="45"/>
      <c r="G22" s="81"/>
      <c r="H22" s="45"/>
      <c r="I22" s="52">
        <v>0</v>
      </c>
      <c r="J22" s="45"/>
      <c r="K22" s="52">
        <v>0</v>
      </c>
      <c r="L22" s="46"/>
      <c r="M22" s="52">
        <v>0</v>
      </c>
      <c r="N22" s="46"/>
      <c r="O22" s="52">
        <v>0</v>
      </c>
      <c r="P22" s="48"/>
      <c r="Q22" s="52"/>
      <c r="R22" s="45"/>
      <c r="S22" s="50"/>
      <c r="T22" s="45"/>
      <c r="U22" s="81"/>
      <c r="V22" s="45"/>
      <c r="W22" s="52"/>
      <c r="X22" s="45"/>
      <c r="Y22" s="52"/>
      <c r="Z22" s="46"/>
      <c r="AA22" s="52"/>
      <c r="AB22" s="46"/>
      <c r="AC22" s="52"/>
      <c r="AD22" s="48"/>
      <c r="AE22" s="52"/>
      <c r="AF22" s="45"/>
      <c r="AG22" s="50"/>
      <c r="AH22" s="45"/>
      <c r="AI22" s="81"/>
      <c r="AJ22" s="45"/>
      <c r="AK22" s="52"/>
      <c r="AL22" s="45"/>
      <c r="AM22" s="52"/>
      <c r="AN22" s="46"/>
      <c r="AO22" s="52"/>
      <c r="AP22" s="46"/>
      <c r="AQ22" s="52"/>
    </row>
    <row r="23" spans="1:43" s="2" customFormat="1" ht="18" customHeight="1" x14ac:dyDescent="0.25">
      <c r="A23" s="8">
        <v>12</v>
      </c>
      <c r="B23" s="42"/>
      <c r="C23" s="78">
        <v>16404.730636532491</v>
      </c>
      <c r="D23" s="45"/>
      <c r="E23" s="78">
        <v>3240.465751024381</v>
      </c>
      <c r="F23" s="45"/>
      <c r="G23" s="79">
        <v>3430.5144337288798</v>
      </c>
      <c r="H23" s="45"/>
      <c r="I23" s="50">
        <v>52303.813190666202</v>
      </c>
      <c r="J23" s="45"/>
      <c r="K23" s="78">
        <v>1532.559122712498</v>
      </c>
      <c r="L23" s="45"/>
      <c r="M23" s="78">
        <v>100807.43084545599</v>
      </c>
      <c r="N23" s="45"/>
      <c r="O23" s="78">
        <v>23041.366280995986</v>
      </c>
      <c r="P23" s="48"/>
      <c r="Q23" s="78">
        <f>C23/1000</f>
        <v>16.404730636532491</v>
      </c>
      <c r="R23" s="45"/>
      <c r="S23" s="79">
        <f>E23/1000</f>
        <v>3.2404657510243808</v>
      </c>
      <c r="T23" s="45"/>
      <c r="U23" s="79">
        <f>G23/1000</f>
        <v>3.43051443372888</v>
      </c>
      <c r="V23" s="45"/>
      <c r="W23" s="50">
        <f>I23/1000</f>
        <v>52.303813190666204</v>
      </c>
      <c r="X23" s="45"/>
      <c r="Y23" s="78">
        <f>K23/1000</f>
        <v>1.5325591227124979</v>
      </c>
      <c r="Z23" s="45"/>
      <c r="AA23" s="78">
        <f>M23/1000</f>
        <v>100.807430845456</v>
      </c>
      <c r="AB23" s="45"/>
      <c r="AC23" s="78">
        <f>O23/1000</f>
        <v>23.041366280995987</v>
      </c>
      <c r="AD23" s="48"/>
      <c r="AE23" s="78">
        <v>24.352822629932483</v>
      </c>
      <c r="AF23" s="45"/>
      <c r="AG23" s="79">
        <v>6.4836210886221126</v>
      </c>
      <c r="AH23" s="45"/>
      <c r="AI23" s="79">
        <v>5.0359265784253218</v>
      </c>
      <c r="AJ23" s="45"/>
      <c r="AK23" s="50">
        <v>26.106663796923176</v>
      </c>
      <c r="AL23" s="45"/>
      <c r="AM23" s="78">
        <v>2.2808770911505567</v>
      </c>
      <c r="AN23" s="45"/>
      <c r="AO23" s="78">
        <v>150.27565330993818</v>
      </c>
      <c r="AP23" s="45"/>
      <c r="AQ23" s="78">
        <v>34.076567833953398</v>
      </c>
    </row>
    <row r="24" spans="1:43" s="2" customFormat="1" ht="18" customHeight="1" x14ac:dyDescent="0.25">
      <c r="A24" s="8">
        <v>12</v>
      </c>
      <c r="B24" s="42"/>
      <c r="C24" s="78"/>
      <c r="D24" s="45"/>
      <c r="E24" s="78"/>
      <c r="F24" s="45"/>
      <c r="G24" s="80"/>
      <c r="H24" s="45"/>
      <c r="I24" s="51">
        <v>0</v>
      </c>
      <c r="J24" s="45"/>
      <c r="K24" s="78"/>
      <c r="L24" s="45"/>
      <c r="M24" s="78"/>
      <c r="N24" s="45"/>
      <c r="O24" s="78"/>
      <c r="P24" s="48"/>
      <c r="Q24" s="78"/>
      <c r="R24" s="45"/>
      <c r="S24" s="80"/>
      <c r="T24" s="45"/>
      <c r="U24" s="80"/>
      <c r="V24" s="45"/>
      <c r="W24" s="51"/>
      <c r="X24" s="45"/>
      <c r="Y24" s="78"/>
      <c r="Z24" s="45"/>
      <c r="AA24" s="78"/>
      <c r="AB24" s="45"/>
      <c r="AC24" s="78"/>
      <c r="AD24" s="48"/>
      <c r="AE24" s="78"/>
      <c r="AF24" s="45"/>
      <c r="AG24" s="80"/>
      <c r="AH24" s="45"/>
      <c r="AI24" s="80"/>
      <c r="AJ24" s="45"/>
      <c r="AK24" s="51"/>
      <c r="AL24" s="45"/>
      <c r="AM24" s="78"/>
      <c r="AN24" s="45"/>
      <c r="AO24" s="78"/>
      <c r="AP24" s="45"/>
      <c r="AQ24" s="78"/>
    </row>
    <row r="25" spans="1:43" s="2" customFormat="1" ht="18" customHeight="1" x14ac:dyDescent="0.25">
      <c r="A25" s="8">
        <v>13</v>
      </c>
      <c r="B25" s="42"/>
      <c r="C25" s="78"/>
      <c r="D25" s="45"/>
      <c r="E25" s="78"/>
      <c r="F25" s="45"/>
      <c r="G25" s="80"/>
      <c r="H25" s="45"/>
      <c r="I25" s="53">
        <v>0</v>
      </c>
      <c r="J25" s="45"/>
      <c r="K25" s="78"/>
      <c r="L25" s="45"/>
      <c r="M25" s="78"/>
      <c r="N25" s="45"/>
      <c r="O25" s="78"/>
      <c r="P25" s="48"/>
      <c r="Q25" s="78"/>
      <c r="R25" s="45"/>
      <c r="S25" s="80"/>
      <c r="T25" s="45"/>
      <c r="U25" s="80"/>
      <c r="V25" s="45"/>
      <c r="W25" s="53"/>
      <c r="X25" s="45"/>
      <c r="Y25" s="78"/>
      <c r="Z25" s="45"/>
      <c r="AA25" s="78"/>
      <c r="AB25" s="45"/>
      <c r="AC25" s="78"/>
      <c r="AD25" s="48"/>
      <c r="AE25" s="78"/>
      <c r="AF25" s="45"/>
      <c r="AG25" s="80"/>
      <c r="AH25" s="45"/>
      <c r="AI25" s="80"/>
      <c r="AJ25" s="45"/>
      <c r="AK25" s="53"/>
      <c r="AL25" s="45"/>
      <c r="AM25" s="78"/>
      <c r="AN25" s="45"/>
      <c r="AO25" s="78"/>
      <c r="AP25" s="45"/>
      <c r="AQ25" s="78"/>
    </row>
    <row r="26" spans="1:43" s="2" customFormat="1" ht="18" customHeight="1" x14ac:dyDescent="0.25">
      <c r="A26" s="8">
        <v>14</v>
      </c>
      <c r="B26" s="42"/>
      <c r="C26" s="78"/>
      <c r="D26" s="45"/>
      <c r="E26" s="78"/>
      <c r="F26" s="45"/>
      <c r="G26" s="80"/>
      <c r="H26" s="45"/>
      <c r="I26" s="53">
        <v>0</v>
      </c>
      <c r="J26" s="45"/>
      <c r="K26" s="78"/>
      <c r="L26" s="45"/>
      <c r="M26" s="78"/>
      <c r="N26" s="45"/>
      <c r="O26" s="78"/>
      <c r="P26" s="48"/>
      <c r="Q26" s="78"/>
      <c r="R26" s="45"/>
      <c r="S26" s="80"/>
      <c r="T26" s="45"/>
      <c r="U26" s="80"/>
      <c r="V26" s="45"/>
      <c r="W26" s="53"/>
      <c r="X26" s="45"/>
      <c r="Y26" s="78"/>
      <c r="Z26" s="45"/>
      <c r="AA26" s="78"/>
      <c r="AB26" s="45"/>
      <c r="AC26" s="78"/>
      <c r="AD26" s="48"/>
      <c r="AE26" s="78"/>
      <c r="AF26" s="45"/>
      <c r="AG26" s="80"/>
      <c r="AH26" s="45"/>
      <c r="AI26" s="80"/>
      <c r="AJ26" s="45"/>
      <c r="AK26" s="53"/>
      <c r="AL26" s="45"/>
      <c r="AM26" s="78"/>
      <c r="AN26" s="45"/>
      <c r="AO26" s="78"/>
      <c r="AP26" s="45"/>
      <c r="AQ26" s="78"/>
    </row>
    <row r="27" spans="1:43" s="2" customFormat="1" ht="18" customHeight="1" x14ac:dyDescent="0.25">
      <c r="A27" s="8">
        <v>14</v>
      </c>
      <c r="B27" s="42"/>
      <c r="C27" s="78"/>
      <c r="D27" s="45"/>
      <c r="E27" s="78"/>
      <c r="F27" s="45"/>
      <c r="G27" s="81"/>
      <c r="H27" s="45"/>
      <c r="I27" s="53">
        <v>0</v>
      </c>
      <c r="J27" s="45"/>
      <c r="K27" s="78"/>
      <c r="L27" s="45"/>
      <c r="M27" s="78"/>
      <c r="N27" s="45"/>
      <c r="O27" s="78"/>
      <c r="P27" s="48"/>
      <c r="Q27" s="78"/>
      <c r="R27" s="45"/>
      <c r="S27" s="81"/>
      <c r="T27" s="45"/>
      <c r="U27" s="81"/>
      <c r="V27" s="45"/>
      <c r="W27" s="53"/>
      <c r="X27" s="45"/>
      <c r="Y27" s="78"/>
      <c r="Z27" s="45"/>
      <c r="AA27" s="78"/>
      <c r="AB27" s="45"/>
      <c r="AC27" s="78"/>
      <c r="AD27" s="48"/>
      <c r="AE27" s="78"/>
      <c r="AF27" s="45"/>
      <c r="AG27" s="81"/>
      <c r="AH27" s="45"/>
      <c r="AI27" s="81"/>
      <c r="AJ27" s="45"/>
      <c r="AK27" s="53"/>
      <c r="AL27" s="45"/>
      <c r="AM27" s="78"/>
      <c r="AN27" s="45"/>
      <c r="AO27" s="78"/>
      <c r="AP27" s="45"/>
      <c r="AQ27" s="78"/>
    </row>
    <row r="28" spans="1:43" s="2" customFormat="1" ht="18" customHeight="1" x14ac:dyDescent="0.25">
      <c r="A28" s="8">
        <v>15</v>
      </c>
      <c r="B28" s="42"/>
      <c r="C28" s="78"/>
      <c r="D28" s="45"/>
      <c r="E28" s="50">
        <v>0</v>
      </c>
      <c r="F28" s="45"/>
      <c r="G28" s="79">
        <v>1375.0849387349899</v>
      </c>
      <c r="H28" s="45"/>
      <c r="I28" s="52">
        <v>0</v>
      </c>
      <c r="J28" s="45"/>
      <c r="K28" s="78"/>
      <c r="L28" s="45"/>
      <c r="M28" s="78"/>
      <c r="N28" s="45"/>
      <c r="O28" s="78"/>
      <c r="P28" s="48"/>
      <c r="Q28" s="78"/>
      <c r="R28" s="45"/>
      <c r="S28" s="50"/>
      <c r="T28" s="45"/>
      <c r="U28" s="79">
        <f>G28/1000</f>
        <v>1.3750849387349899</v>
      </c>
      <c r="V28" s="45"/>
      <c r="W28" s="52"/>
      <c r="X28" s="45"/>
      <c r="Y28" s="78"/>
      <c r="Z28" s="45"/>
      <c r="AA28" s="78"/>
      <c r="AB28" s="45"/>
      <c r="AC28" s="78"/>
      <c r="AD28" s="48"/>
      <c r="AE28" s="78"/>
      <c r="AF28" s="45"/>
      <c r="AG28" s="50"/>
      <c r="AH28" s="45"/>
      <c r="AI28" s="79">
        <v>2.1188202541238903</v>
      </c>
      <c r="AJ28" s="45"/>
      <c r="AK28" s="52"/>
      <c r="AL28" s="45"/>
      <c r="AM28" s="78"/>
      <c r="AN28" s="45"/>
      <c r="AO28" s="78"/>
      <c r="AP28" s="45"/>
      <c r="AQ28" s="78"/>
    </row>
    <row r="29" spans="1:43" s="2" customFormat="1" ht="18" customHeight="1" x14ac:dyDescent="0.25">
      <c r="A29" s="8">
        <v>16</v>
      </c>
      <c r="B29" s="42"/>
      <c r="C29" s="78"/>
      <c r="D29" s="45"/>
      <c r="E29" s="78">
        <v>2487.4373835533097</v>
      </c>
      <c r="F29" s="45"/>
      <c r="G29" s="80"/>
      <c r="H29" s="45"/>
      <c r="I29" s="50">
        <v>52146.361474320896</v>
      </c>
      <c r="J29" s="45"/>
      <c r="K29" s="78"/>
      <c r="L29" s="45"/>
      <c r="M29" s="78"/>
      <c r="N29" s="45"/>
      <c r="O29" s="78"/>
      <c r="P29" s="48"/>
      <c r="Q29" s="78"/>
      <c r="R29" s="45"/>
      <c r="S29" s="79">
        <f>E29/1000</f>
        <v>2.4874373835533099</v>
      </c>
      <c r="T29" s="45"/>
      <c r="U29" s="80"/>
      <c r="V29" s="45"/>
      <c r="W29" s="50">
        <f>I29/1000</f>
        <v>52.146361474320898</v>
      </c>
      <c r="X29" s="45"/>
      <c r="Y29" s="78"/>
      <c r="Z29" s="45"/>
      <c r="AA29" s="78"/>
      <c r="AB29" s="45"/>
      <c r="AC29" s="78"/>
      <c r="AD29" s="48"/>
      <c r="AE29" s="78"/>
      <c r="AF29" s="45"/>
      <c r="AG29" s="79">
        <v>4.8829017698497355</v>
      </c>
      <c r="AH29" s="45"/>
      <c r="AI29" s="80"/>
      <c r="AJ29" s="45"/>
      <c r="AK29" s="50">
        <v>25.464371966947752</v>
      </c>
      <c r="AL29" s="45"/>
      <c r="AM29" s="78"/>
      <c r="AN29" s="45"/>
      <c r="AO29" s="78"/>
      <c r="AP29" s="45"/>
      <c r="AQ29" s="78"/>
    </row>
    <row r="30" spans="1:43" s="2" customFormat="1" ht="18" customHeight="1" x14ac:dyDescent="0.25">
      <c r="A30" s="8">
        <v>16</v>
      </c>
      <c r="B30" s="42"/>
      <c r="C30" s="78"/>
      <c r="D30" s="45"/>
      <c r="E30" s="78"/>
      <c r="F30" s="45"/>
      <c r="G30" s="80"/>
      <c r="H30" s="45"/>
      <c r="I30" s="51">
        <v>0</v>
      </c>
      <c r="J30" s="45"/>
      <c r="K30" s="78"/>
      <c r="L30" s="45"/>
      <c r="M30" s="78"/>
      <c r="N30" s="45"/>
      <c r="O30" s="78"/>
      <c r="P30" s="48"/>
      <c r="Q30" s="78"/>
      <c r="R30" s="45"/>
      <c r="S30" s="80"/>
      <c r="T30" s="45"/>
      <c r="U30" s="80"/>
      <c r="V30" s="45"/>
      <c r="W30" s="51"/>
      <c r="X30" s="45"/>
      <c r="Y30" s="78"/>
      <c r="Z30" s="45"/>
      <c r="AA30" s="78"/>
      <c r="AB30" s="45"/>
      <c r="AC30" s="78"/>
      <c r="AD30" s="48"/>
      <c r="AE30" s="78"/>
      <c r="AF30" s="45"/>
      <c r="AG30" s="80"/>
      <c r="AH30" s="45"/>
      <c r="AI30" s="80"/>
      <c r="AJ30" s="45"/>
      <c r="AK30" s="51"/>
      <c r="AL30" s="45"/>
      <c r="AM30" s="78"/>
      <c r="AN30" s="45"/>
      <c r="AO30" s="78"/>
      <c r="AP30" s="45"/>
      <c r="AQ30" s="78"/>
    </row>
    <row r="31" spans="1:43" s="2" customFormat="1" ht="18" customHeight="1" x14ac:dyDescent="0.25">
      <c r="A31" s="8">
        <v>17</v>
      </c>
      <c r="B31" s="42"/>
      <c r="C31" s="50"/>
      <c r="D31" s="45"/>
      <c r="E31" s="78"/>
      <c r="F31" s="45"/>
      <c r="G31" s="81"/>
      <c r="H31" s="45"/>
      <c r="I31" s="53">
        <v>0</v>
      </c>
      <c r="J31" s="45"/>
      <c r="K31" s="50">
        <v>0</v>
      </c>
      <c r="L31" s="45"/>
      <c r="M31" s="50">
        <v>0</v>
      </c>
      <c r="N31" s="45"/>
      <c r="O31" s="50">
        <v>0</v>
      </c>
      <c r="P31" s="48"/>
      <c r="Q31" s="50"/>
      <c r="R31" s="45"/>
      <c r="S31" s="80"/>
      <c r="T31" s="45"/>
      <c r="U31" s="81"/>
      <c r="V31" s="45"/>
      <c r="W31" s="53"/>
      <c r="X31" s="45"/>
      <c r="Y31" s="50"/>
      <c r="Z31" s="45"/>
      <c r="AA31" s="50"/>
      <c r="AB31" s="45"/>
      <c r="AC31" s="50"/>
      <c r="AD31" s="48"/>
      <c r="AE31" s="50"/>
      <c r="AF31" s="45"/>
      <c r="AG31" s="80"/>
      <c r="AH31" s="45"/>
      <c r="AI31" s="81"/>
      <c r="AJ31" s="45"/>
      <c r="AK31" s="53"/>
      <c r="AL31" s="45"/>
      <c r="AM31" s="50"/>
      <c r="AN31" s="45"/>
      <c r="AO31" s="50"/>
      <c r="AP31" s="45"/>
      <c r="AQ31" s="50"/>
    </row>
    <row r="32" spans="1:43" s="2" customFormat="1" ht="18" customHeight="1" x14ac:dyDescent="0.25">
      <c r="A32" s="8">
        <v>18</v>
      </c>
      <c r="B32" s="42"/>
      <c r="C32" s="78">
        <v>12342.214468013823</v>
      </c>
      <c r="D32" s="45"/>
      <c r="E32" s="78"/>
      <c r="F32" s="45"/>
      <c r="G32" s="79">
        <v>1412.5212909172801</v>
      </c>
      <c r="H32" s="45"/>
      <c r="I32" s="53">
        <v>0</v>
      </c>
      <c r="J32" s="45"/>
      <c r="K32" s="78">
        <v>187.27013003404309</v>
      </c>
      <c r="L32" s="45"/>
      <c r="M32" s="78">
        <v>84388.038277311498</v>
      </c>
      <c r="N32" s="45"/>
      <c r="O32" s="78">
        <v>18625.005812829764</v>
      </c>
      <c r="P32" s="48"/>
      <c r="Q32" s="78">
        <f>C32/1000</f>
        <v>12.342214468013823</v>
      </c>
      <c r="R32" s="45"/>
      <c r="S32" s="80"/>
      <c r="T32" s="45"/>
      <c r="U32" s="79">
        <f>G32/1000</f>
        <v>1.4125212909172802</v>
      </c>
      <c r="V32" s="45"/>
      <c r="W32" s="53"/>
      <c r="X32" s="45"/>
      <c r="Y32" s="78">
        <f>K32/1000</f>
        <v>0.18727013003404308</v>
      </c>
      <c r="Z32" s="45"/>
      <c r="AA32" s="78">
        <f>M32/1000</f>
        <v>84.388038277311495</v>
      </c>
      <c r="AB32" s="45"/>
      <c r="AC32" s="78">
        <f>O32/1000</f>
        <v>18.625005812829762</v>
      </c>
      <c r="AD32" s="48"/>
      <c r="AE32" s="78">
        <v>17.890780404254116</v>
      </c>
      <c r="AF32" s="45"/>
      <c r="AG32" s="80"/>
      <c r="AH32" s="45"/>
      <c r="AI32" s="79">
        <v>2.1024602528593714</v>
      </c>
      <c r="AJ32" s="45"/>
      <c r="AK32" s="53"/>
      <c r="AL32" s="45"/>
      <c r="AM32" s="78">
        <v>0.2724115583033706</v>
      </c>
      <c r="AN32" s="45"/>
      <c r="AO32" s="78">
        <v>123.10780188009032</v>
      </c>
      <c r="AP32" s="45"/>
      <c r="AQ32" s="78">
        <v>27.48380357764411</v>
      </c>
    </row>
    <row r="33" spans="1:43" s="2" customFormat="1" ht="18" customHeight="1" x14ac:dyDescent="0.25">
      <c r="A33" s="8">
        <v>18</v>
      </c>
      <c r="B33" s="42"/>
      <c r="C33" s="78"/>
      <c r="D33" s="45"/>
      <c r="E33" s="78"/>
      <c r="F33" s="45"/>
      <c r="G33" s="80"/>
      <c r="H33" s="45"/>
      <c r="I33" s="53">
        <v>0</v>
      </c>
      <c r="J33" s="45"/>
      <c r="K33" s="78"/>
      <c r="L33" s="45"/>
      <c r="M33" s="78"/>
      <c r="N33" s="45"/>
      <c r="O33" s="78"/>
      <c r="P33" s="48"/>
      <c r="Q33" s="78"/>
      <c r="R33" s="45"/>
      <c r="S33" s="81"/>
      <c r="T33" s="45"/>
      <c r="U33" s="80"/>
      <c r="V33" s="45"/>
      <c r="W33" s="53"/>
      <c r="X33" s="45"/>
      <c r="Y33" s="78"/>
      <c r="Z33" s="45"/>
      <c r="AA33" s="78"/>
      <c r="AB33" s="45"/>
      <c r="AC33" s="78"/>
      <c r="AD33" s="48"/>
      <c r="AE33" s="78"/>
      <c r="AF33" s="45"/>
      <c r="AG33" s="81"/>
      <c r="AH33" s="45"/>
      <c r="AI33" s="80"/>
      <c r="AJ33" s="45"/>
      <c r="AK33" s="53"/>
      <c r="AL33" s="45"/>
      <c r="AM33" s="78"/>
      <c r="AN33" s="45"/>
      <c r="AO33" s="78"/>
      <c r="AP33" s="45"/>
      <c r="AQ33" s="78"/>
    </row>
    <row r="34" spans="1:43" s="2" customFormat="1" ht="18" customHeight="1" x14ac:dyDescent="0.25">
      <c r="A34" s="8">
        <v>19</v>
      </c>
      <c r="B34" s="42"/>
      <c r="C34" s="78"/>
      <c r="D34" s="45"/>
      <c r="E34" s="50">
        <v>0</v>
      </c>
      <c r="F34" s="45"/>
      <c r="G34" s="80"/>
      <c r="H34" s="45"/>
      <c r="I34" s="52">
        <v>0</v>
      </c>
      <c r="J34" s="45"/>
      <c r="K34" s="78"/>
      <c r="L34" s="45"/>
      <c r="M34" s="78"/>
      <c r="N34" s="45"/>
      <c r="O34" s="78"/>
      <c r="P34" s="48"/>
      <c r="Q34" s="78"/>
      <c r="R34" s="45"/>
      <c r="S34" s="50"/>
      <c r="T34" s="45"/>
      <c r="U34" s="80"/>
      <c r="V34" s="45"/>
      <c r="W34" s="52"/>
      <c r="X34" s="45"/>
      <c r="Y34" s="78"/>
      <c r="Z34" s="45"/>
      <c r="AA34" s="78"/>
      <c r="AB34" s="45"/>
      <c r="AC34" s="78"/>
      <c r="AD34" s="48"/>
      <c r="AE34" s="78"/>
      <c r="AF34" s="45"/>
      <c r="AG34" s="50"/>
      <c r="AH34" s="45"/>
      <c r="AI34" s="80"/>
      <c r="AJ34" s="45"/>
      <c r="AK34" s="52"/>
      <c r="AL34" s="45"/>
      <c r="AM34" s="78"/>
      <c r="AN34" s="45"/>
      <c r="AO34" s="78"/>
      <c r="AP34" s="45"/>
      <c r="AQ34" s="78"/>
    </row>
    <row r="35" spans="1:43" s="2" customFormat="1" ht="18" customHeight="1" x14ac:dyDescent="0.25">
      <c r="A35" s="8">
        <v>20</v>
      </c>
      <c r="B35" s="42"/>
      <c r="C35" s="78"/>
      <c r="D35" s="45"/>
      <c r="E35" s="78">
        <v>2329.3305766376038</v>
      </c>
      <c r="F35" s="45"/>
      <c r="G35" s="80"/>
      <c r="H35" s="45"/>
      <c r="I35" s="50">
        <v>47013.221840928098</v>
      </c>
      <c r="J35" s="45"/>
      <c r="K35" s="78"/>
      <c r="L35" s="45"/>
      <c r="M35" s="78"/>
      <c r="N35" s="45"/>
      <c r="O35" s="78"/>
      <c r="P35" s="48"/>
      <c r="Q35" s="78"/>
      <c r="R35" s="45"/>
      <c r="S35" s="79">
        <f>E35/1000</f>
        <v>2.329330576637604</v>
      </c>
      <c r="T35" s="45"/>
      <c r="U35" s="80"/>
      <c r="V35" s="45"/>
      <c r="W35" s="50">
        <f>I35/1000</f>
        <v>47.013221840928097</v>
      </c>
      <c r="X35" s="45"/>
      <c r="Y35" s="78"/>
      <c r="Z35" s="45"/>
      <c r="AA35" s="78"/>
      <c r="AB35" s="45"/>
      <c r="AC35" s="78"/>
      <c r="AD35" s="48"/>
      <c r="AE35" s="78"/>
      <c r="AF35" s="45"/>
      <c r="AG35" s="79">
        <v>4.6200641456203231</v>
      </c>
      <c r="AH35" s="45"/>
      <c r="AI35" s="80"/>
      <c r="AJ35" s="45"/>
      <c r="AK35" s="50">
        <v>22.35596231590733</v>
      </c>
      <c r="AL35" s="45"/>
      <c r="AM35" s="78"/>
      <c r="AN35" s="45"/>
      <c r="AO35" s="78"/>
      <c r="AP35" s="45"/>
      <c r="AQ35" s="78"/>
    </row>
    <row r="36" spans="1:43" s="2" customFormat="1" ht="18" customHeight="1" x14ac:dyDescent="0.25">
      <c r="A36" s="8">
        <v>20</v>
      </c>
      <c r="B36" s="42"/>
      <c r="C36" s="78"/>
      <c r="D36" s="45"/>
      <c r="E36" s="78"/>
      <c r="F36" s="45"/>
      <c r="G36" s="81"/>
      <c r="H36" s="45"/>
      <c r="I36" s="51">
        <v>0</v>
      </c>
      <c r="J36" s="45"/>
      <c r="K36" s="78"/>
      <c r="L36" s="45"/>
      <c r="M36" s="78"/>
      <c r="N36" s="45"/>
      <c r="O36" s="78"/>
      <c r="P36" s="48"/>
      <c r="Q36" s="78"/>
      <c r="R36" s="45"/>
      <c r="S36" s="80"/>
      <c r="T36" s="45"/>
      <c r="U36" s="81"/>
      <c r="V36" s="45"/>
      <c r="W36" s="51"/>
      <c r="X36" s="45"/>
      <c r="Y36" s="78"/>
      <c r="Z36" s="45"/>
      <c r="AA36" s="78"/>
      <c r="AB36" s="45"/>
      <c r="AC36" s="78"/>
      <c r="AD36" s="48"/>
      <c r="AE36" s="78"/>
      <c r="AF36" s="45"/>
      <c r="AG36" s="80"/>
      <c r="AH36" s="45"/>
      <c r="AI36" s="81"/>
      <c r="AJ36" s="45"/>
      <c r="AK36" s="51"/>
      <c r="AL36" s="45"/>
      <c r="AM36" s="78"/>
      <c r="AN36" s="45"/>
      <c r="AO36" s="78"/>
      <c r="AP36" s="45"/>
      <c r="AQ36" s="78"/>
    </row>
    <row r="37" spans="1:43" s="2" customFormat="1" ht="18" customHeight="1" x14ac:dyDescent="0.25">
      <c r="A37" s="8">
        <v>21</v>
      </c>
      <c r="B37" s="42"/>
      <c r="C37" s="78"/>
      <c r="D37" s="45"/>
      <c r="E37" s="78"/>
      <c r="F37" s="45"/>
      <c r="G37" s="79">
        <v>1594.8254097245399</v>
      </c>
      <c r="H37" s="45"/>
      <c r="I37" s="53">
        <v>0</v>
      </c>
      <c r="J37" s="45"/>
      <c r="K37" s="78"/>
      <c r="L37" s="45"/>
      <c r="M37" s="78"/>
      <c r="N37" s="45"/>
      <c r="O37" s="78"/>
      <c r="P37" s="48"/>
      <c r="Q37" s="78"/>
      <c r="R37" s="45"/>
      <c r="S37" s="80"/>
      <c r="T37" s="45"/>
      <c r="U37" s="79">
        <f>G37/1000</f>
        <v>1.5948254097245398</v>
      </c>
      <c r="V37" s="45"/>
      <c r="W37" s="53"/>
      <c r="X37" s="45"/>
      <c r="Y37" s="78"/>
      <c r="Z37" s="45"/>
      <c r="AA37" s="78"/>
      <c r="AB37" s="45"/>
      <c r="AC37" s="78"/>
      <c r="AD37" s="48"/>
      <c r="AE37" s="78"/>
      <c r="AF37" s="45"/>
      <c r="AG37" s="80"/>
      <c r="AH37" s="45"/>
      <c r="AI37" s="79">
        <v>2.3714096947358074</v>
      </c>
      <c r="AJ37" s="45"/>
      <c r="AK37" s="53"/>
      <c r="AL37" s="45"/>
      <c r="AM37" s="78"/>
      <c r="AN37" s="45"/>
      <c r="AO37" s="78"/>
      <c r="AP37" s="45"/>
      <c r="AQ37" s="78"/>
    </row>
    <row r="38" spans="1:43" s="2" customFormat="1" ht="18" customHeight="1" x14ac:dyDescent="0.25">
      <c r="A38" s="8">
        <v>22</v>
      </c>
      <c r="B38" s="42"/>
      <c r="C38" s="78"/>
      <c r="D38" s="45"/>
      <c r="E38" s="78"/>
      <c r="F38" s="45"/>
      <c r="G38" s="80"/>
      <c r="H38" s="45"/>
      <c r="I38" s="53">
        <v>0</v>
      </c>
      <c r="J38" s="45"/>
      <c r="K38" s="78"/>
      <c r="L38" s="45"/>
      <c r="M38" s="78"/>
      <c r="N38" s="45"/>
      <c r="O38" s="78"/>
      <c r="P38" s="48"/>
      <c r="Q38" s="78"/>
      <c r="R38" s="45"/>
      <c r="S38" s="80"/>
      <c r="T38" s="45"/>
      <c r="U38" s="80"/>
      <c r="V38" s="45"/>
      <c r="W38" s="53"/>
      <c r="X38" s="45"/>
      <c r="Y38" s="78"/>
      <c r="Z38" s="45"/>
      <c r="AA38" s="78"/>
      <c r="AB38" s="45"/>
      <c r="AC38" s="78"/>
      <c r="AD38" s="48"/>
      <c r="AE38" s="78"/>
      <c r="AF38" s="45"/>
      <c r="AG38" s="80"/>
      <c r="AH38" s="45"/>
      <c r="AI38" s="80"/>
      <c r="AJ38" s="45"/>
      <c r="AK38" s="53"/>
      <c r="AL38" s="45"/>
      <c r="AM38" s="78"/>
      <c r="AN38" s="45"/>
      <c r="AO38" s="78"/>
      <c r="AP38" s="45"/>
      <c r="AQ38" s="78"/>
    </row>
    <row r="39" spans="1:43" s="2" customFormat="1" ht="18" customHeight="1" x14ac:dyDescent="0.25">
      <c r="A39" s="8">
        <v>22</v>
      </c>
      <c r="B39" s="42"/>
      <c r="C39" s="78"/>
      <c r="D39" s="45"/>
      <c r="E39" s="78"/>
      <c r="F39" s="45"/>
      <c r="G39" s="80"/>
      <c r="H39" s="45"/>
      <c r="I39" s="53">
        <v>0</v>
      </c>
      <c r="J39" s="45"/>
      <c r="K39" s="78"/>
      <c r="L39" s="45"/>
      <c r="M39" s="78"/>
      <c r="N39" s="45"/>
      <c r="O39" s="78"/>
      <c r="P39" s="48"/>
      <c r="Q39" s="78"/>
      <c r="R39" s="45"/>
      <c r="S39" s="81"/>
      <c r="T39" s="45"/>
      <c r="U39" s="80"/>
      <c r="V39" s="45"/>
      <c r="W39" s="53"/>
      <c r="X39" s="45"/>
      <c r="Y39" s="78"/>
      <c r="Z39" s="45"/>
      <c r="AA39" s="78"/>
      <c r="AB39" s="45"/>
      <c r="AC39" s="78"/>
      <c r="AD39" s="48"/>
      <c r="AE39" s="78"/>
      <c r="AF39" s="45"/>
      <c r="AG39" s="81"/>
      <c r="AH39" s="45"/>
      <c r="AI39" s="80"/>
      <c r="AJ39" s="45"/>
      <c r="AK39" s="53"/>
      <c r="AL39" s="45"/>
      <c r="AM39" s="78"/>
      <c r="AN39" s="45"/>
      <c r="AO39" s="78"/>
      <c r="AP39" s="45"/>
      <c r="AQ39" s="78"/>
    </row>
    <row r="40" spans="1:43" s="2" customFormat="1" ht="18" customHeight="1" x14ac:dyDescent="0.25">
      <c r="A40" s="8">
        <v>23</v>
      </c>
      <c r="B40" s="42"/>
      <c r="C40" s="50"/>
      <c r="D40" s="45"/>
      <c r="E40" s="50">
        <v>0</v>
      </c>
      <c r="F40" s="45"/>
      <c r="G40" s="81"/>
      <c r="H40" s="45"/>
      <c r="I40" s="52">
        <v>0</v>
      </c>
      <c r="J40" s="45"/>
      <c r="K40" s="50">
        <v>0</v>
      </c>
      <c r="L40" s="45"/>
      <c r="M40" s="50">
        <v>0</v>
      </c>
      <c r="N40" s="45"/>
      <c r="O40" s="50">
        <v>0</v>
      </c>
      <c r="P40" s="48"/>
      <c r="Q40" s="50"/>
      <c r="R40" s="45"/>
      <c r="S40" s="50"/>
      <c r="T40" s="45"/>
      <c r="U40" s="81"/>
      <c r="V40" s="45"/>
      <c r="W40" s="52"/>
      <c r="X40" s="45"/>
      <c r="Y40" s="50"/>
      <c r="Z40" s="45"/>
      <c r="AA40" s="50"/>
      <c r="AB40" s="45"/>
      <c r="AC40" s="50"/>
      <c r="AD40" s="48"/>
      <c r="AE40" s="50"/>
      <c r="AF40" s="45"/>
      <c r="AG40" s="50"/>
      <c r="AH40" s="45"/>
      <c r="AI40" s="81"/>
      <c r="AJ40" s="45"/>
      <c r="AK40" s="52"/>
      <c r="AL40" s="45"/>
      <c r="AM40" s="50"/>
      <c r="AN40" s="45"/>
      <c r="AO40" s="50"/>
      <c r="AP40" s="45"/>
      <c r="AQ40" s="50"/>
    </row>
    <row r="41" spans="1:43" s="2" customFormat="1" ht="18" customHeight="1" x14ac:dyDescent="0.25">
      <c r="A41" s="8">
        <v>24</v>
      </c>
      <c r="B41" s="42"/>
      <c r="C41" s="78">
        <v>9008.5970026445084</v>
      </c>
      <c r="D41" s="45"/>
      <c r="E41" s="78">
        <v>2029.3846399999873</v>
      </c>
      <c r="F41" s="45"/>
      <c r="G41" s="79">
        <v>1162.6301869167701</v>
      </c>
      <c r="H41" s="45"/>
      <c r="I41" s="50">
        <v>38953.525664738801</v>
      </c>
      <c r="J41" s="45"/>
      <c r="K41" s="78">
        <v>292.93674892596897</v>
      </c>
      <c r="L41" s="45"/>
      <c r="M41" s="78">
        <v>79219.759463773502</v>
      </c>
      <c r="N41" s="45"/>
      <c r="O41" s="78">
        <v>14506.436768307361</v>
      </c>
      <c r="P41" s="48"/>
      <c r="Q41" s="78">
        <f>C41/1000</f>
        <v>9.0085970026445086</v>
      </c>
      <c r="R41" s="45"/>
      <c r="S41" s="79">
        <f>E41/1000</f>
        <v>2.0293846399999871</v>
      </c>
      <c r="T41" s="45"/>
      <c r="U41" s="79">
        <f>G41/1000</f>
        <v>1.1626301869167701</v>
      </c>
      <c r="V41" s="45"/>
      <c r="W41" s="50">
        <f>I41/1000</f>
        <v>38.953525664738798</v>
      </c>
      <c r="X41" s="45"/>
      <c r="Y41" s="78">
        <f>K41/1000</f>
        <v>0.29293674892596899</v>
      </c>
      <c r="Z41" s="45"/>
      <c r="AA41" s="78">
        <f>M41/1000</f>
        <v>79.219759463773499</v>
      </c>
      <c r="AB41" s="45"/>
      <c r="AC41" s="78">
        <f>O41/1000</f>
        <v>14.506436768307362</v>
      </c>
      <c r="AD41" s="48"/>
      <c r="AE41" s="78">
        <v>13.111517464513936</v>
      </c>
      <c r="AF41" s="45"/>
      <c r="AG41" s="79">
        <v>4.0346703373999739</v>
      </c>
      <c r="AH41" s="45"/>
      <c r="AI41" s="79">
        <v>1.7269301875896284</v>
      </c>
      <c r="AJ41" s="45"/>
      <c r="AK41" s="50">
        <v>18.760991798279825</v>
      </c>
      <c r="AL41" s="45"/>
      <c r="AM41" s="78">
        <v>0.43244055218323857</v>
      </c>
      <c r="AN41" s="45"/>
      <c r="AO41" s="78">
        <v>116.86815795133721</v>
      </c>
      <c r="AP41" s="45"/>
      <c r="AQ41" s="78">
        <v>21.358624708001187</v>
      </c>
    </row>
    <row r="42" spans="1:43" s="2" customFormat="1" ht="18" customHeight="1" x14ac:dyDescent="0.25">
      <c r="A42" s="8">
        <v>24</v>
      </c>
      <c r="B42" s="42"/>
      <c r="C42" s="78"/>
      <c r="D42" s="45"/>
      <c r="E42" s="78"/>
      <c r="F42" s="45"/>
      <c r="G42" s="80"/>
      <c r="H42" s="45"/>
      <c r="I42" s="51">
        <v>0</v>
      </c>
      <c r="J42" s="45"/>
      <c r="K42" s="78"/>
      <c r="L42" s="45"/>
      <c r="M42" s="78"/>
      <c r="N42" s="45"/>
      <c r="O42" s="78"/>
      <c r="P42" s="48"/>
      <c r="Q42" s="78"/>
      <c r="R42" s="45"/>
      <c r="S42" s="80"/>
      <c r="T42" s="45"/>
      <c r="U42" s="80"/>
      <c r="V42" s="45"/>
      <c r="W42" s="51"/>
      <c r="X42" s="45"/>
      <c r="Y42" s="78"/>
      <c r="Z42" s="45"/>
      <c r="AA42" s="78"/>
      <c r="AB42" s="45"/>
      <c r="AC42" s="78"/>
      <c r="AD42" s="48"/>
      <c r="AE42" s="78"/>
      <c r="AF42" s="45"/>
      <c r="AG42" s="80"/>
      <c r="AH42" s="45"/>
      <c r="AI42" s="80"/>
      <c r="AJ42" s="45"/>
      <c r="AK42" s="51"/>
      <c r="AL42" s="45"/>
      <c r="AM42" s="78"/>
      <c r="AN42" s="45"/>
      <c r="AO42" s="78"/>
      <c r="AP42" s="45"/>
      <c r="AQ42" s="78"/>
    </row>
    <row r="43" spans="1:43" s="2" customFormat="1" ht="18" customHeight="1" x14ac:dyDescent="0.25">
      <c r="A43" s="8">
        <v>25</v>
      </c>
      <c r="B43" s="42"/>
      <c r="C43" s="78"/>
      <c r="D43" s="45"/>
      <c r="E43" s="78"/>
      <c r="F43" s="45"/>
      <c r="G43" s="80"/>
      <c r="H43" s="45"/>
      <c r="I43" s="53">
        <v>0</v>
      </c>
      <c r="J43" s="45"/>
      <c r="K43" s="78"/>
      <c r="L43" s="45"/>
      <c r="M43" s="78"/>
      <c r="N43" s="45"/>
      <c r="O43" s="78"/>
      <c r="P43" s="48"/>
      <c r="Q43" s="78"/>
      <c r="R43" s="45"/>
      <c r="S43" s="80"/>
      <c r="T43" s="45"/>
      <c r="U43" s="80"/>
      <c r="V43" s="45"/>
      <c r="W43" s="53"/>
      <c r="X43" s="45"/>
      <c r="Y43" s="78"/>
      <c r="Z43" s="45"/>
      <c r="AA43" s="78"/>
      <c r="AB43" s="45"/>
      <c r="AC43" s="78"/>
      <c r="AD43" s="48"/>
      <c r="AE43" s="78"/>
      <c r="AF43" s="45"/>
      <c r="AG43" s="80"/>
      <c r="AH43" s="45"/>
      <c r="AI43" s="80"/>
      <c r="AJ43" s="45"/>
      <c r="AK43" s="53"/>
      <c r="AL43" s="45"/>
      <c r="AM43" s="78"/>
      <c r="AN43" s="45"/>
      <c r="AO43" s="78"/>
      <c r="AP43" s="45"/>
      <c r="AQ43" s="78"/>
    </row>
    <row r="44" spans="1:43" s="2" customFormat="1" ht="18" customHeight="1" x14ac:dyDescent="0.25">
      <c r="A44" s="8">
        <v>26</v>
      </c>
      <c r="B44" s="42"/>
      <c r="C44" s="78"/>
      <c r="D44" s="45"/>
      <c r="E44" s="78"/>
      <c r="F44" s="45"/>
      <c r="G44" s="80"/>
      <c r="H44" s="45"/>
      <c r="I44" s="53">
        <v>0</v>
      </c>
      <c r="J44" s="45"/>
      <c r="K44" s="78"/>
      <c r="L44" s="45"/>
      <c r="M44" s="78"/>
      <c r="N44" s="45"/>
      <c r="O44" s="78"/>
      <c r="P44" s="48"/>
      <c r="Q44" s="78"/>
      <c r="R44" s="45"/>
      <c r="S44" s="80"/>
      <c r="T44" s="45"/>
      <c r="U44" s="80"/>
      <c r="V44" s="45"/>
      <c r="W44" s="53"/>
      <c r="X44" s="45"/>
      <c r="Y44" s="78"/>
      <c r="Z44" s="45"/>
      <c r="AA44" s="78"/>
      <c r="AB44" s="45"/>
      <c r="AC44" s="78"/>
      <c r="AD44" s="48"/>
      <c r="AE44" s="78"/>
      <c r="AF44" s="45"/>
      <c r="AG44" s="80"/>
      <c r="AH44" s="45"/>
      <c r="AI44" s="80"/>
      <c r="AJ44" s="45"/>
      <c r="AK44" s="53"/>
      <c r="AL44" s="45"/>
      <c r="AM44" s="78"/>
      <c r="AN44" s="45"/>
      <c r="AO44" s="78"/>
      <c r="AP44" s="45"/>
      <c r="AQ44" s="78"/>
    </row>
    <row r="45" spans="1:43" s="2" customFormat="1" ht="18" customHeight="1" x14ac:dyDescent="0.25">
      <c r="A45" s="8">
        <v>26</v>
      </c>
      <c r="B45" s="42"/>
      <c r="C45" s="78"/>
      <c r="D45" s="45"/>
      <c r="E45" s="78"/>
      <c r="F45" s="45"/>
      <c r="G45" s="81"/>
      <c r="H45" s="45"/>
      <c r="I45" s="53">
        <v>0</v>
      </c>
      <c r="J45" s="45"/>
      <c r="K45" s="78"/>
      <c r="L45" s="45"/>
      <c r="M45" s="78"/>
      <c r="N45" s="45"/>
      <c r="O45" s="78"/>
      <c r="P45" s="48"/>
      <c r="Q45" s="78"/>
      <c r="R45" s="45"/>
      <c r="S45" s="81"/>
      <c r="T45" s="45"/>
      <c r="U45" s="81"/>
      <c r="V45" s="45"/>
      <c r="W45" s="53"/>
      <c r="X45" s="45"/>
      <c r="Y45" s="78"/>
      <c r="Z45" s="45"/>
      <c r="AA45" s="78"/>
      <c r="AB45" s="45"/>
      <c r="AC45" s="78"/>
      <c r="AD45" s="48"/>
      <c r="AE45" s="78"/>
      <c r="AF45" s="45"/>
      <c r="AG45" s="81"/>
      <c r="AH45" s="45"/>
      <c r="AI45" s="81"/>
      <c r="AJ45" s="45"/>
      <c r="AK45" s="53"/>
      <c r="AL45" s="45"/>
      <c r="AM45" s="78"/>
      <c r="AN45" s="45"/>
      <c r="AO45" s="78"/>
      <c r="AP45" s="45"/>
      <c r="AQ45" s="78"/>
    </row>
    <row r="46" spans="1:43" s="2" customFormat="1" ht="18" customHeight="1" x14ac:dyDescent="0.25">
      <c r="A46" s="8">
        <v>27</v>
      </c>
      <c r="B46" s="42"/>
      <c r="C46" s="78"/>
      <c r="D46" s="45"/>
      <c r="E46" s="50">
        <v>0</v>
      </c>
      <c r="F46" s="45"/>
      <c r="G46" s="79">
        <v>1182.18179821488</v>
      </c>
      <c r="H46" s="45"/>
      <c r="I46" s="52">
        <v>0</v>
      </c>
      <c r="J46" s="45"/>
      <c r="K46" s="78"/>
      <c r="L46" s="45"/>
      <c r="M46" s="78"/>
      <c r="N46" s="45"/>
      <c r="O46" s="78"/>
      <c r="P46" s="48"/>
      <c r="Q46" s="78"/>
      <c r="R46" s="45"/>
      <c r="S46" s="50"/>
      <c r="T46" s="45"/>
      <c r="U46" s="79">
        <f>G46/1000</f>
        <v>1.1821817982148801</v>
      </c>
      <c r="V46" s="45"/>
      <c r="W46" s="52"/>
      <c r="X46" s="45"/>
      <c r="Y46" s="78"/>
      <c r="Z46" s="45"/>
      <c r="AA46" s="78"/>
      <c r="AB46" s="45"/>
      <c r="AC46" s="78"/>
      <c r="AD46" s="48"/>
      <c r="AE46" s="78"/>
      <c r="AF46" s="45"/>
      <c r="AG46" s="50"/>
      <c r="AH46" s="45"/>
      <c r="AI46" s="79">
        <v>1.7557882285267223</v>
      </c>
      <c r="AJ46" s="45"/>
      <c r="AK46" s="52"/>
      <c r="AL46" s="45"/>
      <c r="AM46" s="78"/>
      <c r="AN46" s="45"/>
      <c r="AO46" s="78"/>
      <c r="AP46" s="45"/>
      <c r="AQ46" s="78"/>
    </row>
    <row r="47" spans="1:43" s="2" customFormat="1" ht="18" customHeight="1" x14ac:dyDescent="0.25">
      <c r="A47" s="8">
        <v>28</v>
      </c>
      <c r="B47" s="42"/>
      <c r="C47" s="78"/>
      <c r="D47" s="45"/>
      <c r="E47" s="78">
        <v>1728.1530859212494</v>
      </c>
      <c r="F47" s="45"/>
      <c r="G47" s="80"/>
      <c r="H47" s="45"/>
      <c r="I47" s="50">
        <v>32363.545014047198</v>
      </c>
      <c r="J47" s="45"/>
      <c r="K47" s="78"/>
      <c r="L47" s="45"/>
      <c r="M47" s="78"/>
      <c r="N47" s="45"/>
      <c r="O47" s="78"/>
      <c r="P47" s="48"/>
      <c r="Q47" s="78"/>
      <c r="R47" s="45"/>
      <c r="S47" s="79">
        <f>E47/1000</f>
        <v>1.7281530859212493</v>
      </c>
      <c r="T47" s="45"/>
      <c r="U47" s="80"/>
      <c r="V47" s="45"/>
      <c r="W47" s="50">
        <f>I47/1000</f>
        <v>32.363545014047197</v>
      </c>
      <c r="X47" s="45"/>
      <c r="Y47" s="78"/>
      <c r="Z47" s="45"/>
      <c r="AA47" s="78"/>
      <c r="AB47" s="45"/>
      <c r="AC47" s="78"/>
      <c r="AD47" s="48"/>
      <c r="AE47" s="78"/>
      <c r="AF47" s="45"/>
      <c r="AG47" s="79">
        <v>3.3948789704034277</v>
      </c>
      <c r="AH47" s="45"/>
      <c r="AI47" s="80"/>
      <c r="AJ47" s="45"/>
      <c r="AK47" s="50">
        <v>15.565570609956142</v>
      </c>
      <c r="AL47" s="45"/>
      <c r="AM47" s="78"/>
      <c r="AN47" s="45"/>
      <c r="AO47" s="78"/>
      <c r="AP47" s="45"/>
      <c r="AQ47" s="78"/>
    </row>
    <row r="48" spans="1:43" s="2" customFormat="1" ht="18" customHeight="1" x14ac:dyDescent="0.25">
      <c r="A48" s="8">
        <v>28</v>
      </c>
      <c r="B48" s="42"/>
      <c r="C48" s="78"/>
      <c r="D48" s="45"/>
      <c r="E48" s="78"/>
      <c r="F48" s="45"/>
      <c r="G48" s="80"/>
      <c r="H48" s="45"/>
      <c r="I48" s="51">
        <v>0</v>
      </c>
      <c r="J48" s="45"/>
      <c r="K48" s="78"/>
      <c r="L48" s="45"/>
      <c r="M48" s="78"/>
      <c r="N48" s="45"/>
      <c r="O48" s="78"/>
      <c r="P48" s="48"/>
      <c r="Q48" s="78"/>
      <c r="R48" s="45"/>
      <c r="S48" s="80"/>
      <c r="T48" s="45"/>
      <c r="U48" s="80"/>
      <c r="V48" s="45"/>
      <c r="W48" s="51"/>
      <c r="X48" s="45"/>
      <c r="Y48" s="78"/>
      <c r="Z48" s="45"/>
      <c r="AA48" s="78"/>
      <c r="AB48" s="45"/>
      <c r="AC48" s="78"/>
      <c r="AD48" s="48"/>
      <c r="AE48" s="78"/>
      <c r="AF48" s="45"/>
      <c r="AG48" s="80"/>
      <c r="AH48" s="45"/>
      <c r="AI48" s="80"/>
      <c r="AJ48" s="45"/>
      <c r="AK48" s="51"/>
      <c r="AL48" s="45"/>
      <c r="AM48" s="78"/>
      <c r="AN48" s="45"/>
      <c r="AO48" s="78"/>
      <c r="AP48" s="45"/>
      <c r="AQ48" s="78"/>
    </row>
    <row r="49" spans="1:43" s="2" customFormat="1" ht="18" customHeight="1" x14ac:dyDescent="0.25">
      <c r="A49" s="8">
        <v>29</v>
      </c>
      <c r="B49" s="42"/>
      <c r="C49" s="50"/>
      <c r="D49" s="45"/>
      <c r="E49" s="78"/>
      <c r="F49" s="45"/>
      <c r="G49" s="81"/>
      <c r="H49" s="45"/>
      <c r="I49" s="53">
        <v>0</v>
      </c>
      <c r="J49" s="45"/>
      <c r="K49" s="50">
        <v>0</v>
      </c>
      <c r="L49" s="45"/>
      <c r="M49" s="50">
        <v>0</v>
      </c>
      <c r="N49" s="45"/>
      <c r="O49" s="50">
        <v>0</v>
      </c>
      <c r="P49" s="48"/>
      <c r="Q49" s="50"/>
      <c r="R49" s="45"/>
      <c r="S49" s="80"/>
      <c r="T49" s="45"/>
      <c r="U49" s="81"/>
      <c r="V49" s="45"/>
      <c r="W49" s="53"/>
      <c r="X49" s="45"/>
      <c r="Y49" s="50"/>
      <c r="Z49" s="45"/>
      <c r="AA49" s="50"/>
      <c r="AB49" s="45"/>
      <c r="AC49" s="50"/>
      <c r="AD49" s="48"/>
      <c r="AE49" s="50"/>
      <c r="AF49" s="45"/>
      <c r="AG49" s="80"/>
      <c r="AH49" s="45"/>
      <c r="AI49" s="81"/>
      <c r="AJ49" s="45"/>
      <c r="AK49" s="53"/>
      <c r="AL49" s="45"/>
      <c r="AM49" s="50"/>
      <c r="AN49" s="45"/>
      <c r="AO49" s="50"/>
      <c r="AP49" s="45"/>
      <c r="AQ49" s="50"/>
    </row>
    <row r="50" spans="1:43" s="2" customFormat="1" ht="18" customHeight="1" x14ac:dyDescent="0.25">
      <c r="A50" s="8">
        <v>30</v>
      </c>
      <c r="B50" s="42"/>
      <c r="C50" s="78">
        <v>5491.3122184348649</v>
      </c>
      <c r="D50" s="45"/>
      <c r="E50" s="78"/>
      <c r="F50" s="45"/>
      <c r="G50" s="79">
        <v>794.38612034885705</v>
      </c>
      <c r="H50" s="45"/>
      <c r="I50" s="53">
        <v>0</v>
      </c>
      <c r="J50" s="45"/>
      <c r="K50" s="78">
        <v>195.05911781848977</v>
      </c>
      <c r="L50" s="45"/>
      <c r="M50" s="78">
        <v>74692.706708711004</v>
      </c>
      <c r="N50" s="45"/>
      <c r="O50" s="78">
        <v>9112.2443011914693</v>
      </c>
      <c r="P50" s="48"/>
      <c r="Q50" s="78">
        <f>C50/1000</f>
        <v>5.4913122184348646</v>
      </c>
      <c r="R50" s="45"/>
      <c r="S50" s="80"/>
      <c r="T50" s="45"/>
      <c r="U50" s="79">
        <f>G50/1000</f>
        <v>0.79438612034885703</v>
      </c>
      <c r="V50" s="45"/>
      <c r="W50" s="53"/>
      <c r="X50" s="45"/>
      <c r="Y50" s="78">
        <f>K50/1000</f>
        <v>0.19505911781848978</v>
      </c>
      <c r="Z50" s="45"/>
      <c r="AA50" s="78">
        <f>M50/1000</f>
        <v>74.692706708711</v>
      </c>
      <c r="AB50" s="45"/>
      <c r="AC50" s="78">
        <f>O50/1000</f>
        <v>9.1122443011914687</v>
      </c>
      <c r="AD50" s="48"/>
      <c r="AE50" s="78">
        <v>8.0273100271524527</v>
      </c>
      <c r="AF50" s="45"/>
      <c r="AG50" s="80"/>
      <c r="AH50" s="45"/>
      <c r="AI50" s="79">
        <v>1.1664170001612355</v>
      </c>
      <c r="AJ50" s="45"/>
      <c r="AK50" s="53"/>
      <c r="AL50" s="45"/>
      <c r="AM50" s="78">
        <v>0.28729379697455176</v>
      </c>
      <c r="AN50" s="45"/>
      <c r="AO50" s="78">
        <v>109.61229402210049</v>
      </c>
      <c r="AP50" s="45"/>
      <c r="AQ50" s="78">
        <v>13.399281877573019</v>
      </c>
    </row>
    <row r="51" spans="1:43" s="2" customFormat="1" ht="18" customHeight="1" x14ac:dyDescent="0.25">
      <c r="A51" s="8">
        <v>30</v>
      </c>
      <c r="B51" s="42"/>
      <c r="C51" s="78"/>
      <c r="D51" s="45"/>
      <c r="E51" s="78"/>
      <c r="F51" s="45"/>
      <c r="G51" s="80"/>
      <c r="H51" s="45"/>
      <c r="I51" s="53">
        <v>0</v>
      </c>
      <c r="J51" s="45"/>
      <c r="K51" s="78"/>
      <c r="L51" s="45"/>
      <c r="M51" s="78"/>
      <c r="N51" s="45"/>
      <c r="O51" s="78"/>
      <c r="P51" s="48"/>
      <c r="Q51" s="78"/>
      <c r="R51" s="45"/>
      <c r="S51" s="81"/>
      <c r="T51" s="45"/>
      <c r="U51" s="80"/>
      <c r="V51" s="45"/>
      <c r="W51" s="53"/>
      <c r="X51" s="45"/>
      <c r="Y51" s="78"/>
      <c r="Z51" s="45"/>
      <c r="AA51" s="78"/>
      <c r="AB51" s="45"/>
      <c r="AC51" s="78"/>
      <c r="AD51" s="48"/>
      <c r="AE51" s="78"/>
      <c r="AF51" s="45"/>
      <c r="AG51" s="81"/>
      <c r="AH51" s="45"/>
      <c r="AI51" s="80"/>
      <c r="AJ51" s="45"/>
      <c r="AK51" s="53"/>
      <c r="AL51" s="45"/>
      <c r="AM51" s="78"/>
      <c r="AN51" s="45"/>
      <c r="AO51" s="78"/>
      <c r="AP51" s="45"/>
      <c r="AQ51" s="78"/>
    </row>
    <row r="52" spans="1:43" s="2" customFormat="1" ht="18" customHeight="1" x14ac:dyDescent="0.25">
      <c r="A52" s="8">
        <v>31</v>
      </c>
      <c r="B52" s="42"/>
      <c r="C52" s="78"/>
      <c r="D52" s="45"/>
      <c r="E52" s="50">
        <v>0</v>
      </c>
      <c r="F52" s="45"/>
      <c r="G52" s="80"/>
      <c r="H52" s="45"/>
      <c r="I52" s="52">
        <v>0</v>
      </c>
      <c r="J52" s="45"/>
      <c r="K52" s="78"/>
      <c r="L52" s="45"/>
      <c r="M52" s="78"/>
      <c r="N52" s="45"/>
      <c r="O52" s="78"/>
      <c r="P52" s="48"/>
      <c r="Q52" s="78"/>
      <c r="R52" s="45"/>
      <c r="S52" s="50"/>
      <c r="T52" s="45"/>
      <c r="U52" s="80"/>
      <c r="V52" s="45"/>
      <c r="W52" s="52"/>
      <c r="X52" s="45"/>
      <c r="Y52" s="78"/>
      <c r="Z52" s="45"/>
      <c r="AA52" s="78"/>
      <c r="AB52" s="45"/>
      <c r="AC52" s="78"/>
      <c r="AD52" s="48"/>
      <c r="AE52" s="78"/>
      <c r="AF52" s="45"/>
      <c r="AG52" s="50"/>
      <c r="AH52" s="45"/>
      <c r="AI52" s="80"/>
      <c r="AJ52" s="45"/>
      <c r="AK52" s="52"/>
      <c r="AL52" s="45"/>
      <c r="AM52" s="78"/>
      <c r="AN52" s="45"/>
      <c r="AO52" s="78"/>
      <c r="AP52" s="45"/>
      <c r="AQ52" s="78"/>
    </row>
    <row r="53" spans="1:43" s="2" customFormat="1" ht="18" customHeight="1" x14ac:dyDescent="0.25">
      <c r="A53" s="9">
        <v>32</v>
      </c>
      <c r="B53" s="43"/>
      <c r="C53" s="78"/>
      <c r="D53" s="46"/>
      <c r="E53" s="78">
        <v>1026.9557153576504</v>
      </c>
      <c r="F53" s="46"/>
      <c r="G53" s="80"/>
      <c r="H53" s="46"/>
      <c r="I53" s="50">
        <v>25437.429480741699</v>
      </c>
      <c r="J53" s="46"/>
      <c r="K53" s="78"/>
      <c r="L53" s="46"/>
      <c r="M53" s="78"/>
      <c r="N53" s="46"/>
      <c r="O53" s="78"/>
      <c r="P53" s="49"/>
      <c r="Q53" s="78"/>
      <c r="R53" s="46"/>
      <c r="S53" s="79">
        <f>E53/1000</f>
        <v>1.0269557153576505</v>
      </c>
      <c r="T53" s="46"/>
      <c r="U53" s="80"/>
      <c r="V53" s="46"/>
      <c r="W53" s="50">
        <f>I53/1000</f>
        <v>25.437429480741699</v>
      </c>
      <c r="X53" s="46"/>
      <c r="Y53" s="78"/>
      <c r="Z53" s="46"/>
      <c r="AA53" s="78"/>
      <c r="AB53" s="46"/>
      <c r="AC53" s="78"/>
      <c r="AD53" s="49"/>
      <c r="AE53" s="78"/>
      <c r="AF53" s="46"/>
      <c r="AG53" s="79">
        <v>2.0319140392923405</v>
      </c>
      <c r="AH53" s="46"/>
      <c r="AI53" s="80"/>
      <c r="AJ53" s="46"/>
      <c r="AK53" s="50">
        <v>12.442337069062591</v>
      </c>
      <c r="AL53" s="46"/>
      <c r="AM53" s="78"/>
      <c r="AN53" s="46"/>
      <c r="AO53" s="78"/>
      <c r="AP53" s="46"/>
      <c r="AQ53" s="78"/>
    </row>
    <row r="54" spans="1:43" s="2" customFormat="1" ht="18" customHeight="1" x14ac:dyDescent="0.25">
      <c r="A54" s="9">
        <v>32</v>
      </c>
      <c r="B54" s="43"/>
      <c r="C54" s="78"/>
      <c r="D54" s="46"/>
      <c r="E54" s="78"/>
      <c r="F54" s="46"/>
      <c r="G54" s="81"/>
      <c r="H54" s="46"/>
      <c r="I54" s="51">
        <v>0</v>
      </c>
      <c r="J54" s="46"/>
      <c r="K54" s="78"/>
      <c r="L54" s="46"/>
      <c r="M54" s="78"/>
      <c r="N54" s="46"/>
      <c r="O54" s="78"/>
      <c r="P54" s="49"/>
      <c r="Q54" s="78"/>
      <c r="R54" s="46"/>
      <c r="S54" s="80"/>
      <c r="T54" s="46"/>
      <c r="U54" s="81"/>
      <c r="V54" s="46"/>
      <c r="W54" s="51"/>
      <c r="X54" s="46"/>
      <c r="Y54" s="78"/>
      <c r="Z54" s="46"/>
      <c r="AA54" s="78"/>
      <c r="AB54" s="46"/>
      <c r="AC54" s="78"/>
      <c r="AD54" s="49"/>
      <c r="AE54" s="78"/>
      <c r="AF54" s="46"/>
      <c r="AG54" s="80"/>
      <c r="AH54" s="46"/>
      <c r="AI54" s="81"/>
      <c r="AJ54" s="46"/>
      <c r="AK54" s="51"/>
      <c r="AL54" s="46"/>
      <c r="AM54" s="78"/>
      <c r="AN54" s="46"/>
      <c r="AO54" s="78"/>
      <c r="AP54" s="46"/>
      <c r="AQ54" s="78"/>
    </row>
    <row r="55" spans="1:43" s="2" customFormat="1" ht="18" customHeight="1" x14ac:dyDescent="0.25">
      <c r="A55" s="9">
        <v>33</v>
      </c>
      <c r="B55" s="43"/>
      <c r="C55" s="78"/>
      <c r="D55" s="46"/>
      <c r="E55" s="78"/>
      <c r="F55" s="46"/>
      <c r="G55" s="79">
        <v>592.18843840333204</v>
      </c>
      <c r="H55" s="46"/>
      <c r="I55" s="53">
        <v>0</v>
      </c>
      <c r="J55" s="46"/>
      <c r="K55" s="78"/>
      <c r="L55" s="46"/>
      <c r="M55" s="78"/>
      <c r="N55" s="46"/>
      <c r="O55" s="78"/>
      <c r="P55" s="49"/>
      <c r="Q55" s="78"/>
      <c r="R55" s="46"/>
      <c r="S55" s="80"/>
      <c r="T55" s="46"/>
      <c r="U55" s="79">
        <f>G55/1000</f>
        <v>0.59218843840333202</v>
      </c>
      <c r="V55" s="46"/>
      <c r="W55" s="53"/>
      <c r="X55" s="46"/>
      <c r="Y55" s="78"/>
      <c r="Z55" s="46"/>
      <c r="AA55" s="78"/>
      <c r="AB55" s="46"/>
      <c r="AC55" s="78"/>
      <c r="AD55" s="49"/>
      <c r="AE55" s="78"/>
      <c r="AF55" s="46"/>
      <c r="AG55" s="80"/>
      <c r="AH55" s="46"/>
      <c r="AI55" s="79">
        <v>0.87310486792872055</v>
      </c>
      <c r="AJ55" s="46"/>
      <c r="AK55" s="53"/>
      <c r="AL55" s="46"/>
      <c r="AM55" s="78"/>
      <c r="AN55" s="46"/>
      <c r="AO55" s="78"/>
      <c r="AP55" s="46"/>
      <c r="AQ55" s="78"/>
    </row>
    <row r="56" spans="1:43" s="2" customFormat="1" ht="18" customHeight="1" x14ac:dyDescent="0.25">
      <c r="A56" s="9">
        <v>34</v>
      </c>
      <c r="B56" s="43"/>
      <c r="C56" s="78"/>
      <c r="D56" s="46"/>
      <c r="E56" s="78"/>
      <c r="F56" s="46"/>
      <c r="G56" s="80"/>
      <c r="H56" s="46"/>
      <c r="I56" s="53">
        <v>0</v>
      </c>
      <c r="J56" s="46"/>
      <c r="K56" s="78"/>
      <c r="L56" s="46"/>
      <c r="M56" s="78"/>
      <c r="N56" s="46"/>
      <c r="O56" s="78"/>
      <c r="P56" s="49"/>
      <c r="Q56" s="78"/>
      <c r="R56" s="46"/>
      <c r="S56" s="80"/>
      <c r="T56" s="46"/>
      <c r="U56" s="80"/>
      <c r="V56" s="46"/>
      <c r="W56" s="53"/>
      <c r="X56" s="46"/>
      <c r="Y56" s="78"/>
      <c r="Z56" s="46"/>
      <c r="AA56" s="78"/>
      <c r="AB56" s="46"/>
      <c r="AC56" s="78"/>
      <c r="AD56" s="49"/>
      <c r="AE56" s="78"/>
      <c r="AF56" s="46"/>
      <c r="AG56" s="80"/>
      <c r="AH56" s="46"/>
      <c r="AI56" s="80"/>
      <c r="AJ56" s="46"/>
      <c r="AK56" s="53"/>
      <c r="AL56" s="46"/>
      <c r="AM56" s="78"/>
      <c r="AN56" s="46"/>
      <c r="AO56" s="78"/>
      <c r="AP56" s="46"/>
      <c r="AQ56" s="78"/>
    </row>
    <row r="57" spans="1:43" s="2" customFormat="1" ht="18" customHeight="1" x14ac:dyDescent="0.25">
      <c r="A57" s="9">
        <v>34</v>
      </c>
      <c r="B57" s="43"/>
      <c r="C57" s="78"/>
      <c r="D57" s="46"/>
      <c r="E57" s="78"/>
      <c r="F57" s="46"/>
      <c r="G57" s="80"/>
      <c r="H57" s="46"/>
      <c r="I57" s="53">
        <v>0</v>
      </c>
      <c r="J57" s="46"/>
      <c r="K57" s="78"/>
      <c r="L57" s="46"/>
      <c r="M57" s="78"/>
      <c r="N57" s="46"/>
      <c r="O57" s="78"/>
      <c r="P57" s="49"/>
      <c r="Q57" s="78"/>
      <c r="R57" s="46"/>
      <c r="S57" s="81"/>
      <c r="T57" s="46"/>
      <c r="U57" s="80"/>
      <c r="V57" s="46"/>
      <c r="W57" s="53"/>
      <c r="X57" s="46"/>
      <c r="Y57" s="78"/>
      <c r="Z57" s="46"/>
      <c r="AA57" s="78"/>
      <c r="AB57" s="46"/>
      <c r="AC57" s="78"/>
      <c r="AD57" s="49"/>
      <c r="AE57" s="78"/>
      <c r="AF57" s="46"/>
      <c r="AG57" s="81"/>
      <c r="AH57" s="46"/>
      <c r="AI57" s="80"/>
      <c r="AJ57" s="46"/>
      <c r="AK57" s="53"/>
      <c r="AL57" s="46"/>
      <c r="AM57" s="78"/>
      <c r="AN57" s="46"/>
      <c r="AO57" s="78"/>
      <c r="AP57" s="46"/>
      <c r="AQ57" s="78"/>
    </row>
    <row r="58" spans="1:43" s="2" customFormat="1" ht="18" customHeight="1" x14ac:dyDescent="0.25">
      <c r="A58" s="9">
        <v>35</v>
      </c>
      <c r="B58" s="43"/>
      <c r="C58" s="50"/>
      <c r="D58" s="46"/>
      <c r="E58" s="50">
        <v>0</v>
      </c>
      <c r="F58" s="46"/>
      <c r="G58" s="81"/>
      <c r="H58" s="46"/>
      <c r="I58" s="52">
        <v>0</v>
      </c>
      <c r="J58" s="46"/>
      <c r="K58" s="50">
        <v>0</v>
      </c>
      <c r="L58" s="46"/>
      <c r="M58" s="50">
        <v>0</v>
      </c>
      <c r="N58" s="46"/>
      <c r="O58" s="50">
        <v>0</v>
      </c>
      <c r="P58" s="49"/>
      <c r="Q58" s="50"/>
      <c r="R58" s="46"/>
      <c r="S58" s="50"/>
      <c r="T58" s="46"/>
      <c r="U58" s="81"/>
      <c r="V58" s="46"/>
      <c r="W58" s="52"/>
      <c r="X58" s="46"/>
      <c r="Y58" s="50"/>
      <c r="Z58" s="46"/>
      <c r="AA58" s="50"/>
      <c r="AB58" s="46"/>
      <c r="AC58" s="50"/>
      <c r="AD58" s="49"/>
      <c r="AE58" s="50"/>
      <c r="AF58" s="46"/>
      <c r="AG58" s="50"/>
      <c r="AH58" s="46"/>
      <c r="AI58" s="81"/>
      <c r="AJ58" s="46"/>
      <c r="AK58" s="52"/>
      <c r="AL58" s="46"/>
      <c r="AM58" s="50"/>
      <c r="AN58" s="46"/>
      <c r="AO58" s="50"/>
      <c r="AP58" s="46"/>
      <c r="AQ58" s="50"/>
    </row>
    <row r="59" spans="1:43" s="2" customFormat="1" ht="18" customHeight="1" x14ac:dyDescent="0.25">
      <c r="A59" s="9">
        <v>36</v>
      </c>
      <c r="B59" s="43"/>
      <c r="C59" s="78">
        <v>2597.3002111526639</v>
      </c>
      <c r="D59" s="46"/>
      <c r="E59" s="78">
        <v>563.95005246478763</v>
      </c>
      <c r="F59" s="46"/>
      <c r="G59" s="79">
        <v>477.29947248269502</v>
      </c>
      <c r="H59" s="46"/>
      <c r="I59" s="50">
        <v>17350.140780223599</v>
      </c>
      <c r="J59" s="46"/>
      <c r="K59" s="78">
        <v>15.723068436809353</v>
      </c>
      <c r="L59" s="46"/>
      <c r="M59" s="78">
        <v>84212.009333897397</v>
      </c>
      <c r="N59" s="46"/>
      <c r="O59" s="78">
        <v>7123.967373665615</v>
      </c>
      <c r="P59" s="49"/>
      <c r="Q59" s="78">
        <f>C59/1000</f>
        <v>2.597300211152664</v>
      </c>
      <c r="R59" s="46"/>
      <c r="S59" s="79">
        <f>E59/1000</f>
        <v>0.56395005246478758</v>
      </c>
      <c r="T59" s="46"/>
      <c r="U59" s="79">
        <f>G59/1000</f>
        <v>0.477299472482695</v>
      </c>
      <c r="V59" s="46"/>
      <c r="W59" s="50">
        <f>I59/1000</f>
        <v>17.350140780223597</v>
      </c>
      <c r="X59" s="46"/>
      <c r="Y59" s="78">
        <f>K59/1000</f>
        <v>1.5723068436809352E-2</v>
      </c>
      <c r="Z59" s="46"/>
      <c r="AA59" s="78">
        <f>M59/1000</f>
        <v>84.212009333897399</v>
      </c>
      <c r="AB59" s="46"/>
      <c r="AC59" s="78">
        <f>O59/1000</f>
        <v>7.1239673736656153</v>
      </c>
      <c r="AD59" s="49"/>
      <c r="AE59" s="78">
        <v>3.8059149049093888</v>
      </c>
      <c r="AF59" s="46"/>
      <c r="AG59" s="79">
        <v>1.1176559522265523</v>
      </c>
      <c r="AH59" s="46"/>
      <c r="AI59" s="79">
        <v>0.70640321927438854</v>
      </c>
      <c r="AJ59" s="46"/>
      <c r="AK59" s="50">
        <v>8.2808751915851175</v>
      </c>
      <c r="AL59" s="46"/>
      <c r="AM59" s="78">
        <v>2.3303710037590429E-2</v>
      </c>
      <c r="AN59" s="46"/>
      <c r="AO59" s="79">
        <v>124.19713454577189</v>
      </c>
      <c r="AP59" s="46"/>
      <c r="AQ59" s="78">
        <v>10.521494273677352</v>
      </c>
    </row>
    <row r="60" spans="1:43" s="2" customFormat="1" ht="18" customHeight="1" x14ac:dyDescent="0.25">
      <c r="A60" s="9">
        <v>36</v>
      </c>
      <c r="B60" s="43"/>
      <c r="C60" s="78"/>
      <c r="D60" s="46"/>
      <c r="E60" s="78"/>
      <c r="F60" s="46"/>
      <c r="G60" s="80"/>
      <c r="H60" s="46"/>
      <c r="I60" s="51">
        <v>0</v>
      </c>
      <c r="J60" s="46"/>
      <c r="K60" s="78"/>
      <c r="L60" s="46"/>
      <c r="M60" s="78"/>
      <c r="N60" s="46"/>
      <c r="O60" s="78"/>
      <c r="P60" s="49"/>
      <c r="Q60" s="78"/>
      <c r="R60" s="46"/>
      <c r="S60" s="80"/>
      <c r="T60" s="46"/>
      <c r="U60" s="80"/>
      <c r="V60" s="46"/>
      <c r="W60" s="51"/>
      <c r="X60" s="46"/>
      <c r="Y60" s="78"/>
      <c r="Z60" s="46"/>
      <c r="AA60" s="78"/>
      <c r="AB60" s="46"/>
      <c r="AC60" s="78"/>
      <c r="AD60" s="49"/>
      <c r="AE60" s="78"/>
      <c r="AF60" s="46"/>
      <c r="AG60" s="80"/>
      <c r="AH60" s="46"/>
      <c r="AI60" s="80"/>
      <c r="AJ60" s="46"/>
      <c r="AK60" s="51"/>
      <c r="AL60" s="46"/>
      <c r="AM60" s="78"/>
      <c r="AN60" s="46"/>
      <c r="AO60" s="80"/>
      <c r="AP60" s="46"/>
      <c r="AQ60" s="78"/>
    </row>
    <row r="61" spans="1:43" s="2" customFormat="1" ht="18" customHeight="1" x14ac:dyDescent="0.25">
      <c r="A61" s="9">
        <v>37</v>
      </c>
      <c r="B61" s="43"/>
      <c r="C61" s="78"/>
      <c r="D61" s="46"/>
      <c r="E61" s="78"/>
      <c r="F61" s="46"/>
      <c r="G61" s="80"/>
      <c r="H61" s="46"/>
      <c r="I61" s="53">
        <v>0</v>
      </c>
      <c r="J61" s="46"/>
      <c r="K61" s="78"/>
      <c r="L61" s="46"/>
      <c r="M61" s="78"/>
      <c r="N61" s="46"/>
      <c r="O61" s="78"/>
      <c r="P61" s="49"/>
      <c r="Q61" s="78"/>
      <c r="R61" s="46"/>
      <c r="S61" s="80"/>
      <c r="T61" s="46"/>
      <c r="U61" s="80"/>
      <c r="V61" s="46"/>
      <c r="W61" s="53"/>
      <c r="X61" s="46"/>
      <c r="Y61" s="78"/>
      <c r="Z61" s="46"/>
      <c r="AA61" s="78"/>
      <c r="AB61" s="46"/>
      <c r="AC61" s="78"/>
      <c r="AD61" s="49"/>
      <c r="AE61" s="78"/>
      <c r="AF61" s="46"/>
      <c r="AG61" s="80"/>
      <c r="AH61" s="46"/>
      <c r="AI61" s="80"/>
      <c r="AJ61" s="46"/>
      <c r="AK61" s="53"/>
      <c r="AL61" s="46"/>
      <c r="AM61" s="78"/>
      <c r="AN61" s="46"/>
      <c r="AO61" s="80"/>
      <c r="AP61" s="46"/>
      <c r="AQ61" s="78"/>
    </row>
    <row r="62" spans="1:43" s="2" customFormat="1" ht="18" customHeight="1" x14ac:dyDescent="0.25">
      <c r="A62" s="9">
        <v>38</v>
      </c>
      <c r="B62" s="43"/>
      <c r="C62" s="78"/>
      <c r="D62" s="46"/>
      <c r="E62" s="78"/>
      <c r="F62" s="46"/>
      <c r="G62" s="80"/>
      <c r="H62" s="46"/>
      <c r="I62" s="53">
        <v>0</v>
      </c>
      <c r="J62" s="46"/>
      <c r="K62" s="78"/>
      <c r="L62" s="46"/>
      <c r="M62" s="78"/>
      <c r="N62" s="46"/>
      <c r="O62" s="78"/>
      <c r="P62" s="49"/>
      <c r="Q62" s="78"/>
      <c r="R62" s="46"/>
      <c r="S62" s="80"/>
      <c r="T62" s="46"/>
      <c r="U62" s="80"/>
      <c r="V62" s="46"/>
      <c r="W62" s="53"/>
      <c r="X62" s="46"/>
      <c r="Y62" s="78"/>
      <c r="Z62" s="46"/>
      <c r="AA62" s="78"/>
      <c r="AB62" s="46"/>
      <c r="AC62" s="78"/>
      <c r="AD62" s="49"/>
      <c r="AE62" s="78"/>
      <c r="AF62" s="46"/>
      <c r="AG62" s="80"/>
      <c r="AH62" s="46"/>
      <c r="AI62" s="80"/>
      <c r="AJ62" s="46"/>
      <c r="AK62" s="53"/>
      <c r="AL62" s="46"/>
      <c r="AM62" s="78"/>
      <c r="AN62" s="46"/>
      <c r="AO62" s="80"/>
      <c r="AP62" s="46"/>
      <c r="AQ62" s="78"/>
    </row>
    <row r="63" spans="1:43" s="2" customFormat="1" ht="18" customHeight="1" x14ac:dyDescent="0.25">
      <c r="A63" s="9">
        <v>38</v>
      </c>
      <c r="B63" s="43"/>
      <c r="C63" s="78"/>
      <c r="D63" s="46"/>
      <c r="E63" s="78"/>
      <c r="F63" s="46"/>
      <c r="G63" s="81"/>
      <c r="H63" s="46"/>
      <c r="I63" s="53">
        <v>0</v>
      </c>
      <c r="J63" s="46"/>
      <c r="K63" s="78"/>
      <c r="L63" s="46"/>
      <c r="M63" s="78"/>
      <c r="N63" s="46"/>
      <c r="O63" s="78"/>
      <c r="P63" s="49"/>
      <c r="Q63" s="78"/>
      <c r="R63" s="46"/>
      <c r="S63" s="81"/>
      <c r="T63" s="46"/>
      <c r="U63" s="81"/>
      <c r="V63" s="46"/>
      <c r="W63" s="53"/>
      <c r="X63" s="46"/>
      <c r="Y63" s="78"/>
      <c r="Z63" s="46"/>
      <c r="AA63" s="78"/>
      <c r="AB63" s="46"/>
      <c r="AC63" s="78"/>
      <c r="AD63" s="49"/>
      <c r="AE63" s="78"/>
      <c r="AF63" s="46"/>
      <c r="AG63" s="81"/>
      <c r="AH63" s="46"/>
      <c r="AI63" s="81"/>
      <c r="AJ63" s="46"/>
      <c r="AK63" s="53"/>
      <c r="AL63" s="46"/>
      <c r="AM63" s="78"/>
      <c r="AN63" s="46"/>
      <c r="AO63" s="80"/>
      <c r="AP63" s="46"/>
      <c r="AQ63" s="78"/>
    </row>
    <row r="64" spans="1:43" s="2" customFormat="1" ht="18" customHeight="1" x14ac:dyDescent="0.25">
      <c r="A64" s="9">
        <v>39</v>
      </c>
      <c r="B64" s="43"/>
      <c r="C64" s="78"/>
      <c r="D64" s="46"/>
      <c r="E64" s="50">
        <v>0</v>
      </c>
      <c r="F64" s="46"/>
      <c r="G64" s="79">
        <v>470.48725135178802</v>
      </c>
      <c r="H64" s="46"/>
      <c r="I64" s="52">
        <v>0</v>
      </c>
      <c r="J64" s="46"/>
      <c r="K64" s="78"/>
      <c r="L64" s="46"/>
      <c r="M64" s="78"/>
      <c r="N64" s="46"/>
      <c r="O64" s="78"/>
      <c r="P64" s="49"/>
      <c r="Q64" s="78"/>
      <c r="R64" s="46"/>
      <c r="S64" s="50"/>
      <c r="T64" s="46"/>
      <c r="U64" s="79">
        <f>G64/1000</f>
        <v>0.47048725135178804</v>
      </c>
      <c r="V64" s="46"/>
      <c r="W64" s="52"/>
      <c r="X64" s="46"/>
      <c r="Y64" s="78"/>
      <c r="Z64" s="46"/>
      <c r="AA64" s="78"/>
      <c r="AB64" s="46"/>
      <c r="AC64" s="78"/>
      <c r="AD64" s="49"/>
      <c r="AE64" s="78"/>
      <c r="AF64" s="46"/>
      <c r="AG64" s="50"/>
      <c r="AH64" s="46"/>
      <c r="AI64" s="79">
        <v>0.69693747029991704</v>
      </c>
      <c r="AJ64" s="46"/>
      <c r="AK64" s="52"/>
      <c r="AL64" s="46"/>
      <c r="AM64" s="78"/>
      <c r="AN64" s="46"/>
      <c r="AO64" s="80"/>
      <c r="AP64" s="46"/>
      <c r="AQ64" s="78"/>
    </row>
    <row r="65" spans="1:43" s="2" customFormat="1" ht="18" customHeight="1" x14ac:dyDescent="0.25">
      <c r="A65" s="9">
        <v>40</v>
      </c>
      <c r="B65" s="43"/>
      <c r="C65" s="78"/>
      <c r="D65" s="46"/>
      <c r="E65" s="78">
        <v>424.00253985557549</v>
      </c>
      <c r="F65" s="46"/>
      <c r="G65" s="80"/>
      <c r="H65" s="46"/>
      <c r="I65" s="50">
        <v>9022.9399815837696</v>
      </c>
      <c r="J65" s="46"/>
      <c r="K65" s="78"/>
      <c r="L65" s="46"/>
      <c r="M65" s="78"/>
      <c r="N65" s="46"/>
      <c r="O65" s="78"/>
      <c r="P65" s="49"/>
      <c r="Q65" s="78"/>
      <c r="R65" s="46"/>
      <c r="S65" s="79">
        <f>E65/1000</f>
        <v>0.42400253985557551</v>
      </c>
      <c r="T65" s="46"/>
      <c r="U65" s="80"/>
      <c r="V65" s="46"/>
      <c r="W65" s="50">
        <f>I65/1000</f>
        <v>9.0229399815837699</v>
      </c>
      <c r="X65" s="46"/>
      <c r="Y65" s="78"/>
      <c r="Z65" s="46"/>
      <c r="AA65" s="78"/>
      <c r="AB65" s="46"/>
      <c r="AC65" s="78"/>
      <c r="AD65" s="49"/>
      <c r="AE65" s="78"/>
      <c r="AF65" s="46"/>
      <c r="AG65" s="79">
        <v>0.84055959511128708</v>
      </c>
      <c r="AH65" s="46"/>
      <c r="AI65" s="80"/>
      <c r="AJ65" s="46"/>
      <c r="AK65" s="50">
        <v>4.4379781446418853</v>
      </c>
      <c r="AL65" s="46"/>
      <c r="AM65" s="78"/>
      <c r="AN65" s="46"/>
      <c r="AO65" s="80"/>
      <c r="AP65" s="46"/>
      <c r="AQ65" s="78"/>
    </row>
    <row r="66" spans="1:43" s="2" customFormat="1" ht="18" customHeight="1" x14ac:dyDescent="0.25">
      <c r="A66" s="9">
        <v>40</v>
      </c>
      <c r="B66" s="43"/>
      <c r="C66" s="78"/>
      <c r="D66" s="46"/>
      <c r="E66" s="78"/>
      <c r="F66" s="46"/>
      <c r="G66" s="80"/>
      <c r="H66" s="46"/>
      <c r="I66" s="51">
        <v>0</v>
      </c>
      <c r="J66" s="46"/>
      <c r="K66" s="78"/>
      <c r="L66" s="46"/>
      <c r="M66" s="78"/>
      <c r="N66" s="46"/>
      <c r="O66" s="78"/>
      <c r="P66" s="49"/>
      <c r="Q66" s="78"/>
      <c r="R66" s="46"/>
      <c r="S66" s="80"/>
      <c r="T66" s="46"/>
      <c r="U66" s="80"/>
      <c r="V66" s="46"/>
      <c r="W66" s="51"/>
      <c r="X66" s="46"/>
      <c r="Y66" s="78"/>
      <c r="Z66" s="46"/>
      <c r="AA66" s="78"/>
      <c r="AB66" s="46"/>
      <c r="AC66" s="78"/>
      <c r="AD66" s="49"/>
      <c r="AE66" s="78"/>
      <c r="AF66" s="46"/>
      <c r="AG66" s="80"/>
      <c r="AH66" s="46"/>
      <c r="AI66" s="80"/>
      <c r="AJ66" s="46"/>
      <c r="AK66" s="51"/>
      <c r="AL66" s="46"/>
      <c r="AM66" s="78"/>
      <c r="AN66" s="46"/>
      <c r="AO66" s="81"/>
      <c r="AP66" s="46"/>
      <c r="AQ66" s="78"/>
    </row>
    <row r="67" spans="1:43" s="2" customFormat="1" ht="18" customHeight="1" x14ac:dyDescent="0.25">
      <c r="A67" s="9">
        <v>41</v>
      </c>
      <c r="B67" s="43"/>
      <c r="C67" s="50"/>
      <c r="D67" s="46"/>
      <c r="E67" s="78"/>
      <c r="F67" s="46"/>
      <c r="G67" s="81"/>
      <c r="H67" s="46"/>
      <c r="I67" s="53">
        <v>0</v>
      </c>
      <c r="J67" s="46"/>
      <c r="K67" s="50">
        <v>0</v>
      </c>
      <c r="L67" s="46"/>
      <c r="M67" s="50">
        <v>0</v>
      </c>
      <c r="N67" s="46"/>
      <c r="O67" s="50">
        <v>0</v>
      </c>
      <c r="P67" s="49"/>
      <c r="Q67" s="50"/>
      <c r="R67" s="46"/>
      <c r="S67" s="80"/>
      <c r="T67" s="46"/>
      <c r="U67" s="81"/>
      <c r="V67" s="46"/>
      <c r="W67" s="53"/>
      <c r="X67" s="46"/>
      <c r="Y67" s="50"/>
      <c r="Z67" s="46"/>
      <c r="AA67" s="50"/>
      <c r="AB67" s="46"/>
      <c r="AC67" s="50"/>
      <c r="AD67" s="49"/>
      <c r="AE67" s="50"/>
      <c r="AF67" s="46"/>
      <c r="AG67" s="80"/>
      <c r="AH67" s="46"/>
      <c r="AI67" s="81"/>
      <c r="AJ67" s="46"/>
      <c r="AK67" s="53"/>
      <c r="AL67" s="46"/>
      <c r="AM67" s="50"/>
      <c r="AN67" s="46"/>
      <c r="AO67" s="50"/>
      <c r="AP67" s="46"/>
      <c r="AQ67" s="50"/>
    </row>
    <row r="68" spans="1:43" s="2" customFormat="1" ht="18" customHeight="1" x14ac:dyDescent="0.25">
      <c r="A68" s="9">
        <v>42</v>
      </c>
      <c r="B68" s="43"/>
      <c r="C68" s="78">
        <v>1624.5646120414463</v>
      </c>
      <c r="D68" s="46"/>
      <c r="E68" s="78"/>
      <c r="F68" s="46"/>
      <c r="G68" s="79">
        <v>231.12047257630701</v>
      </c>
      <c r="H68" s="46"/>
      <c r="I68" s="53">
        <v>0</v>
      </c>
      <c r="J68" s="46"/>
      <c r="K68" s="78">
        <v>5.9461764021618224</v>
      </c>
      <c r="L68" s="46"/>
      <c r="M68" s="78">
        <v>58448.534271131903</v>
      </c>
      <c r="N68" s="46"/>
      <c r="O68" s="78">
        <v>3872.3995318301286</v>
      </c>
      <c r="P68" s="49"/>
      <c r="Q68" s="78">
        <f>C68/1000</f>
        <v>1.6245646120414463</v>
      </c>
      <c r="R68" s="46"/>
      <c r="S68" s="80"/>
      <c r="T68" s="46"/>
      <c r="U68" s="79">
        <f>G68/1000</f>
        <v>0.231120472576307</v>
      </c>
      <c r="V68" s="46"/>
      <c r="W68" s="53"/>
      <c r="X68" s="46"/>
      <c r="Y68" s="78">
        <f>K68/1000</f>
        <v>5.9461764021618221E-3</v>
      </c>
      <c r="Z68" s="46"/>
      <c r="AA68" s="78">
        <f>M68/1000</f>
        <v>58.448534271131905</v>
      </c>
      <c r="AB68" s="46"/>
      <c r="AC68" s="78">
        <f>O68/1000</f>
        <v>3.8723995318301285</v>
      </c>
      <c r="AD68" s="49"/>
      <c r="AE68" s="78">
        <v>2.4540673029498086</v>
      </c>
      <c r="AF68" s="46"/>
      <c r="AG68" s="80"/>
      <c r="AH68" s="46"/>
      <c r="AI68" s="79">
        <v>0.34257716487386813</v>
      </c>
      <c r="AJ68" s="46"/>
      <c r="AK68" s="53"/>
      <c r="AL68" s="46"/>
      <c r="AM68" s="78">
        <v>8.7041616718945298E-3</v>
      </c>
      <c r="AN68" s="46"/>
      <c r="AO68" s="78">
        <v>86.570169807672954</v>
      </c>
      <c r="AP68" s="46"/>
      <c r="AQ68" s="78">
        <v>5.7137835952083318</v>
      </c>
    </row>
    <row r="69" spans="1:43" s="2" customFormat="1" ht="18" customHeight="1" x14ac:dyDescent="0.25">
      <c r="A69" s="9">
        <v>42</v>
      </c>
      <c r="B69" s="43"/>
      <c r="C69" s="78"/>
      <c r="D69" s="46"/>
      <c r="E69" s="78"/>
      <c r="F69" s="46"/>
      <c r="G69" s="80"/>
      <c r="H69" s="46"/>
      <c r="I69" s="53">
        <v>0</v>
      </c>
      <c r="J69" s="46"/>
      <c r="K69" s="78"/>
      <c r="L69" s="46"/>
      <c r="M69" s="78"/>
      <c r="N69" s="46"/>
      <c r="O69" s="78"/>
      <c r="P69" s="49"/>
      <c r="Q69" s="78"/>
      <c r="R69" s="46"/>
      <c r="S69" s="81"/>
      <c r="T69" s="46"/>
      <c r="U69" s="80"/>
      <c r="V69" s="46"/>
      <c r="W69" s="53"/>
      <c r="X69" s="46"/>
      <c r="Y69" s="78"/>
      <c r="Z69" s="46"/>
      <c r="AA69" s="78"/>
      <c r="AB69" s="46"/>
      <c r="AC69" s="78"/>
      <c r="AD69" s="49"/>
      <c r="AE69" s="78"/>
      <c r="AF69" s="46"/>
      <c r="AG69" s="81"/>
      <c r="AH69" s="46"/>
      <c r="AI69" s="80"/>
      <c r="AJ69" s="46"/>
      <c r="AK69" s="53"/>
      <c r="AL69" s="46"/>
      <c r="AM69" s="78"/>
      <c r="AN69" s="46"/>
      <c r="AO69" s="78"/>
      <c r="AP69" s="46"/>
      <c r="AQ69" s="78"/>
    </row>
    <row r="70" spans="1:43" s="2" customFormat="1" ht="18" customHeight="1" x14ac:dyDescent="0.25">
      <c r="A70" s="9">
        <v>43</v>
      </c>
      <c r="B70" s="43"/>
      <c r="C70" s="78"/>
      <c r="D70" s="46"/>
      <c r="E70" s="50">
        <v>0</v>
      </c>
      <c r="F70" s="46"/>
      <c r="G70" s="80"/>
      <c r="H70" s="46"/>
      <c r="I70" s="52">
        <v>0</v>
      </c>
      <c r="J70" s="46"/>
      <c r="K70" s="78"/>
      <c r="L70" s="46"/>
      <c r="M70" s="78"/>
      <c r="N70" s="46"/>
      <c r="O70" s="78"/>
      <c r="P70" s="49"/>
      <c r="Q70" s="78"/>
      <c r="R70" s="46"/>
      <c r="S70" s="50"/>
      <c r="T70" s="46"/>
      <c r="U70" s="80"/>
      <c r="V70" s="46"/>
      <c r="W70" s="52"/>
      <c r="X70" s="46"/>
      <c r="Y70" s="78"/>
      <c r="Z70" s="46"/>
      <c r="AA70" s="78"/>
      <c r="AB70" s="46"/>
      <c r="AC70" s="78"/>
      <c r="AD70" s="49"/>
      <c r="AE70" s="78"/>
      <c r="AF70" s="46"/>
      <c r="AG70" s="50"/>
      <c r="AH70" s="46"/>
      <c r="AI70" s="80"/>
      <c r="AJ70" s="46"/>
      <c r="AK70" s="52"/>
      <c r="AL70" s="46"/>
      <c r="AM70" s="78"/>
      <c r="AN70" s="46"/>
      <c r="AO70" s="78"/>
      <c r="AP70" s="46"/>
      <c r="AQ70" s="78"/>
    </row>
    <row r="71" spans="1:43" s="2" customFormat="1" ht="18" customHeight="1" x14ac:dyDescent="0.25">
      <c r="A71" s="9">
        <v>44</v>
      </c>
      <c r="B71" s="43"/>
      <c r="C71" s="78"/>
      <c r="D71" s="46"/>
      <c r="E71" s="78">
        <v>265.80497225672514</v>
      </c>
      <c r="F71" s="46"/>
      <c r="G71" s="80"/>
      <c r="H71" s="46"/>
      <c r="I71" s="50">
        <v>7548.77117489389</v>
      </c>
      <c r="J71" s="46"/>
      <c r="K71" s="78"/>
      <c r="L71" s="46"/>
      <c r="M71" s="78"/>
      <c r="N71" s="46"/>
      <c r="O71" s="78"/>
      <c r="P71" s="49"/>
      <c r="Q71" s="78"/>
      <c r="R71" s="46"/>
      <c r="S71" s="79">
        <f>E71/1000</f>
        <v>0.26580497225672511</v>
      </c>
      <c r="T71" s="46"/>
      <c r="U71" s="80"/>
      <c r="V71" s="46"/>
      <c r="W71" s="50">
        <f>I71/1000</f>
        <v>7.5487711748938899</v>
      </c>
      <c r="X71" s="46"/>
      <c r="Y71" s="78"/>
      <c r="Z71" s="46"/>
      <c r="AA71" s="78"/>
      <c r="AB71" s="46"/>
      <c r="AC71" s="78"/>
      <c r="AD71" s="49"/>
      <c r="AE71" s="78"/>
      <c r="AF71" s="46"/>
      <c r="AG71" s="79">
        <v>0.52744876767277127</v>
      </c>
      <c r="AH71" s="46"/>
      <c r="AI71" s="80"/>
      <c r="AJ71" s="46"/>
      <c r="AK71" s="50">
        <v>3.6408855692189466</v>
      </c>
      <c r="AL71" s="46"/>
      <c r="AM71" s="78"/>
      <c r="AN71" s="46"/>
      <c r="AO71" s="78"/>
      <c r="AP71" s="46"/>
      <c r="AQ71" s="78"/>
    </row>
    <row r="72" spans="1:43" s="2" customFormat="1" ht="18" customHeight="1" x14ac:dyDescent="0.25">
      <c r="A72" s="9">
        <v>44</v>
      </c>
      <c r="B72" s="43"/>
      <c r="C72" s="78"/>
      <c r="D72" s="46"/>
      <c r="E72" s="78"/>
      <c r="F72" s="46"/>
      <c r="G72" s="81"/>
      <c r="H72" s="46"/>
      <c r="I72" s="51">
        <v>0</v>
      </c>
      <c r="J72" s="46"/>
      <c r="K72" s="78"/>
      <c r="L72" s="46"/>
      <c r="M72" s="78"/>
      <c r="N72" s="46"/>
      <c r="O72" s="78"/>
      <c r="P72" s="49"/>
      <c r="Q72" s="78"/>
      <c r="R72" s="46"/>
      <c r="S72" s="80"/>
      <c r="T72" s="46"/>
      <c r="U72" s="81"/>
      <c r="V72" s="46"/>
      <c r="W72" s="51"/>
      <c r="X72" s="46"/>
      <c r="Y72" s="78"/>
      <c r="Z72" s="46"/>
      <c r="AA72" s="78"/>
      <c r="AB72" s="46"/>
      <c r="AC72" s="78"/>
      <c r="AD72" s="49"/>
      <c r="AE72" s="78"/>
      <c r="AF72" s="46"/>
      <c r="AG72" s="80"/>
      <c r="AH72" s="46"/>
      <c r="AI72" s="81"/>
      <c r="AJ72" s="46"/>
      <c r="AK72" s="51"/>
      <c r="AL72" s="46"/>
      <c r="AM72" s="78"/>
      <c r="AN72" s="46"/>
      <c r="AO72" s="78"/>
      <c r="AP72" s="46"/>
      <c r="AQ72" s="78"/>
    </row>
    <row r="73" spans="1:43" s="2" customFormat="1" ht="18" customHeight="1" x14ac:dyDescent="0.25">
      <c r="A73" s="9">
        <v>45</v>
      </c>
      <c r="B73" s="43"/>
      <c r="C73" s="78"/>
      <c r="D73" s="46"/>
      <c r="E73" s="78"/>
      <c r="F73" s="46"/>
      <c r="G73" s="79">
        <v>248.66885271009801</v>
      </c>
      <c r="H73" s="46"/>
      <c r="I73" s="53">
        <v>0</v>
      </c>
      <c r="J73" s="46"/>
      <c r="K73" s="78"/>
      <c r="L73" s="46"/>
      <c r="M73" s="78"/>
      <c r="N73" s="46"/>
      <c r="O73" s="78"/>
      <c r="P73" s="49"/>
      <c r="Q73" s="78"/>
      <c r="R73" s="46"/>
      <c r="S73" s="80"/>
      <c r="T73" s="46"/>
      <c r="U73" s="79">
        <f>G73/1000</f>
        <v>0.248668852710098</v>
      </c>
      <c r="V73" s="46"/>
      <c r="W73" s="53"/>
      <c r="X73" s="46"/>
      <c r="Y73" s="78"/>
      <c r="Z73" s="46"/>
      <c r="AA73" s="78"/>
      <c r="AB73" s="46"/>
      <c r="AC73" s="78"/>
      <c r="AD73" s="49"/>
      <c r="AE73" s="78"/>
      <c r="AF73" s="46"/>
      <c r="AG73" s="80"/>
      <c r="AH73" s="46"/>
      <c r="AI73" s="79">
        <v>0.34191269351521125</v>
      </c>
      <c r="AJ73" s="46"/>
      <c r="AK73" s="53"/>
      <c r="AL73" s="46"/>
      <c r="AM73" s="78"/>
      <c r="AN73" s="46"/>
      <c r="AO73" s="78"/>
      <c r="AP73" s="46"/>
      <c r="AQ73" s="78"/>
    </row>
    <row r="74" spans="1:43" s="2" customFormat="1" ht="18" customHeight="1" x14ac:dyDescent="0.25">
      <c r="A74" s="9">
        <v>46</v>
      </c>
      <c r="B74" s="43"/>
      <c r="C74" s="78"/>
      <c r="D74" s="46"/>
      <c r="E74" s="78"/>
      <c r="F74" s="46"/>
      <c r="G74" s="80"/>
      <c r="H74" s="46"/>
      <c r="I74" s="53">
        <v>0</v>
      </c>
      <c r="J74" s="46"/>
      <c r="K74" s="78"/>
      <c r="L74" s="46"/>
      <c r="M74" s="78"/>
      <c r="N74" s="46"/>
      <c r="O74" s="78"/>
      <c r="P74" s="49"/>
      <c r="Q74" s="78"/>
      <c r="R74" s="46"/>
      <c r="S74" s="80"/>
      <c r="T74" s="46"/>
      <c r="U74" s="80"/>
      <c r="V74" s="46"/>
      <c r="W74" s="53"/>
      <c r="X74" s="46"/>
      <c r="Y74" s="78"/>
      <c r="Z74" s="46"/>
      <c r="AA74" s="78"/>
      <c r="AB74" s="46"/>
      <c r="AC74" s="78"/>
      <c r="AD74" s="49"/>
      <c r="AE74" s="78"/>
      <c r="AF74" s="46"/>
      <c r="AG74" s="80"/>
      <c r="AH74" s="46"/>
      <c r="AI74" s="80"/>
      <c r="AJ74" s="46"/>
      <c r="AK74" s="53"/>
      <c r="AL74" s="46"/>
      <c r="AM74" s="78"/>
      <c r="AN74" s="46"/>
      <c r="AO74" s="78"/>
      <c r="AP74" s="46"/>
      <c r="AQ74" s="78"/>
    </row>
    <row r="75" spans="1:43" s="2" customFormat="1" ht="18" customHeight="1" x14ac:dyDescent="0.25">
      <c r="A75" s="9">
        <v>46</v>
      </c>
      <c r="B75" s="43"/>
      <c r="C75" s="78"/>
      <c r="D75" s="46"/>
      <c r="E75" s="78"/>
      <c r="F75" s="46"/>
      <c r="G75" s="80"/>
      <c r="H75" s="46"/>
      <c r="I75" s="53">
        <v>0</v>
      </c>
      <c r="J75" s="46"/>
      <c r="K75" s="78"/>
      <c r="L75" s="46"/>
      <c r="M75" s="78"/>
      <c r="N75" s="46"/>
      <c r="O75" s="78"/>
      <c r="P75" s="49"/>
      <c r="Q75" s="78"/>
      <c r="R75" s="46"/>
      <c r="S75" s="81"/>
      <c r="T75" s="46"/>
      <c r="U75" s="80"/>
      <c r="V75" s="46"/>
      <c r="W75" s="53"/>
      <c r="X75" s="46"/>
      <c r="Y75" s="78"/>
      <c r="Z75" s="46"/>
      <c r="AA75" s="78"/>
      <c r="AB75" s="46"/>
      <c r="AC75" s="78"/>
      <c r="AD75" s="49"/>
      <c r="AE75" s="78"/>
      <c r="AF75" s="46"/>
      <c r="AG75" s="81"/>
      <c r="AH75" s="46"/>
      <c r="AI75" s="80"/>
      <c r="AJ75" s="46"/>
      <c r="AK75" s="53"/>
      <c r="AL75" s="46"/>
      <c r="AM75" s="78"/>
      <c r="AN75" s="46"/>
      <c r="AO75" s="78"/>
      <c r="AP75" s="46"/>
      <c r="AQ75" s="78"/>
    </row>
    <row r="76" spans="1:43" s="2" customFormat="1" ht="18" customHeight="1" x14ac:dyDescent="0.25">
      <c r="A76" s="9">
        <v>47</v>
      </c>
      <c r="B76" s="43"/>
      <c r="C76" s="50"/>
      <c r="D76" s="46"/>
      <c r="E76" s="50">
        <v>0</v>
      </c>
      <c r="F76" s="46"/>
      <c r="G76" s="81"/>
      <c r="H76" s="46"/>
      <c r="I76" s="52">
        <v>0</v>
      </c>
      <c r="J76" s="46"/>
      <c r="K76" s="50">
        <v>0</v>
      </c>
      <c r="L76" s="46"/>
      <c r="M76" s="50">
        <v>0</v>
      </c>
      <c r="N76" s="46"/>
      <c r="O76" s="50">
        <v>0</v>
      </c>
      <c r="P76" s="49"/>
      <c r="Q76" s="50"/>
      <c r="R76" s="46"/>
      <c r="S76" s="50"/>
      <c r="T76" s="46"/>
      <c r="U76" s="81"/>
      <c r="V76" s="46"/>
      <c r="W76" s="52"/>
      <c r="X76" s="46"/>
      <c r="Y76" s="50"/>
      <c r="Z76" s="46"/>
      <c r="AA76" s="50"/>
      <c r="AB76" s="46"/>
      <c r="AC76" s="50"/>
      <c r="AD76" s="49"/>
      <c r="AE76" s="50"/>
      <c r="AF76" s="46"/>
      <c r="AG76" s="50"/>
      <c r="AH76" s="46"/>
      <c r="AI76" s="81"/>
      <c r="AJ76" s="46"/>
      <c r="AK76" s="52"/>
      <c r="AL76" s="46"/>
      <c r="AM76" s="50"/>
      <c r="AN76" s="46"/>
      <c r="AO76" s="50"/>
      <c r="AP76" s="46"/>
      <c r="AQ76" s="50"/>
    </row>
    <row r="77" spans="1:43" s="2" customFormat="1" ht="18" customHeight="1" x14ac:dyDescent="0.25">
      <c r="A77" s="9">
        <v>48</v>
      </c>
      <c r="B77" s="43"/>
      <c r="C77" s="78">
        <v>1867.4976621670321</v>
      </c>
      <c r="D77" s="46"/>
      <c r="E77" s="78">
        <v>282.35921248254283</v>
      </c>
      <c r="F77" s="46"/>
      <c r="G77" s="50" t="s">
        <v>13</v>
      </c>
      <c r="H77" s="46"/>
      <c r="I77" s="50">
        <v>4812.3982388533996</v>
      </c>
      <c r="J77" s="46"/>
      <c r="K77" s="50" t="s">
        <v>13</v>
      </c>
      <c r="L77" s="46"/>
      <c r="M77" s="78">
        <v>62388.975600350699</v>
      </c>
      <c r="N77" s="46"/>
      <c r="O77" s="78">
        <v>3408.2952096188701</v>
      </c>
      <c r="P77" s="49"/>
      <c r="Q77" s="78">
        <f>C77/1000</f>
        <v>1.8674976621670321</v>
      </c>
      <c r="R77" s="46"/>
      <c r="S77" s="79">
        <f>E77/1000</f>
        <v>0.28235921248254281</v>
      </c>
      <c r="T77" s="46"/>
      <c r="U77" s="50" t="s">
        <v>13</v>
      </c>
      <c r="V77" s="46"/>
      <c r="W77" s="50">
        <f>I77/1000</f>
        <v>4.8123982388533992</v>
      </c>
      <c r="X77" s="46"/>
      <c r="Y77" s="50" t="s">
        <v>13</v>
      </c>
      <c r="Z77" s="46"/>
      <c r="AA77" s="78">
        <f>M77/1000</f>
        <v>62.388975600350697</v>
      </c>
      <c r="AB77" s="46"/>
      <c r="AC77" s="78">
        <f>O77/1000</f>
        <v>3.4082952096188701</v>
      </c>
      <c r="AD77" s="49"/>
      <c r="AE77" s="78">
        <v>2.7444465518557379</v>
      </c>
      <c r="AF77" s="46"/>
      <c r="AG77" s="79">
        <v>0.5571116677808059</v>
      </c>
      <c r="AH77" s="46"/>
      <c r="AI77" s="50" t="s">
        <v>13</v>
      </c>
      <c r="AJ77" s="46"/>
      <c r="AK77" s="50">
        <v>2.2889209743458423</v>
      </c>
      <c r="AL77" s="46"/>
      <c r="AM77" s="50" t="s">
        <v>13</v>
      </c>
      <c r="AN77" s="46"/>
      <c r="AO77" s="78">
        <v>92.16224253635005</v>
      </c>
      <c r="AP77" s="46"/>
      <c r="AQ77" s="78">
        <v>5.0240998025949839</v>
      </c>
    </row>
    <row r="78" spans="1:43" s="2" customFormat="1" ht="18" customHeight="1" x14ac:dyDescent="0.25">
      <c r="A78" s="9">
        <v>48</v>
      </c>
      <c r="B78" s="43"/>
      <c r="C78" s="78"/>
      <c r="D78" s="46"/>
      <c r="E78" s="78"/>
      <c r="F78" s="46"/>
      <c r="G78" s="79">
        <v>339.46363149232002</v>
      </c>
      <c r="H78" s="46"/>
      <c r="I78" s="51">
        <v>0</v>
      </c>
      <c r="J78" s="46"/>
      <c r="K78" s="51">
        <v>0</v>
      </c>
      <c r="L78" s="46"/>
      <c r="M78" s="78"/>
      <c r="N78" s="46"/>
      <c r="O78" s="78"/>
      <c r="P78" s="49"/>
      <c r="Q78" s="78"/>
      <c r="R78" s="46"/>
      <c r="S78" s="80"/>
      <c r="T78" s="46"/>
      <c r="U78" s="79">
        <f>G78/1000</f>
        <v>0.33946363149232001</v>
      </c>
      <c r="V78" s="46"/>
      <c r="W78" s="51"/>
      <c r="X78" s="46"/>
      <c r="Y78" s="51"/>
      <c r="Z78" s="46"/>
      <c r="AA78" s="78"/>
      <c r="AB78" s="46"/>
      <c r="AC78" s="78"/>
      <c r="AD78" s="49"/>
      <c r="AE78" s="78"/>
      <c r="AF78" s="46"/>
      <c r="AG78" s="80"/>
      <c r="AH78" s="46"/>
      <c r="AI78" s="79">
        <v>0.4887919856676341</v>
      </c>
      <c r="AJ78" s="46"/>
      <c r="AK78" s="51"/>
      <c r="AL78" s="46"/>
      <c r="AM78" s="51"/>
      <c r="AN78" s="46"/>
      <c r="AO78" s="78"/>
      <c r="AP78" s="46"/>
      <c r="AQ78" s="78"/>
    </row>
    <row r="79" spans="1:43" s="2" customFormat="1" ht="18" customHeight="1" x14ac:dyDescent="0.25">
      <c r="A79" s="9">
        <v>49</v>
      </c>
      <c r="B79" s="43"/>
      <c r="C79" s="78"/>
      <c r="D79" s="46"/>
      <c r="E79" s="78"/>
      <c r="F79" s="46"/>
      <c r="G79" s="80"/>
      <c r="H79" s="46"/>
      <c r="I79" s="53">
        <v>0</v>
      </c>
      <c r="J79" s="46"/>
      <c r="K79" s="52">
        <v>0</v>
      </c>
      <c r="L79" s="46"/>
      <c r="M79" s="78"/>
      <c r="N79" s="46"/>
      <c r="O79" s="78"/>
      <c r="P79" s="49"/>
      <c r="Q79" s="78"/>
      <c r="R79" s="46"/>
      <c r="S79" s="80"/>
      <c r="T79" s="46"/>
      <c r="U79" s="80"/>
      <c r="V79" s="46"/>
      <c r="W79" s="53"/>
      <c r="X79" s="46"/>
      <c r="Y79" s="52"/>
      <c r="Z79" s="46"/>
      <c r="AA79" s="78"/>
      <c r="AB79" s="46"/>
      <c r="AC79" s="78"/>
      <c r="AD79" s="49"/>
      <c r="AE79" s="78"/>
      <c r="AF79" s="46"/>
      <c r="AG79" s="80"/>
      <c r="AH79" s="46"/>
      <c r="AI79" s="80"/>
      <c r="AJ79" s="46"/>
      <c r="AK79" s="53"/>
      <c r="AL79" s="46"/>
      <c r="AM79" s="52"/>
      <c r="AN79" s="46"/>
      <c r="AO79" s="78"/>
      <c r="AP79" s="46"/>
      <c r="AQ79" s="78"/>
    </row>
    <row r="80" spans="1:43" s="2" customFormat="1" ht="18" customHeight="1" x14ac:dyDescent="0.25">
      <c r="A80" s="9">
        <v>50</v>
      </c>
      <c r="B80" s="43"/>
      <c r="C80" s="78"/>
      <c r="D80" s="46"/>
      <c r="E80" s="78"/>
      <c r="F80" s="46"/>
      <c r="G80" s="80"/>
      <c r="H80" s="46"/>
      <c r="I80" s="53">
        <v>0</v>
      </c>
      <c r="J80" s="46"/>
      <c r="K80" s="78">
        <v>11.805177737983426</v>
      </c>
      <c r="L80" s="46"/>
      <c r="M80" s="78"/>
      <c r="N80" s="46"/>
      <c r="O80" s="78"/>
      <c r="P80" s="49"/>
      <c r="Q80" s="78"/>
      <c r="R80" s="46"/>
      <c r="S80" s="80"/>
      <c r="T80" s="46"/>
      <c r="U80" s="80"/>
      <c r="V80" s="46"/>
      <c r="W80" s="53"/>
      <c r="X80" s="46"/>
      <c r="Y80" s="78">
        <f>K80/1000</f>
        <v>1.1805177737983426E-2</v>
      </c>
      <c r="Z80" s="46"/>
      <c r="AA80" s="78"/>
      <c r="AB80" s="46"/>
      <c r="AC80" s="78"/>
      <c r="AD80" s="49"/>
      <c r="AE80" s="78"/>
      <c r="AF80" s="46"/>
      <c r="AG80" s="80"/>
      <c r="AH80" s="46"/>
      <c r="AI80" s="80"/>
      <c r="AJ80" s="46"/>
      <c r="AK80" s="53"/>
      <c r="AL80" s="46"/>
      <c r="AM80" s="78">
        <v>1.1497770909686338E-2</v>
      </c>
      <c r="AN80" s="46"/>
      <c r="AO80" s="78"/>
      <c r="AP80" s="46"/>
      <c r="AQ80" s="78"/>
    </row>
    <row r="81" spans="1:43" s="2" customFormat="1" ht="18" customHeight="1" x14ac:dyDescent="0.25">
      <c r="A81" s="9">
        <v>50</v>
      </c>
      <c r="B81" s="43"/>
      <c r="C81" s="78"/>
      <c r="D81" s="46"/>
      <c r="E81" s="78"/>
      <c r="F81" s="46"/>
      <c r="G81" s="80"/>
      <c r="H81" s="46"/>
      <c r="I81" s="53">
        <v>0</v>
      </c>
      <c r="J81" s="46"/>
      <c r="K81" s="78"/>
      <c r="L81" s="46"/>
      <c r="M81" s="78"/>
      <c r="N81" s="46"/>
      <c r="O81" s="78"/>
      <c r="P81" s="49"/>
      <c r="Q81" s="78"/>
      <c r="R81" s="46"/>
      <c r="S81" s="81"/>
      <c r="T81" s="46"/>
      <c r="U81" s="80"/>
      <c r="V81" s="46"/>
      <c r="W81" s="53"/>
      <c r="X81" s="46"/>
      <c r="Y81" s="78"/>
      <c r="Z81" s="46"/>
      <c r="AA81" s="78"/>
      <c r="AB81" s="46"/>
      <c r="AC81" s="78"/>
      <c r="AD81" s="49"/>
      <c r="AE81" s="78"/>
      <c r="AF81" s="46"/>
      <c r="AG81" s="81"/>
      <c r="AH81" s="46"/>
      <c r="AI81" s="80"/>
      <c r="AJ81" s="46"/>
      <c r="AK81" s="53"/>
      <c r="AL81" s="46"/>
      <c r="AM81" s="78"/>
      <c r="AN81" s="46"/>
      <c r="AO81" s="78"/>
      <c r="AP81" s="46"/>
      <c r="AQ81" s="78"/>
    </row>
    <row r="82" spans="1:43" s="2" customFormat="1" ht="18" customHeight="1" x14ac:dyDescent="0.25">
      <c r="A82" s="9">
        <v>51</v>
      </c>
      <c r="B82" s="43"/>
      <c r="C82" s="78"/>
      <c r="D82" s="46"/>
      <c r="E82" s="50">
        <v>0</v>
      </c>
      <c r="F82" s="46"/>
      <c r="G82" s="81"/>
      <c r="H82" s="46"/>
      <c r="I82" s="52">
        <v>0</v>
      </c>
      <c r="J82" s="46"/>
      <c r="K82" s="78"/>
      <c r="L82" s="46"/>
      <c r="M82" s="78"/>
      <c r="N82" s="46"/>
      <c r="O82" s="78"/>
      <c r="P82" s="49"/>
      <c r="Q82" s="78"/>
      <c r="R82" s="46"/>
      <c r="S82" s="50"/>
      <c r="T82" s="46"/>
      <c r="U82" s="81"/>
      <c r="V82" s="46"/>
      <c r="W82" s="52"/>
      <c r="X82" s="46"/>
      <c r="Y82" s="78"/>
      <c r="Z82" s="46"/>
      <c r="AA82" s="78"/>
      <c r="AB82" s="46"/>
      <c r="AC82" s="78"/>
      <c r="AD82" s="49"/>
      <c r="AE82" s="78"/>
      <c r="AF82" s="46"/>
      <c r="AG82" s="50"/>
      <c r="AH82" s="46"/>
      <c r="AI82" s="81"/>
      <c r="AJ82" s="46"/>
      <c r="AK82" s="52"/>
      <c r="AL82" s="46"/>
      <c r="AM82" s="78"/>
      <c r="AN82" s="46"/>
      <c r="AO82" s="78"/>
      <c r="AP82" s="46"/>
      <c r="AQ82" s="78"/>
    </row>
    <row r="83" spans="1:43" s="2" customFormat="1" ht="18" customHeight="1" x14ac:dyDescent="0.25">
      <c r="A83" s="9">
        <v>52</v>
      </c>
      <c r="B83" s="43"/>
      <c r="C83" s="78"/>
      <c r="D83" s="46"/>
      <c r="E83" s="78">
        <v>263.35059908415047</v>
      </c>
      <c r="F83" s="46"/>
      <c r="G83" s="79">
        <v>322.24306265168599</v>
      </c>
      <c r="H83" s="46"/>
      <c r="I83" s="50">
        <v>4747.5806314855699</v>
      </c>
      <c r="J83" s="46"/>
      <c r="K83" s="78"/>
      <c r="L83" s="46"/>
      <c r="M83" s="78"/>
      <c r="N83" s="46"/>
      <c r="O83" s="78"/>
      <c r="P83" s="49"/>
      <c r="Q83" s="78"/>
      <c r="R83" s="46"/>
      <c r="S83" s="79">
        <f>E83/1000</f>
        <v>0.26335059908415048</v>
      </c>
      <c r="T83" s="46"/>
      <c r="U83" s="79">
        <f>G83/1000</f>
        <v>0.32224306265168601</v>
      </c>
      <c r="V83" s="46"/>
      <c r="W83" s="50">
        <f>I83/1000</f>
        <v>4.7475806314855697</v>
      </c>
      <c r="X83" s="46"/>
      <c r="Y83" s="78"/>
      <c r="Z83" s="46"/>
      <c r="AA83" s="78"/>
      <c r="AB83" s="46"/>
      <c r="AC83" s="78"/>
      <c r="AD83" s="49"/>
      <c r="AE83" s="78"/>
      <c r="AF83" s="46"/>
      <c r="AG83" s="79">
        <v>0.26023647824998036</v>
      </c>
      <c r="AH83" s="46"/>
      <c r="AI83" s="79">
        <v>0.16337562154909155</v>
      </c>
      <c r="AJ83" s="46"/>
      <c r="AK83" s="50">
        <v>2.3222553279880094</v>
      </c>
      <c r="AL83" s="46"/>
      <c r="AM83" s="78"/>
      <c r="AN83" s="46"/>
      <c r="AO83" s="78"/>
      <c r="AP83" s="46"/>
      <c r="AQ83" s="78"/>
    </row>
    <row r="84" spans="1:43" s="2" customFormat="1" ht="18" customHeight="1" x14ac:dyDescent="0.25">
      <c r="A84" s="14">
        <v>52</v>
      </c>
      <c r="B84" s="44"/>
      <c r="C84" s="78"/>
      <c r="D84" s="47"/>
      <c r="E84" s="78"/>
      <c r="F84" s="47"/>
      <c r="G84" s="81"/>
      <c r="H84" s="47"/>
      <c r="I84" s="50">
        <v>0</v>
      </c>
      <c r="J84" s="47"/>
      <c r="K84" s="78"/>
      <c r="L84" s="47"/>
      <c r="M84" s="78"/>
      <c r="N84" s="47"/>
      <c r="O84" s="78"/>
      <c r="P84" s="56"/>
      <c r="Q84" s="78"/>
      <c r="R84" s="47"/>
      <c r="S84" s="81"/>
      <c r="T84" s="47"/>
      <c r="U84" s="81"/>
      <c r="V84" s="47"/>
      <c r="W84" s="50"/>
      <c r="X84" s="47"/>
      <c r="Y84" s="78"/>
      <c r="Z84" s="47"/>
      <c r="AA84" s="78"/>
      <c r="AB84" s="47"/>
      <c r="AC84" s="78"/>
      <c r="AD84" s="17"/>
      <c r="AE84" s="78"/>
      <c r="AF84" s="47"/>
      <c r="AG84" s="81"/>
      <c r="AH84" s="47"/>
      <c r="AI84" s="81"/>
      <c r="AJ84" s="47"/>
      <c r="AK84" s="50"/>
      <c r="AL84" s="47"/>
      <c r="AM84" s="78"/>
      <c r="AN84" s="47"/>
      <c r="AO84" s="78"/>
      <c r="AP84" s="47"/>
      <c r="AQ84" s="78"/>
    </row>
    <row r="85" spans="1:43" ht="18" customHeight="1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</sheetData>
  <mergeCells count="169">
    <mergeCell ref="C2:O2"/>
    <mergeCell ref="A3:A4"/>
    <mergeCell ref="C77:C84"/>
    <mergeCell ref="E23:E27"/>
    <mergeCell ref="E29:E33"/>
    <mergeCell ref="E35:E39"/>
    <mergeCell ref="E41:E45"/>
    <mergeCell ref="E47:E51"/>
    <mergeCell ref="E53:E57"/>
    <mergeCell ref="E59:E63"/>
    <mergeCell ref="E65:E69"/>
    <mergeCell ref="E71:E75"/>
    <mergeCell ref="C23:C30"/>
    <mergeCell ref="C32:C39"/>
    <mergeCell ref="C41:C48"/>
    <mergeCell ref="C50:C57"/>
    <mergeCell ref="C59:C66"/>
    <mergeCell ref="C68:C75"/>
    <mergeCell ref="E77:E81"/>
    <mergeCell ref="E83:E84"/>
    <mergeCell ref="G14:G18"/>
    <mergeCell ref="G19:G22"/>
    <mergeCell ref="G23:G27"/>
    <mergeCell ref="G28:G31"/>
    <mergeCell ref="G32:G36"/>
    <mergeCell ref="G37:G40"/>
    <mergeCell ref="G41:G45"/>
    <mergeCell ref="G46:G49"/>
    <mergeCell ref="G78:G82"/>
    <mergeCell ref="G83:G84"/>
    <mergeCell ref="K23:K30"/>
    <mergeCell ref="K32:K39"/>
    <mergeCell ref="K41:K48"/>
    <mergeCell ref="K50:K57"/>
    <mergeCell ref="K59:K66"/>
    <mergeCell ref="K68:K75"/>
    <mergeCell ref="K80:K84"/>
    <mergeCell ref="G50:G54"/>
    <mergeCell ref="G55:G58"/>
    <mergeCell ref="G59:G63"/>
    <mergeCell ref="G64:G67"/>
    <mergeCell ref="G68:G72"/>
    <mergeCell ref="G73:G76"/>
    <mergeCell ref="M77:M84"/>
    <mergeCell ref="O23:O30"/>
    <mergeCell ref="O32:O39"/>
    <mergeCell ref="O41:O48"/>
    <mergeCell ref="O50:O57"/>
    <mergeCell ref="O59:O66"/>
    <mergeCell ref="O68:O75"/>
    <mergeCell ref="O77:O84"/>
    <mergeCell ref="M23:M30"/>
    <mergeCell ref="M32:M39"/>
    <mergeCell ref="M41:M48"/>
    <mergeCell ref="M50:M57"/>
    <mergeCell ref="M59:M66"/>
    <mergeCell ref="M68:M75"/>
    <mergeCell ref="S29:S33"/>
    <mergeCell ref="Q32:Q39"/>
    <mergeCell ref="U32:U36"/>
    <mergeCell ref="Y32:Y39"/>
    <mergeCell ref="AA32:AA39"/>
    <mergeCell ref="AC32:AC39"/>
    <mergeCell ref="S35:S39"/>
    <mergeCell ref="U37:U40"/>
    <mergeCell ref="Q2:AC2"/>
    <mergeCell ref="U14:U18"/>
    <mergeCell ref="U19:U22"/>
    <mergeCell ref="Q23:Q30"/>
    <mergeCell ref="S23:S27"/>
    <mergeCell ref="U23:U27"/>
    <mergeCell ref="Y23:Y30"/>
    <mergeCell ref="AA23:AA30"/>
    <mergeCell ref="AC23:AC30"/>
    <mergeCell ref="U28:U31"/>
    <mergeCell ref="Q41:Q48"/>
    <mergeCell ref="S41:S45"/>
    <mergeCell ref="U41:U45"/>
    <mergeCell ref="Y41:Y48"/>
    <mergeCell ref="AA41:AA48"/>
    <mergeCell ref="AC41:AC48"/>
    <mergeCell ref="U46:U49"/>
    <mergeCell ref="S47:S51"/>
    <mergeCell ref="Q50:Q57"/>
    <mergeCell ref="U50:U54"/>
    <mergeCell ref="Y50:Y57"/>
    <mergeCell ref="AA50:AA57"/>
    <mergeCell ref="AC50:AC57"/>
    <mergeCell ref="S53:S57"/>
    <mergeCell ref="U55:U58"/>
    <mergeCell ref="Q59:Q66"/>
    <mergeCell ref="S59:S63"/>
    <mergeCell ref="U59:U63"/>
    <mergeCell ref="Y59:Y66"/>
    <mergeCell ref="AA59:AA66"/>
    <mergeCell ref="Q77:Q84"/>
    <mergeCell ref="S77:S81"/>
    <mergeCell ref="AA77:AA84"/>
    <mergeCell ref="AC77:AC84"/>
    <mergeCell ref="U78:U82"/>
    <mergeCell ref="Y80:Y84"/>
    <mergeCell ref="S83:S84"/>
    <mergeCell ref="U83:U84"/>
    <mergeCell ref="AC59:AC66"/>
    <mergeCell ref="U64:U67"/>
    <mergeCell ref="S65:S69"/>
    <mergeCell ref="Q68:Q75"/>
    <mergeCell ref="U68:U72"/>
    <mergeCell ref="Y68:Y75"/>
    <mergeCell ref="AA68:AA75"/>
    <mergeCell ref="AC68:AC75"/>
    <mergeCell ref="S71:S75"/>
    <mergeCell ref="U73:U76"/>
    <mergeCell ref="AG29:AG33"/>
    <mergeCell ref="AE32:AE39"/>
    <mergeCell ref="AI32:AI36"/>
    <mergeCell ref="AM32:AM39"/>
    <mergeCell ref="AO32:AO39"/>
    <mergeCell ref="AQ32:AQ39"/>
    <mergeCell ref="AG35:AG39"/>
    <mergeCell ref="AI37:AI40"/>
    <mergeCell ref="AE2:AQ2"/>
    <mergeCell ref="AI14:AI18"/>
    <mergeCell ref="AI19:AI22"/>
    <mergeCell ref="AE23:AE30"/>
    <mergeCell ref="AG23:AG27"/>
    <mergeCell ref="AI23:AI27"/>
    <mergeCell ref="AM23:AM30"/>
    <mergeCell ref="AO23:AO30"/>
    <mergeCell ref="AQ23:AQ30"/>
    <mergeCell ref="AI28:AI31"/>
    <mergeCell ref="AE41:AE48"/>
    <mergeCell ref="AG41:AG45"/>
    <mergeCell ref="AI41:AI45"/>
    <mergeCell ref="AM41:AM48"/>
    <mergeCell ref="AO41:AO48"/>
    <mergeCell ref="AQ41:AQ48"/>
    <mergeCell ref="AI46:AI49"/>
    <mergeCell ref="AG47:AG51"/>
    <mergeCell ref="AE50:AE57"/>
    <mergeCell ref="AI50:AI54"/>
    <mergeCell ref="AM50:AM57"/>
    <mergeCell ref="AO50:AO57"/>
    <mergeCell ref="AQ50:AQ57"/>
    <mergeCell ref="AG53:AG57"/>
    <mergeCell ref="AI55:AI58"/>
    <mergeCell ref="AE59:AE66"/>
    <mergeCell ref="AG59:AG63"/>
    <mergeCell ref="AI59:AI63"/>
    <mergeCell ref="AM59:AM66"/>
    <mergeCell ref="AO59:AO66"/>
    <mergeCell ref="AE77:AE84"/>
    <mergeCell ref="AG77:AG81"/>
    <mergeCell ref="AO77:AO84"/>
    <mergeCell ref="AQ77:AQ84"/>
    <mergeCell ref="AI78:AI82"/>
    <mergeCell ref="AM80:AM84"/>
    <mergeCell ref="AG83:AG84"/>
    <mergeCell ref="AI83:AI84"/>
    <mergeCell ref="AQ59:AQ66"/>
    <mergeCell ref="AI64:AI67"/>
    <mergeCell ref="AG65:AG69"/>
    <mergeCell ref="AE68:AE75"/>
    <mergeCell ref="AI68:AI72"/>
    <mergeCell ref="AM68:AM75"/>
    <mergeCell ref="AO68:AO75"/>
    <mergeCell ref="AQ68:AQ75"/>
    <mergeCell ref="AG71:AG75"/>
    <mergeCell ref="AI73:AI76"/>
  </mergeCells>
  <conditionalFormatting sqref="C21:C84 C6:C7 C9:C10 C12:C13 C15:C16 C18:C19">
    <cfRule type="cellIs" dxfId="50" priority="51" operator="equal">
      <formula>0</formula>
    </cfRule>
  </conditionalFormatting>
  <conditionalFormatting sqref="E22:E84 E7 E10 E13 E16:E17 E19">
    <cfRule type="cellIs" dxfId="49" priority="50" operator="equal">
      <formula>0</formula>
    </cfRule>
  </conditionalFormatting>
  <conditionalFormatting sqref="G14:G84 G6 G9 G12">
    <cfRule type="cellIs" dxfId="48" priority="49" operator="equal">
      <formula>0</formula>
    </cfRule>
  </conditionalFormatting>
  <conditionalFormatting sqref="I6:I10 I12:I16 I18:I22 I24:I28 I30:I34 I36:I40 I42:I46 I48:I52 I54:I58 I60:I64 I66:I70 I72:I76 I78:I82 I84">
    <cfRule type="cellIs" dxfId="47" priority="48" operator="equal">
      <formula>0</formula>
    </cfRule>
  </conditionalFormatting>
  <conditionalFormatting sqref="K21:K84 K6:K7 K9:K10 K12:K13 K15:K16 K18:K19">
    <cfRule type="cellIs" dxfId="46" priority="47" operator="equal">
      <formula>0</formula>
    </cfRule>
  </conditionalFormatting>
  <conditionalFormatting sqref="M21:M84 M6:M7 M9:M10 M12:M13 M15:M16 M18:M19">
    <cfRule type="cellIs" dxfId="45" priority="46" operator="equal">
      <formula>0</formula>
    </cfRule>
  </conditionalFormatting>
  <conditionalFormatting sqref="O21:O84 O6:O7 O9:O10 O12:O13 O15:O16 O18:O19">
    <cfRule type="cellIs" dxfId="44" priority="45" operator="equal">
      <formula>0</formula>
    </cfRule>
  </conditionalFormatting>
  <conditionalFormatting sqref="Q6:Q7 Q9:Q10 Q12:Q13 Q15:Q16 Q18:Q19 Q21:Q84">
    <cfRule type="cellIs" dxfId="43" priority="44" operator="equal">
      <formula>0</formula>
    </cfRule>
  </conditionalFormatting>
  <conditionalFormatting sqref="S7 S10 S13 S19 S16 S22:S84">
    <cfRule type="cellIs" dxfId="42" priority="43" operator="equal">
      <formula>0</formula>
    </cfRule>
  </conditionalFormatting>
  <conditionalFormatting sqref="U6 U9 U12 U14:U84">
    <cfRule type="cellIs" dxfId="41" priority="42" operator="equal">
      <formula>0</formula>
    </cfRule>
  </conditionalFormatting>
  <conditionalFormatting sqref="W6:W10 W12:W16 W18:W22 W24:W28 W30:W34 W36:W40 W42:W46 W48:W52 W54:W58 W60:W64 W66:W70 W72:W76 W78:W82 W84">
    <cfRule type="cellIs" dxfId="40" priority="41" operator="equal">
      <formula>0</formula>
    </cfRule>
  </conditionalFormatting>
  <conditionalFormatting sqref="Y6:Y7 Y9:Y10 Y12:Y13 Y15:Y16 Y18:Y19 Y21:Y84">
    <cfRule type="cellIs" dxfId="39" priority="40" operator="equal">
      <formula>0</formula>
    </cfRule>
  </conditionalFormatting>
  <conditionalFormatting sqref="AA21:AA84 AA6:AA7 AA9:AA10 AA12:AA13 AA15:AA16 AA18:AA19">
    <cfRule type="cellIs" dxfId="38" priority="39" operator="equal">
      <formula>0</formula>
    </cfRule>
  </conditionalFormatting>
  <conditionalFormatting sqref="AC21:AC84 AC6:AC7 AC9:AC10 AC12:AC13 AC15:AC16 AC18:AC19">
    <cfRule type="cellIs" dxfId="37" priority="38" operator="equal">
      <formula>0</formula>
    </cfRule>
  </conditionalFormatting>
  <conditionalFormatting sqref="Y77">
    <cfRule type="cellIs" dxfId="36" priority="37" operator="equal">
      <formula>0</formula>
    </cfRule>
  </conditionalFormatting>
  <conditionalFormatting sqref="AA23:AA30">
    <cfRule type="cellIs" dxfId="35" priority="36" operator="equal">
      <formula>0</formula>
    </cfRule>
  </conditionalFormatting>
  <conditionalFormatting sqref="AC23:AC30">
    <cfRule type="cellIs" dxfId="34" priority="35" operator="equal">
      <formula>0</formula>
    </cfRule>
  </conditionalFormatting>
  <conditionalFormatting sqref="AA32:AA39">
    <cfRule type="cellIs" dxfId="33" priority="34" operator="equal">
      <formula>0</formula>
    </cfRule>
  </conditionalFormatting>
  <conditionalFormatting sqref="AC32:AC39">
    <cfRule type="cellIs" dxfId="32" priority="33" operator="equal">
      <formula>0</formula>
    </cfRule>
  </conditionalFormatting>
  <conditionalFormatting sqref="AA41:AA48">
    <cfRule type="cellIs" dxfId="31" priority="32" operator="equal">
      <formula>0</formula>
    </cfRule>
  </conditionalFormatting>
  <conditionalFormatting sqref="AC41:AC48">
    <cfRule type="cellIs" dxfId="30" priority="31" operator="equal">
      <formula>0</formula>
    </cfRule>
  </conditionalFormatting>
  <conditionalFormatting sqref="AA50:AA57">
    <cfRule type="cellIs" dxfId="29" priority="30" operator="equal">
      <formula>0</formula>
    </cfRule>
  </conditionalFormatting>
  <conditionalFormatting sqref="AC50:AC57">
    <cfRule type="cellIs" dxfId="28" priority="29" operator="equal">
      <formula>0</formula>
    </cfRule>
  </conditionalFormatting>
  <conditionalFormatting sqref="AA59:AA66">
    <cfRule type="cellIs" dxfId="27" priority="28" operator="equal">
      <formula>0</formula>
    </cfRule>
  </conditionalFormatting>
  <conditionalFormatting sqref="AC59:AC66">
    <cfRule type="cellIs" dxfId="26" priority="27" operator="equal">
      <formula>0</formula>
    </cfRule>
  </conditionalFormatting>
  <conditionalFormatting sqref="AA68:AA75">
    <cfRule type="cellIs" dxfId="25" priority="26" operator="equal">
      <formula>0</formula>
    </cfRule>
  </conditionalFormatting>
  <conditionalFormatting sqref="AC68:AC75">
    <cfRule type="cellIs" dxfId="24" priority="25" operator="equal">
      <formula>0</formula>
    </cfRule>
  </conditionalFormatting>
  <conditionalFormatting sqref="AC77:AC84">
    <cfRule type="cellIs" dxfId="23" priority="24" operator="equal">
      <formula>0</formula>
    </cfRule>
  </conditionalFormatting>
  <conditionalFormatting sqref="AE6:AE7 AE9:AE10 AE12:AE13 AE15:AE16 AE18:AE19 AE21:AE84">
    <cfRule type="cellIs" dxfId="22" priority="23" operator="equal">
      <formula>0</formula>
    </cfRule>
  </conditionalFormatting>
  <conditionalFormatting sqref="AG7 AG10 AG13 AG19 AG16 AG22:AG53 AG58:AG84">
    <cfRule type="cellIs" dxfId="21" priority="22" operator="equal">
      <formula>0</formula>
    </cfRule>
  </conditionalFormatting>
  <conditionalFormatting sqref="AI6 AI9 AI12 AI14:AI84">
    <cfRule type="cellIs" dxfId="20" priority="21" operator="equal">
      <formula>0</formula>
    </cfRule>
  </conditionalFormatting>
  <conditionalFormatting sqref="AK6:AK10 AK12:AK16 AK18:AK22 AK24:AK28 AK30:AK34 AK36:AK40 AK42:AK46 AK48:AK52 AK54:AK58 AK60:AK64 AK66:AK70 AK72:AK76 AK78:AK82 AK84">
    <cfRule type="cellIs" dxfId="19" priority="20" operator="equal">
      <formula>0</formula>
    </cfRule>
  </conditionalFormatting>
  <conditionalFormatting sqref="AM6:AM7 AM9:AM10 AM12:AM13 AM15:AM16 AM18:AM19 AM21:AM84">
    <cfRule type="cellIs" dxfId="18" priority="19" operator="equal">
      <formula>0</formula>
    </cfRule>
  </conditionalFormatting>
  <conditionalFormatting sqref="AO21:AO84 AO6:AO7 AO9:AO10 AO12:AO13 AO15:AO16 AO18:AO19">
    <cfRule type="cellIs" dxfId="17" priority="18" operator="equal">
      <formula>0</formula>
    </cfRule>
  </conditionalFormatting>
  <conditionalFormatting sqref="AQ21:AQ84 AQ6:AQ7 AQ9:AQ10 AQ12:AQ13 AQ15:AQ16 AQ18:AQ19">
    <cfRule type="cellIs" dxfId="16" priority="17" operator="equal">
      <formula>0</formula>
    </cfRule>
  </conditionalFormatting>
  <conditionalFormatting sqref="AM77">
    <cfRule type="cellIs" dxfId="15" priority="16" operator="equal">
      <formula>0</formula>
    </cfRule>
  </conditionalFormatting>
  <conditionalFormatting sqref="AO23:AO30">
    <cfRule type="cellIs" dxfId="14" priority="15" operator="equal">
      <formula>0</formula>
    </cfRule>
  </conditionalFormatting>
  <conditionalFormatting sqref="AQ23:AQ30">
    <cfRule type="cellIs" dxfId="13" priority="14" operator="equal">
      <formula>0</formula>
    </cfRule>
  </conditionalFormatting>
  <conditionalFormatting sqref="AO32:AO39">
    <cfRule type="cellIs" dxfId="12" priority="13" operator="equal">
      <formula>0</formula>
    </cfRule>
  </conditionalFormatting>
  <conditionalFormatting sqref="AQ32:AQ39">
    <cfRule type="cellIs" dxfId="11" priority="12" operator="equal">
      <formula>0</formula>
    </cfRule>
  </conditionalFormatting>
  <conditionalFormatting sqref="AO41:AO48">
    <cfRule type="cellIs" dxfId="10" priority="11" operator="equal">
      <formula>0</formula>
    </cfRule>
  </conditionalFormatting>
  <conditionalFormatting sqref="AQ41:AQ48">
    <cfRule type="cellIs" dxfId="9" priority="10" operator="equal">
      <formula>0</formula>
    </cfRule>
  </conditionalFormatting>
  <conditionalFormatting sqref="AO50:AO57">
    <cfRule type="cellIs" dxfId="8" priority="9" operator="equal">
      <formula>0</formula>
    </cfRule>
  </conditionalFormatting>
  <conditionalFormatting sqref="AQ50:AQ57">
    <cfRule type="cellIs" dxfId="7" priority="8" operator="equal">
      <formula>0</formula>
    </cfRule>
  </conditionalFormatting>
  <conditionalFormatting sqref="AO59:AO66">
    <cfRule type="cellIs" dxfId="6" priority="7" operator="equal">
      <formula>0</formula>
    </cfRule>
  </conditionalFormatting>
  <conditionalFormatting sqref="AQ59:AQ66">
    <cfRule type="cellIs" dxfId="5" priority="6" operator="equal">
      <formula>0</formula>
    </cfRule>
  </conditionalFormatting>
  <conditionalFormatting sqref="AO68:AO75">
    <cfRule type="cellIs" dxfId="4" priority="5" operator="equal">
      <formula>0</formula>
    </cfRule>
  </conditionalFormatting>
  <conditionalFormatting sqref="AQ68:AQ75">
    <cfRule type="cellIs" dxfId="3" priority="4" operator="equal">
      <formula>0</formula>
    </cfRule>
  </conditionalFormatting>
  <conditionalFormatting sqref="AQ77:AQ84">
    <cfRule type="cellIs" dxfId="2" priority="3" operator="equal">
      <formula>0</formula>
    </cfRule>
  </conditionalFormatting>
  <conditionalFormatting sqref="AI77">
    <cfRule type="cellIs" dxfId="1" priority="2" operator="equal">
      <formula>0</formula>
    </cfRule>
  </conditionalFormatting>
  <conditionalFormatting sqref="AM7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I24" sqref="I24"/>
    </sheetView>
  </sheetViews>
  <sheetFormatPr defaultRowHeight="14.25" x14ac:dyDescent="0.2"/>
  <cols>
    <col min="1" max="1" width="33.85546875" style="1" customWidth="1"/>
    <col min="2" max="2" width="2.5703125" style="1" customWidth="1"/>
    <col min="3" max="3" width="9.140625" style="65"/>
    <col min="4" max="4" width="2.5703125" style="65" customWidth="1"/>
    <col min="5" max="5" width="9.140625" style="65"/>
    <col min="6" max="6" width="2.5703125" style="65" customWidth="1"/>
    <col min="7" max="7" width="9.140625" style="65"/>
    <col min="8" max="8" width="2.5703125" style="65" customWidth="1"/>
    <col min="9" max="9" width="9.140625" style="65"/>
    <col min="10" max="10" width="2.5703125" style="65" customWidth="1"/>
    <col min="11" max="11" width="9.140625" style="65"/>
    <col min="12" max="12" width="2.5703125" style="1" customWidth="1"/>
    <col min="13" max="13" width="9.140625" style="1"/>
    <col min="14" max="14" width="2.5703125" style="1" customWidth="1"/>
    <col min="15" max="16384" width="9.140625" style="1"/>
  </cols>
  <sheetData>
    <row r="1" spans="1:15" ht="32.25" customHeight="1" x14ac:dyDescent="0.2">
      <c r="A1" s="57"/>
      <c r="B1" s="58"/>
      <c r="C1" s="59" t="s">
        <v>5</v>
      </c>
      <c r="D1" s="41"/>
      <c r="E1" s="40" t="s">
        <v>6</v>
      </c>
      <c r="F1" s="41"/>
      <c r="G1" s="40" t="s">
        <v>7</v>
      </c>
      <c r="H1" s="41"/>
      <c r="I1" s="40" t="s">
        <v>8</v>
      </c>
      <c r="J1" s="41"/>
      <c r="K1" s="40" t="s">
        <v>9</v>
      </c>
      <c r="L1" s="41"/>
      <c r="M1" s="40" t="s">
        <v>10</v>
      </c>
      <c r="N1" s="41"/>
      <c r="O1" s="40" t="s">
        <v>11</v>
      </c>
    </row>
    <row r="2" spans="1:15" ht="18" customHeight="1" x14ac:dyDescent="0.2">
      <c r="A2" s="60" t="s">
        <v>17</v>
      </c>
      <c r="B2" s="58"/>
      <c r="C2" s="61" t="s">
        <v>1</v>
      </c>
      <c r="D2" s="9"/>
      <c r="E2" s="7" t="s">
        <v>1</v>
      </c>
      <c r="F2" s="9"/>
      <c r="G2" s="7" t="s">
        <v>1</v>
      </c>
      <c r="H2" s="9"/>
      <c r="I2" s="7" t="s">
        <v>1</v>
      </c>
      <c r="J2" s="9"/>
      <c r="K2" s="7" t="s">
        <v>1</v>
      </c>
      <c r="L2" s="9"/>
      <c r="M2" s="7" t="s">
        <v>1</v>
      </c>
      <c r="N2" s="9"/>
      <c r="O2" s="7" t="s">
        <v>1</v>
      </c>
    </row>
    <row r="3" spans="1:15" ht="18" customHeight="1" x14ac:dyDescent="0.2">
      <c r="A3" s="62" t="s">
        <v>18</v>
      </c>
      <c r="B3" s="58"/>
      <c r="C3" s="63">
        <v>132.91835416181189</v>
      </c>
      <c r="D3" s="63"/>
      <c r="E3" s="63">
        <v>65.29706743295381</v>
      </c>
      <c r="F3" s="63"/>
      <c r="G3" s="63">
        <v>79.980205369293813</v>
      </c>
      <c r="H3" s="63"/>
      <c r="I3" s="63">
        <v>234.27840038629199</v>
      </c>
      <c r="J3" s="63"/>
      <c r="K3" s="63">
        <v>52.093499864986939</v>
      </c>
      <c r="L3" s="11"/>
      <c r="M3" s="11">
        <v>43.279683492585598</v>
      </c>
      <c r="N3" s="11"/>
      <c r="O3" s="11">
        <v>253.52899683347655</v>
      </c>
    </row>
    <row r="4" spans="1:15" ht="18" customHeight="1" x14ac:dyDescent="0.2">
      <c r="A4" s="5" t="s">
        <v>19</v>
      </c>
      <c r="B4" s="58"/>
      <c r="C4" s="70">
        <v>129.41668717991794</v>
      </c>
      <c r="D4" s="64"/>
      <c r="E4" s="70">
        <v>72.636329862840853</v>
      </c>
      <c r="F4" s="64"/>
      <c r="G4" s="70">
        <v>75.730026287773924</v>
      </c>
      <c r="H4" s="64"/>
      <c r="I4" s="70">
        <v>228.69540214609532</v>
      </c>
      <c r="J4" s="64"/>
      <c r="K4" s="70">
        <v>51.778100204399649</v>
      </c>
      <c r="L4" s="58"/>
      <c r="M4" s="72">
        <v>62.388975600350697</v>
      </c>
      <c r="N4" s="58"/>
      <c r="O4" s="57">
        <v>261.72684520644822</v>
      </c>
    </row>
    <row r="5" spans="1:15" s="66" customFormat="1" ht="18" customHeight="1" x14ac:dyDescent="0.25">
      <c r="A5" s="60" t="s">
        <v>20</v>
      </c>
      <c r="B5" s="67"/>
      <c r="C5" s="71">
        <f>(SQRT((C3-C4)^2)/C4)*100</f>
        <v>2.7057306582309999</v>
      </c>
      <c r="D5" s="68"/>
      <c r="E5" s="71">
        <f>(SQRT((E3-E4)^2)/E4)*100</f>
        <v>10.104120684161451</v>
      </c>
      <c r="F5" s="68"/>
      <c r="G5" s="71">
        <f>(SQRT((G3-G4)^2)/G4)*100</f>
        <v>5.6122773090943063</v>
      </c>
      <c r="H5" s="68"/>
      <c r="I5" s="71">
        <f>(SQRT((I3-I4)^2)/I4)*100</f>
        <v>2.4412376408993737</v>
      </c>
      <c r="J5" s="68"/>
      <c r="K5" s="71">
        <f>(SQRT((K3-K4)^2)/K4)*100</f>
        <v>0.60913718221065438</v>
      </c>
      <c r="L5" s="69"/>
      <c r="M5" s="71">
        <f>(SQRT((M3-M4)^2)/M4)*100</f>
        <v>30.629276925742122</v>
      </c>
      <c r="N5" s="69"/>
      <c r="O5" s="71">
        <f>(SQRT((O3-O4)^2)/O4)*100</f>
        <v>3.1322153317919148</v>
      </c>
    </row>
    <row r="6" spans="1:15" ht="18" customHeight="1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</sheetData>
  <mergeCells count="1">
    <mergeCell ref="A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</vt:lpstr>
      <vt:lpstr>1. In house ICP-OES analysis</vt:lpstr>
      <vt:lpstr>2. External ICP-MS analysis</vt:lpstr>
      <vt:lpstr>3. QAQC</vt:lpstr>
    </vt:vector>
  </TitlesOfParts>
  <Company>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Krsitina Penman</dc:creator>
  <cp:lastModifiedBy>insrv</cp:lastModifiedBy>
  <dcterms:created xsi:type="dcterms:W3CDTF">2013-03-11T16:27:49Z</dcterms:created>
  <dcterms:modified xsi:type="dcterms:W3CDTF">2013-10-01T12:12:04Z</dcterms:modified>
</cp:coreProperties>
</file>