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020" windowHeight="11895" activeTab="3"/>
  </bookViews>
  <sheets>
    <sheet name="ynys alk 144" sheetId="1" r:id="rId1"/>
    <sheet name="ynys alk 160" sheetId="2" r:id="rId2"/>
    <sheet name="6 bells alk 749" sheetId="3" r:id="rId3"/>
    <sheet name="blenkinsop alk 264" sheetId="4" r:id="rId4"/>
    <sheet name="blenkinsop alk 240" sheetId="5" r:id="rId5"/>
    <sheet name="tan alk 65" sheetId="6" r:id="rId6"/>
    <sheet name="tan alk 58" sheetId="7" r:id="rId7"/>
  </sheets>
  <definedNames>
    <definedName name="solver_adj" localSheetId="0" hidden="1">'ynys alk 144'!$G$4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'ynys alk 144'!$G$129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calcId="125725"/>
</workbook>
</file>

<file path=xl/calcChain.xml><?xml version="1.0" encoding="utf-8"?>
<calcChain xmlns="http://schemas.openxmlformats.org/spreadsheetml/2006/main">
  <c r="G4" i="3"/>
  <c r="W4"/>
  <c r="AG449" i="6"/>
  <c r="AG448"/>
  <c r="AG447"/>
  <c r="AG446"/>
  <c r="AG445"/>
  <c r="AG444"/>
  <c r="AG443"/>
  <c r="AG442"/>
  <c r="AG441"/>
  <c r="AG440"/>
  <c r="AG439"/>
  <c r="AG438"/>
  <c r="AG437"/>
  <c r="AG436"/>
  <c r="AG435"/>
  <c r="AG434"/>
  <c r="AG433"/>
  <c r="AG432"/>
  <c r="AG431"/>
  <c r="AG430"/>
  <c r="AG429"/>
  <c r="AG428"/>
  <c r="AG427"/>
  <c r="AG426"/>
  <c r="AG425"/>
  <c r="AG424"/>
  <c r="AG423"/>
  <c r="AG422"/>
  <c r="AG421"/>
  <c r="AG420"/>
  <c r="AG419"/>
  <c r="AG418"/>
  <c r="AG417"/>
  <c r="AG416"/>
  <c r="AG415"/>
  <c r="AG414"/>
  <c r="AG413"/>
  <c r="AG412"/>
  <c r="AG411"/>
  <c r="AG410"/>
  <c r="AG409"/>
  <c r="AG408"/>
  <c r="AG407"/>
  <c r="AG406"/>
  <c r="AG405"/>
  <c r="AG404"/>
  <c r="AG403"/>
  <c r="AG402"/>
  <c r="AG401"/>
  <c r="AG400"/>
  <c r="AG399"/>
  <c r="AG398"/>
  <c r="AG397"/>
  <c r="AG396"/>
  <c r="AG395"/>
  <c r="AG394"/>
  <c r="AG393"/>
  <c r="AG392"/>
  <c r="AG391"/>
  <c r="AG390"/>
  <c r="AG389"/>
  <c r="AG388"/>
  <c r="AG387"/>
  <c r="AG386"/>
  <c r="AG385"/>
  <c r="AG384"/>
  <c r="AG383"/>
  <c r="AG382"/>
  <c r="AG381"/>
  <c r="AG380"/>
  <c r="AG379"/>
  <c r="AG378"/>
  <c r="AG377"/>
  <c r="AG376"/>
  <c r="AG375"/>
  <c r="AG374"/>
  <c r="AG373"/>
  <c r="AG372"/>
  <c r="AG371"/>
  <c r="AG370"/>
  <c r="AG369"/>
  <c r="AG368"/>
  <c r="AG367"/>
  <c r="AG366"/>
  <c r="AG365"/>
  <c r="AG364"/>
  <c r="AG363"/>
  <c r="AG362"/>
  <c r="AG361"/>
  <c r="AG360"/>
  <c r="AG359"/>
  <c r="AG358"/>
  <c r="AG357"/>
  <c r="AG356"/>
  <c r="AG355"/>
  <c r="AG354"/>
  <c r="AG353"/>
  <c r="AG352"/>
  <c r="AG351"/>
  <c r="AG350"/>
  <c r="AG349"/>
  <c r="AG348"/>
  <c r="AG347"/>
  <c r="AG346"/>
  <c r="AG345"/>
  <c r="AG344"/>
  <c r="AG343"/>
  <c r="AG342"/>
  <c r="AG341"/>
  <c r="AG340"/>
  <c r="AG339"/>
  <c r="AG338"/>
  <c r="AG337"/>
  <c r="AG336"/>
  <c r="AG335"/>
  <c r="AG334"/>
  <c r="AG333"/>
  <c r="AG332"/>
  <c r="AG331"/>
  <c r="AG330"/>
  <c r="AG329"/>
  <c r="AG328"/>
  <c r="AG327"/>
  <c r="AG326"/>
  <c r="AG325"/>
  <c r="AG324"/>
  <c r="AG323"/>
  <c r="AG322"/>
  <c r="AG321"/>
  <c r="AG320"/>
  <c r="AG319"/>
  <c r="AG318"/>
  <c r="AG317"/>
  <c r="AG316"/>
  <c r="AG315"/>
  <c r="AG314"/>
  <c r="AG313"/>
  <c r="AG312"/>
  <c r="AG311"/>
  <c r="AG310"/>
  <c r="AG309"/>
  <c r="AG308"/>
  <c r="AG307"/>
  <c r="AG306"/>
  <c r="AG305"/>
  <c r="AG304"/>
  <c r="AG303"/>
  <c r="AG302"/>
  <c r="AG301"/>
  <c r="AG300"/>
  <c r="AG299"/>
  <c r="AG298"/>
  <c r="AG297"/>
  <c r="AG296"/>
  <c r="AG295"/>
  <c r="AG294"/>
  <c r="AG293"/>
  <c r="AG292"/>
  <c r="AG291"/>
  <c r="AG290"/>
  <c r="AG289"/>
  <c r="AG288"/>
  <c r="AG287"/>
  <c r="AG286"/>
  <c r="AG285"/>
  <c r="AG284"/>
  <c r="AG283"/>
  <c r="AG282"/>
  <c r="AG281"/>
  <c r="R381" i="7"/>
  <c r="B381"/>
  <c r="R380"/>
  <c r="B380"/>
  <c r="R379"/>
  <c r="B379"/>
  <c r="R378"/>
  <c r="B378"/>
  <c r="R377"/>
  <c r="B377"/>
  <c r="R376"/>
  <c r="B376"/>
  <c r="R375"/>
  <c r="B375"/>
  <c r="R374"/>
  <c r="B374"/>
  <c r="R373"/>
  <c r="B373"/>
  <c r="R372"/>
  <c r="B372"/>
  <c r="R371"/>
  <c r="B371"/>
  <c r="R370"/>
  <c r="B370"/>
  <c r="R369"/>
  <c r="B369"/>
  <c r="R368"/>
  <c r="B368"/>
  <c r="R367"/>
  <c r="B367"/>
  <c r="R366"/>
  <c r="B366"/>
  <c r="R365"/>
  <c r="B365"/>
  <c r="R364"/>
  <c r="B364"/>
  <c r="R363"/>
  <c r="B363"/>
  <c r="R362"/>
  <c r="B362"/>
  <c r="R361"/>
  <c r="B361"/>
  <c r="R360"/>
  <c r="B360"/>
  <c r="R359"/>
  <c r="B359"/>
  <c r="R358"/>
  <c r="B358"/>
  <c r="R357"/>
  <c r="B357"/>
  <c r="R356"/>
  <c r="B356"/>
  <c r="R355"/>
  <c r="B355"/>
  <c r="R354"/>
  <c r="B354"/>
  <c r="R353"/>
  <c r="B353"/>
  <c r="R352"/>
  <c r="B352"/>
  <c r="R351"/>
  <c r="B351"/>
  <c r="R350"/>
  <c r="B350"/>
  <c r="R349"/>
  <c r="B349"/>
  <c r="R348"/>
  <c r="B348"/>
  <c r="R347"/>
  <c r="B347"/>
  <c r="R346"/>
  <c r="B346"/>
  <c r="R345"/>
  <c r="B345"/>
  <c r="R344"/>
  <c r="B344"/>
  <c r="R343"/>
  <c r="B343"/>
  <c r="R342"/>
  <c r="B342"/>
  <c r="R341"/>
  <c r="B341"/>
  <c r="R340"/>
  <c r="B340"/>
  <c r="R339"/>
  <c r="B339"/>
  <c r="R338"/>
  <c r="B338"/>
  <c r="R337"/>
  <c r="B337"/>
  <c r="R336"/>
  <c r="B336"/>
  <c r="R335"/>
  <c r="B335"/>
  <c r="R334"/>
  <c r="B334"/>
  <c r="R333"/>
  <c r="B333"/>
  <c r="R332"/>
  <c r="B332"/>
  <c r="R331"/>
  <c r="B331"/>
  <c r="R330"/>
  <c r="B330"/>
  <c r="R329"/>
  <c r="B329"/>
  <c r="R328"/>
  <c r="B328"/>
  <c r="R327"/>
  <c r="B327"/>
  <c r="R326"/>
  <c r="B326"/>
  <c r="R325"/>
  <c r="B325"/>
  <c r="R324"/>
  <c r="B324"/>
  <c r="R323"/>
  <c r="B323"/>
  <c r="R322"/>
  <c r="B322"/>
  <c r="R321"/>
  <c r="B321"/>
  <c r="R320"/>
  <c r="B320"/>
  <c r="R319"/>
  <c r="B319"/>
  <c r="R318"/>
  <c r="B318"/>
  <c r="R317"/>
  <c r="B317"/>
  <c r="R316"/>
  <c r="B316"/>
  <c r="R315"/>
  <c r="B315"/>
  <c r="R314"/>
  <c r="B314"/>
  <c r="R313"/>
  <c r="B313"/>
  <c r="R312"/>
  <c r="B312"/>
  <c r="R311"/>
  <c r="B311"/>
  <c r="R310"/>
  <c r="B310"/>
  <c r="R309"/>
  <c r="B309"/>
  <c r="R308"/>
  <c r="B308"/>
  <c r="R307"/>
  <c r="B307"/>
  <c r="R306"/>
  <c r="B306"/>
  <c r="R305"/>
  <c r="B305"/>
  <c r="R304"/>
  <c r="B304"/>
  <c r="R303"/>
  <c r="B303"/>
  <c r="R302"/>
  <c r="B302"/>
  <c r="R301"/>
  <c r="B301"/>
  <c r="R300"/>
  <c r="B300"/>
  <c r="R299"/>
  <c r="B299"/>
  <c r="R298"/>
  <c r="B298"/>
  <c r="R297"/>
  <c r="B297"/>
  <c r="R296"/>
  <c r="B296"/>
  <c r="R295"/>
  <c r="B295"/>
  <c r="R294"/>
  <c r="B294"/>
  <c r="R293"/>
  <c r="B293"/>
  <c r="R292"/>
  <c r="B292"/>
  <c r="R291"/>
  <c r="B291"/>
  <c r="R290"/>
  <c r="B290"/>
  <c r="R289"/>
  <c r="B289"/>
  <c r="R288"/>
  <c r="B288"/>
  <c r="R287"/>
  <c r="B287"/>
  <c r="R286"/>
  <c r="B286"/>
  <c r="R285"/>
  <c r="B285"/>
  <c r="R284"/>
  <c r="B284"/>
  <c r="R283"/>
  <c r="B283"/>
  <c r="R282"/>
  <c r="B282"/>
  <c r="R281"/>
  <c r="B281"/>
  <c r="AG280"/>
  <c r="R280"/>
  <c r="B280"/>
  <c r="AG279"/>
  <c r="R279"/>
  <c r="B279"/>
  <c r="AG278"/>
  <c r="R278"/>
  <c r="B278"/>
  <c r="AG277"/>
  <c r="R277"/>
  <c r="B277"/>
  <c r="AG276"/>
  <c r="R276"/>
  <c r="B276"/>
  <c r="AG275"/>
  <c r="R275"/>
  <c r="B275"/>
  <c r="AG274"/>
  <c r="R274"/>
  <c r="B274"/>
  <c r="AG273"/>
  <c r="R273"/>
  <c r="B273"/>
  <c r="AG272"/>
  <c r="R272"/>
  <c r="B272"/>
  <c r="AG271"/>
  <c r="R271"/>
  <c r="B271"/>
  <c r="AG270"/>
  <c r="R270"/>
  <c r="B270"/>
  <c r="AG269"/>
  <c r="R269"/>
  <c r="B269"/>
  <c r="AG268"/>
  <c r="R268"/>
  <c r="B268"/>
  <c r="AG267"/>
  <c r="R267"/>
  <c r="B267"/>
  <c r="AG266"/>
  <c r="R266"/>
  <c r="B266"/>
  <c r="AG265"/>
  <c r="R265"/>
  <c r="B265"/>
  <c r="AG264"/>
  <c r="R264"/>
  <c r="B264"/>
  <c r="AG263"/>
  <c r="R263"/>
  <c r="B263"/>
  <c r="AG262"/>
  <c r="R262"/>
  <c r="B262"/>
  <c r="AG261"/>
  <c r="R261"/>
  <c r="B261"/>
  <c r="AG260"/>
  <c r="R260"/>
  <c r="B260"/>
  <c r="AG259"/>
  <c r="R259"/>
  <c r="B259"/>
  <c r="AG258"/>
  <c r="R258"/>
  <c r="B258"/>
  <c r="AG257"/>
  <c r="R257"/>
  <c r="B257"/>
  <c r="AG256"/>
  <c r="R256"/>
  <c r="B256"/>
  <c r="AG255"/>
  <c r="R255"/>
  <c r="B255"/>
  <c r="AG254"/>
  <c r="R254"/>
  <c r="B254"/>
  <c r="AG253"/>
  <c r="R253"/>
  <c r="B253"/>
  <c r="AG252"/>
  <c r="R252"/>
  <c r="B252"/>
  <c r="AG251"/>
  <c r="R251"/>
  <c r="B251"/>
  <c r="AG250"/>
  <c r="R250"/>
  <c r="B250"/>
  <c r="AG249"/>
  <c r="R249"/>
  <c r="B249"/>
  <c r="AG248"/>
  <c r="R248"/>
  <c r="B248"/>
  <c r="AG247"/>
  <c r="R247"/>
  <c r="B247"/>
  <c r="AG246"/>
  <c r="R246"/>
  <c r="B246"/>
  <c r="AG245"/>
  <c r="R245"/>
  <c r="B245"/>
  <c r="AG244"/>
  <c r="R244"/>
  <c r="B244"/>
  <c r="AG243"/>
  <c r="R243"/>
  <c r="B243"/>
  <c r="AG242"/>
  <c r="R242"/>
  <c r="B242"/>
  <c r="AG241"/>
  <c r="R241"/>
  <c r="B241"/>
  <c r="AG240"/>
  <c r="R240"/>
  <c r="B240"/>
  <c r="AG239"/>
  <c r="R239"/>
  <c r="B239"/>
  <c r="AG238"/>
  <c r="R238"/>
  <c r="B238"/>
  <c r="AG237"/>
  <c r="R237"/>
  <c r="B237"/>
  <c r="AG236"/>
  <c r="R236"/>
  <c r="B236"/>
  <c r="AG235"/>
  <c r="R235"/>
  <c r="B235"/>
  <c r="AG234"/>
  <c r="R234"/>
  <c r="B234"/>
  <c r="AG233"/>
  <c r="R233"/>
  <c r="B233"/>
  <c r="AG232"/>
  <c r="R232"/>
  <c r="B232"/>
  <c r="AG231"/>
  <c r="R231"/>
  <c r="B231"/>
  <c r="AG230"/>
  <c r="R230"/>
  <c r="B230"/>
  <c r="AG229"/>
  <c r="R229"/>
  <c r="B229"/>
  <c r="AG228"/>
  <c r="R228"/>
  <c r="B228"/>
  <c r="AG227"/>
  <c r="R227"/>
  <c r="B227"/>
  <c r="AG226"/>
  <c r="R226"/>
  <c r="B226"/>
  <c r="AG225"/>
  <c r="R225"/>
  <c r="B225"/>
  <c r="AG224"/>
  <c r="R224"/>
  <c r="B224"/>
  <c r="AG223"/>
  <c r="R223"/>
  <c r="B223"/>
  <c r="AG222"/>
  <c r="R222"/>
  <c r="B222"/>
  <c r="AG221"/>
  <c r="R221"/>
  <c r="B221"/>
  <c r="AG220"/>
  <c r="R220"/>
  <c r="B220"/>
  <c r="AG219"/>
  <c r="R219"/>
  <c r="B219"/>
  <c r="AG218"/>
  <c r="R218"/>
  <c r="B218"/>
  <c r="AG217"/>
  <c r="R217"/>
  <c r="B217"/>
  <c r="AG216"/>
  <c r="R216"/>
  <c r="B216"/>
  <c r="AG215"/>
  <c r="R215"/>
  <c r="B215"/>
  <c r="AG214"/>
  <c r="R214"/>
  <c r="B214"/>
  <c r="AG213"/>
  <c r="R213"/>
  <c r="B213"/>
  <c r="AG212"/>
  <c r="R212"/>
  <c r="B212"/>
  <c r="AG211"/>
  <c r="R211"/>
  <c r="B211"/>
  <c r="AG210"/>
  <c r="R210"/>
  <c r="B210"/>
  <c r="AG209"/>
  <c r="R209"/>
  <c r="B209"/>
  <c r="AG208"/>
  <c r="R208"/>
  <c r="B208"/>
  <c r="AG207"/>
  <c r="R207"/>
  <c r="B207"/>
  <c r="AG206"/>
  <c r="R206"/>
  <c r="B206"/>
  <c r="AG205"/>
  <c r="R205"/>
  <c r="B205"/>
  <c r="AG204"/>
  <c r="R204"/>
  <c r="B204"/>
  <c r="AG203"/>
  <c r="R203"/>
  <c r="B203"/>
  <c r="AG202"/>
  <c r="R202"/>
  <c r="B202"/>
  <c r="AG201"/>
  <c r="R201"/>
  <c r="B201"/>
  <c r="AG200"/>
  <c r="R200"/>
  <c r="B200"/>
  <c r="AG199"/>
  <c r="R199"/>
  <c r="B199"/>
  <c r="AG198"/>
  <c r="R198"/>
  <c r="B198"/>
  <c r="AG197"/>
  <c r="R197"/>
  <c r="B197"/>
  <c r="AG196"/>
  <c r="R196"/>
  <c r="B196"/>
  <c r="AG195"/>
  <c r="R195"/>
  <c r="B195"/>
  <c r="AG194"/>
  <c r="R194"/>
  <c r="B194"/>
  <c r="AG193"/>
  <c r="R193"/>
  <c r="B193"/>
  <c r="AG192"/>
  <c r="R192"/>
  <c r="B192"/>
  <c r="AG191"/>
  <c r="R191"/>
  <c r="B191"/>
  <c r="AG190"/>
  <c r="R190"/>
  <c r="B190"/>
  <c r="AG189"/>
  <c r="R189"/>
  <c r="B189"/>
  <c r="AG188"/>
  <c r="R188"/>
  <c r="B188"/>
  <c r="AG187"/>
  <c r="R187"/>
  <c r="B187"/>
  <c r="AG186"/>
  <c r="R186"/>
  <c r="B186"/>
  <c r="AG185"/>
  <c r="R185"/>
  <c r="B185"/>
  <c r="AG184"/>
  <c r="R184"/>
  <c r="B184"/>
  <c r="AG183"/>
  <c r="R183"/>
  <c r="B183"/>
  <c r="AG182"/>
  <c r="R182"/>
  <c r="B182"/>
  <c r="AG181"/>
  <c r="R181"/>
  <c r="B181"/>
  <c r="AG180"/>
  <c r="R180"/>
  <c r="B180"/>
  <c r="AG179"/>
  <c r="R179"/>
  <c r="B179"/>
  <c r="AG178"/>
  <c r="R178"/>
  <c r="B178"/>
  <c r="AG177"/>
  <c r="R177"/>
  <c r="B177"/>
  <c r="AG176"/>
  <c r="R176"/>
  <c r="B176"/>
  <c r="AG175"/>
  <c r="R175"/>
  <c r="B175"/>
  <c r="AG174"/>
  <c r="R174"/>
  <c r="B174"/>
  <c r="AG173"/>
  <c r="R173"/>
  <c r="B173"/>
  <c r="AG172"/>
  <c r="R172"/>
  <c r="B172"/>
  <c r="AG171"/>
  <c r="R171"/>
  <c r="B171"/>
  <c r="AG170"/>
  <c r="R170"/>
  <c r="B170"/>
  <c r="AG169"/>
  <c r="R169"/>
  <c r="B169"/>
  <c r="AG168"/>
  <c r="R168"/>
  <c r="B168"/>
  <c r="AG167"/>
  <c r="R167"/>
  <c r="B167"/>
  <c r="AG166"/>
  <c r="R166"/>
  <c r="B166"/>
  <c r="AG165"/>
  <c r="R165"/>
  <c r="B165"/>
  <c r="AG164"/>
  <c r="R164"/>
  <c r="B164"/>
  <c r="AG163"/>
  <c r="R163"/>
  <c r="B163"/>
  <c r="AG162"/>
  <c r="R162"/>
  <c r="B162"/>
  <c r="AG161"/>
  <c r="R161"/>
  <c r="B161"/>
  <c r="AG160"/>
  <c r="R160"/>
  <c r="B160"/>
  <c r="AG159"/>
  <c r="R159"/>
  <c r="B159"/>
  <c r="AG158"/>
  <c r="R158"/>
  <c r="B158"/>
  <c r="AG157"/>
  <c r="R157"/>
  <c r="B157"/>
  <c r="AG156"/>
  <c r="R156"/>
  <c r="B156"/>
  <c r="AG155"/>
  <c r="R155"/>
  <c r="B155"/>
  <c r="AG154"/>
  <c r="R154"/>
  <c r="B154"/>
  <c r="AG153"/>
  <c r="R153"/>
  <c r="B153"/>
  <c r="AG152"/>
  <c r="R152"/>
  <c r="J152"/>
  <c r="B152"/>
  <c r="AG151"/>
  <c r="R151"/>
  <c r="B151"/>
  <c r="AG150"/>
  <c r="R150"/>
  <c r="B150"/>
  <c r="AG149"/>
  <c r="R149"/>
  <c r="B149"/>
  <c r="AG148"/>
  <c r="R148"/>
  <c r="B148"/>
  <c r="AG147"/>
  <c r="R147"/>
  <c r="B147"/>
  <c r="AG146"/>
  <c r="R146"/>
  <c r="B146"/>
  <c r="AG145"/>
  <c r="R145"/>
  <c r="B145"/>
  <c r="AG144"/>
  <c r="R144"/>
  <c r="B144"/>
  <c r="AG143"/>
  <c r="R143"/>
  <c r="B143"/>
  <c r="AG142"/>
  <c r="R142"/>
  <c r="B142"/>
  <c r="AG141"/>
  <c r="R141"/>
  <c r="B141"/>
  <c r="AG140"/>
  <c r="R140"/>
  <c r="B140"/>
  <c r="AG139"/>
  <c r="R139"/>
  <c r="B139"/>
  <c r="AG138"/>
  <c r="R138"/>
  <c r="B138"/>
  <c r="AG137"/>
  <c r="R137"/>
  <c r="B137"/>
  <c r="AG136"/>
  <c r="R136"/>
  <c r="B136"/>
  <c r="AG135"/>
  <c r="R135"/>
  <c r="B135"/>
  <c r="AG134"/>
  <c r="R134"/>
  <c r="B134"/>
  <c r="AG133"/>
  <c r="R133"/>
  <c r="B133"/>
  <c r="AG132"/>
  <c r="R132"/>
  <c r="B132"/>
  <c r="AG131"/>
  <c r="R131"/>
  <c r="B131"/>
  <c r="AG130"/>
  <c r="R130"/>
  <c r="B130"/>
  <c r="AG129"/>
  <c r="R129"/>
  <c r="B129"/>
  <c r="AG128"/>
  <c r="R128"/>
  <c r="B128"/>
  <c r="AG127"/>
  <c r="R127"/>
  <c r="B127"/>
  <c r="AG126"/>
  <c r="R126"/>
  <c r="B126"/>
  <c r="AG125"/>
  <c r="R125"/>
  <c r="B125"/>
  <c r="AG124"/>
  <c r="R124"/>
  <c r="B124"/>
  <c r="AG123"/>
  <c r="R123"/>
  <c r="B123"/>
  <c r="AG122"/>
  <c r="R122"/>
  <c r="B122"/>
  <c r="AG121"/>
  <c r="R121"/>
  <c r="B121"/>
  <c r="AG120"/>
  <c r="R120"/>
  <c r="B120"/>
  <c r="AG119"/>
  <c r="R119"/>
  <c r="B119"/>
  <c r="AG118"/>
  <c r="R118"/>
  <c r="B118"/>
  <c r="AG117"/>
  <c r="R117"/>
  <c r="B117"/>
  <c r="AG116"/>
  <c r="R116"/>
  <c r="B116"/>
  <c r="AG115"/>
  <c r="R115"/>
  <c r="B115"/>
  <c r="AG114"/>
  <c r="R114"/>
  <c r="B114"/>
  <c r="AG113"/>
  <c r="R113"/>
  <c r="B113"/>
  <c r="AG112"/>
  <c r="R112"/>
  <c r="B112"/>
  <c r="AG111"/>
  <c r="R111"/>
  <c r="B111"/>
  <c r="AG110"/>
  <c r="R110"/>
  <c r="B110"/>
  <c r="AG109"/>
  <c r="R109"/>
  <c r="B109"/>
  <c r="AG108"/>
  <c r="R108"/>
  <c r="B108"/>
  <c r="AG107"/>
  <c r="R107"/>
  <c r="B107"/>
  <c r="AG106"/>
  <c r="R106"/>
  <c r="B106"/>
  <c r="AG105"/>
  <c r="R105"/>
  <c r="B105"/>
  <c r="AG104"/>
  <c r="R104"/>
  <c r="B104"/>
  <c r="AG103"/>
  <c r="R103"/>
  <c r="B103"/>
  <c r="AG102"/>
  <c r="R102"/>
  <c r="B102"/>
  <c r="AG101"/>
  <c r="R101"/>
  <c r="B101"/>
  <c r="AG100"/>
  <c r="R100"/>
  <c r="B100"/>
  <c r="AG99"/>
  <c r="R99"/>
  <c r="B99"/>
  <c r="AG98"/>
  <c r="R98"/>
  <c r="B98"/>
  <c r="AG97"/>
  <c r="R97"/>
  <c r="B97"/>
  <c r="AG96"/>
  <c r="R96"/>
  <c r="B96"/>
  <c r="AG95"/>
  <c r="R95"/>
  <c r="B95"/>
  <c r="AG94"/>
  <c r="R94"/>
  <c r="T94" s="1"/>
  <c r="B94"/>
  <c r="AG93"/>
  <c r="R93"/>
  <c r="B93"/>
  <c r="AG92"/>
  <c r="R92"/>
  <c r="T92" s="1"/>
  <c r="B92"/>
  <c r="AG91"/>
  <c r="R91"/>
  <c r="B91"/>
  <c r="AG90"/>
  <c r="R90"/>
  <c r="T90" s="1"/>
  <c r="B90"/>
  <c r="AG89"/>
  <c r="R89"/>
  <c r="B89"/>
  <c r="AG88"/>
  <c r="R88"/>
  <c r="T88" s="1"/>
  <c r="B88"/>
  <c r="AG87"/>
  <c r="R87"/>
  <c r="B87"/>
  <c r="AG86"/>
  <c r="R86"/>
  <c r="T86" s="1"/>
  <c r="B86"/>
  <c r="AG85"/>
  <c r="R85"/>
  <c r="B85"/>
  <c r="AG84"/>
  <c r="R84"/>
  <c r="T84" s="1"/>
  <c r="B84"/>
  <c r="AG83"/>
  <c r="R83"/>
  <c r="B83"/>
  <c r="AG82"/>
  <c r="R82"/>
  <c r="T82" s="1"/>
  <c r="B82"/>
  <c r="AG81"/>
  <c r="R81"/>
  <c r="B81"/>
  <c r="AG80"/>
  <c r="R80"/>
  <c r="T80" s="1"/>
  <c r="B80"/>
  <c r="AG79"/>
  <c r="R79"/>
  <c r="B79"/>
  <c r="AG78"/>
  <c r="R78"/>
  <c r="T78" s="1"/>
  <c r="B78"/>
  <c r="AG77"/>
  <c r="R77"/>
  <c r="B77"/>
  <c r="AG76"/>
  <c r="R76"/>
  <c r="T76" s="1"/>
  <c r="B76"/>
  <c r="AG75"/>
  <c r="R75"/>
  <c r="B75"/>
  <c r="AG74"/>
  <c r="R74"/>
  <c r="T74" s="1"/>
  <c r="B74"/>
  <c r="AG73"/>
  <c r="R73"/>
  <c r="B73"/>
  <c r="AG72"/>
  <c r="R72"/>
  <c r="T72" s="1"/>
  <c r="B72"/>
  <c r="AG71"/>
  <c r="R71"/>
  <c r="B71"/>
  <c r="AG70"/>
  <c r="R70"/>
  <c r="T70" s="1"/>
  <c r="B70"/>
  <c r="AG69"/>
  <c r="R69"/>
  <c r="B69"/>
  <c r="AG68"/>
  <c r="R68"/>
  <c r="T68" s="1"/>
  <c r="B68"/>
  <c r="AG67"/>
  <c r="R67"/>
  <c r="B67"/>
  <c r="AG66"/>
  <c r="R66"/>
  <c r="T66" s="1"/>
  <c r="B66"/>
  <c r="AG65"/>
  <c r="R65"/>
  <c r="B65"/>
  <c r="AG64"/>
  <c r="R64"/>
  <c r="T64" s="1"/>
  <c r="B64"/>
  <c r="AG63"/>
  <c r="R63"/>
  <c r="B63"/>
  <c r="AG62"/>
  <c r="R62"/>
  <c r="T62" s="1"/>
  <c r="B62"/>
  <c r="AG61"/>
  <c r="R61"/>
  <c r="B61"/>
  <c r="AG60"/>
  <c r="R60"/>
  <c r="T60" s="1"/>
  <c r="B60"/>
  <c r="AG59"/>
  <c r="R59"/>
  <c r="B59"/>
  <c r="AG58"/>
  <c r="R58"/>
  <c r="T58" s="1"/>
  <c r="B58"/>
  <c r="AG57"/>
  <c r="R57"/>
  <c r="B57"/>
  <c r="AG56"/>
  <c r="R56"/>
  <c r="T56" s="1"/>
  <c r="B56"/>
  <c r="AG55"/>
  <c r="R55"/>
  <c r="B55"/>
  <c r="AG54"/>
  <c r="R54"/>
  <c r="T54" s="1"/>
  <c r="B54"/>
  <c r="AG53"/>
  <c r="R53"/>
  <c r="B53"/>
  <c r="AG52"/>
  <c r="R52"/>
  <c r="T52" s="1"/>
  <c r="B52"/>
  <c r="AG51"/>
  <c r="R51"/>
  <c r="B51"/>
  <c r="AG50"/>
  <c r="R50"/>
  <c r="T50" s="1"/>
  <c r="B50"/>
  <c r="AG49"/>
  <c r="R49"/>
  <c r="B49"/>
  <c r="AG48"/>
  <c r="R48"/>
  <c r="T48" s="1"/>
  <c r="B48"/>
  <c r="AG47"/>
  <c r="R47"/>
  <c r="B47"/>
  <c r="AG46"/>
  <c r="R46"/>
  <c r="T46" s="1"/>
  <c r="B46"/>
  <c r="AG45"/>
  <c r="R45"/>
  <c r="B45"/>
  <c r="AG44"/>
  <c r="R44"/>
  <c r="T44" s="1"/>
  <c r="B44"/>
  <c r="AG43"/>
  <c r="R43"/>
  <c r="B43"/>
  <c r="AG42"/>
  <c r="R42"/>
  <c r="T42" s="1"/>
  <c r="B42"/>
  <c r="AG41"/>
  <c r="R41"/>
  <c r="B41"/>
  <c r="AG40"/>
  <c r="R40"/>
  <c r="T40" s="1"/>
  <c r="B40"/>
  <c r="AG39"/>
  <c r="R39"/>
  <c r="B39"/>
  <c r="AG38"/>
  <c r="R38"/>
  <c r="T38" s="1"/>
  <c r="B38"/>
  <c r="AG37"/>
  <c r="R37"/>
  <c r="B37"/>
  <c r="AG36"/>
  <c r="R36"/>
  <c r="T36" s="1"/>
  <c r="B36"/>
  <c r="AG35"/>
  <c r="R35"/>
  <c r="B35"/>
  <c r="AG34"/>
  <c r="R34"/>
  <c r="T34" s="1"/>
  <c r="B34"/>
  <c r="AG33"/>
  <c r="R33"/>
  <c r="B33"/>
  <c r="AG32"/>
  <c r="R32"/>
  <c r="T32" s="1"/>
  <c r="B32"/>
  <c r="AG31"/>
  <c r="R31"/>
  <c r="B31"/>
  <c r="AG30"/>
  <c r="R30"/>
  <c r="T30" s="1"/>
  <c r="B30"/>
  <c r="AG29"/>
  <c r="R29"/>
  <c r="B29"/>
  <c r="AG28"/>
  <c r="R28"/>
  <c r="T28" s="1"/>
  <c r="B28"/>
  <c r="AG27"/>
  <c r="R27"/>
  <c r="B27"/>
  <c r="AG26"/>
  <c r="R26"/>
  <c r="T26" s="1"/>
  <c r="B26"/>
  <c r="AG25"/>
  <c r="R25"/>
  <c r="B25"/>
  <c r="AG24"/>
  <c r="R24"/>
  <c r="T24" s="1"/>
  <c r="B24"/>
  <c r="AG23"/>
  <c r="R23"/>
  <c r="B23"/>
  <c r="AG22"/>
  <c r="R22"/>
  <c r="T22" s="1"/>
  <c r="B22"/>
  <c r="AG21"/>
  <c r="R21"/>
  <c r="B21"/>
  <c r="AG20"/>
  <c r="R20"/>
  <c r="T20" s="1"/>
  <c r="B20"/>
  <c r="AG19"/>
  <c r="R19"/>
  <c r="B19"/>
  <c r="AG18"/>
  <c r="R18"/>
  <c r="T18" s="1"/>
  <c r="B18"/>
  <c r="AG17"/>
  <c r="R17"/>
  <c r="B17"/>
  <c r="AG16"/>
  <c r="R16"/>
  <c r="T16" s="1"/>
  <c r="B16"/>
  <c r="AG15"/>
  <c r="R15"/>
  <c r="B15"/>
  <c r="AG14"/>
  <c r="R14"/>
  <c r="T14" s="1"/>
  <c r="B14"/>
  <c r="AG13"/>
  <c r="R13"/>
  <c r="B13"/>
  <c r="AG12"/>
  <c r="R12"/>
  <c r="T12" s="1"/>
  <c r="B12"/>
  <c r="AG11"/>
  <c r="R11"/>
  <c r="B11"/>
  <c r="AG10"/>
  <c r="R10"/>
  <c r="T10" s="1"/>
  <c r="B10"/>
  <c r="AG9"/>
  <c r="R9"/>
  <c r="B9"/>
  <c r="AG8"/>
  <c r="R8"/>
  <c r="T8" s="1"/>
  <c r="B8"/>
  <c r="D8" s="1"/>
  <c r="AG7"/>
  <c r="AG6"/>
  <c r="AG5"/>
  <c r="AG4"/>
  <c r="K2"/>
  <c r="D10" l="1"/>
  <c r="D12"/>
  <c r="D14"/>
  <c r="D16"/>
  <c r="D18"/>
  <c r="D20"/>
  <c r="D22"/>
  <c r="D24"/>
  <c r="D26"/>
  <c r="D28"/>
  <c r="D30"/>
  <c r="D32"/>
  <c r="D34"/>
  <c r="D36"/>
  <c r="D38"/>
  <c r="D40"/>
  <c r="D42"/>
  <c r="D44"/>
  <c r="D46"/>
  <c r="D48"/>
  <c r="D50"/>
  <c r="D52"/>
  <c r="D54"/>
  <c r="D56"/>
  <c r="D58"/>
  <c r="D60"/>
  <c r="D62"/>
  <c r="D64"/>
  <c r="D66"/>
  <c r="D68"/>
  <c r="D70"/>
  <c r="D72"/>
  <c r="D74"/>
  <c r="D76"/>
  <c r="D78"/>
  <c r="D80"/>
  <c r="D82"/>
  <c r="D84"/>
  <c r="D86"/>
  <c r="D88"/>
  <c r="D90"/>
  <c r="D92"/>
  <c r="D94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280"/>
  <c r="D278"/>
  <c r="D276"/>
  <c r="D274"/>
  <c r="D272"/>
  <c r="D270"/>
  <c r="D268"/>
  <c r="D266"/>
  <c r="D264"/>
  <c r="D262"/>
  <c r="D260"/>
  <c r="D258"/>
  <c r="D256"/>
  <c r="D254"/>
  <c r="D252"/>
  <c r="D250"/>
  <c r="D248"/>
  <c r="D246"/>
  <c r="D244"/>
  <c r="D317"/>
  <c r="D242"/>
  <c r="D240"/>
  <c r="D238"/>
  <c r="D235"/>
  <c r="D233"/>
  <c r="D231"/>
  <c r="D229"/>
  <c r="D227"/>
  <c r="D225"/>
  <c r="D223"/>
  <c r="D221"/>
  <c r="D219"/>
  <c r="D217"/>
  <c r="D215"/>
  <c r="D213"/>
  <c r="D211"/>
  <c r="D209"/>
  <c r="D207"/>
  <c r="D205"/>
  <c r="D203"/>
  <c r="D201"/>
  <c r="D199"/>
  <c r="D197"/>
  <c r="D195"/>
  <c r="D193"/>
  <c r="D191"/>
  <c r="D189"/>
  <c r="D187"/>
  <c r="D185"/>
  <c r="D183"/>
  <c r="D181"/>
  <c r="D179"/>
  <c r="D177"/>
  <c r="D175"/>
  <c r="D173"/>
  <c r="D171"/>
  <c r="D169"/>
  <c r="D167"/>
  <c r="D165"/>
  <c r="D163"/>
  <c r="D161"/>
  <c r="D159"/>
  <c r="D157"/>
  <c r="D155"/>
  <c r="D153"/>
  <c r="D152"/>
  <c r="D150"/>
  <c r="D148"/>
  <c r="D146"/>
  <c r="D144"/>
  <c r="D142"/>
  <c r="D140"/>
  <c r="D138"/>
  <c r="D136"/>
  <c r="D134"/>
  <c r="D132"/>
  <c r="D130"/>
  <c r="D128"/>
  <c r="D126"/>
  <c r="D124"/>
  <c r="D122"/>
  <c r="D120"/>
  <c r="D118"/>
  <c r="D116"/>
  <c r="D114"/>
  <c r="D112"/>
  <c r="D110"/>
  <c r="D108"/>
  <c r="D106"/>
  <c r="D104"/>
  <c r="D102"/>
  <c r="D100"/>
  <c r="D98"/>
  <c r="T374"/>
  <c r="T373"/>
  <c r="T372"/>
  <c r="T371"/>
  <c r="T370"/>
  <c r="T369"/>
  <c r="T368"/>
  <c r="T367"/>
  <c r="T366"/>
  <c r="T365"/>
  <c r="T364"/>
  <c r="T363"/>
  <c r="T362"/>
  <c r="T361"/>
  <c r="T360"/>
  <c r="T359"/>
  <c r="T358"/>
  <c r="T357"/>
  <c r="T356"/>
  <c r="T355"/>
  <c r="T354"/>
  <c r="T353"/>
  <c r="T352"/>
  <c r="T351"/>
  <c r="T350"/>
  <c r="T349"/>
  <c r="T348"/>
  <c r="T347"/>
  <c r="T346"/>
  <c r="T345"/>
  <c r="T344"/>
  <c r="T343"/>
  <c r="T342"/>
  <c r="T341"/>
  <c r="T340"/>
  <c r="T339"/>
  <c r="T338"/>
  <c r="T337"/>
  <c r="T336"/>
  <c r="T335"/>
  <c r="T334"/>
  <c r="T333"/>
  <c r="T332"/>
  <c r="T331"/>
  <c r="T330"/>
  <c r="T329"/>
  <c r="T328"/>
  <c r="T327"/>
  <c r="T326"/>
  <c r="T325"/>
  <c r="T324"/>
  <c r="T323"/>
  <c r="T322"/>
  <c r="T321"/>
  <c r="T320"/>
  <c r="T319"/>
  <c r="T318"/>
  <c r="T317"/>
  <c r="T316"/>
  <c r="T280"/>
  <c r="T278"/>
  <c r="T276"/>
  <c r="T274"/>
  <c r="T272"/>
  <c r="T270"/>
  <c r="T268"/>
  <c r="T266"/>
  <c r="T264"/>
  <c r="T262"/>
  <c r="T260"/>
  <c r="T258"/>
  <c r="T256"/>
  <c r="T254"/>
  <c r="T252"/>
  <c r="T250"/>
  <c r="T248"/>
  <c r="T246"/>
  <c r="T244"/>
  <c r="T242"/>
  <c r="T235"/>
  <c r="T233"/>
  <c r="T231"/>
  <c r="T229"/>
  <c r="T227"/>
  <c r="T225"/>
  <c r="T223"/>
  <c r="T221"/>
  <c r="T219"/>
  <c r="T217"/>
  <c r="T215"/>
  <c r="T213"/>
  <c r="T211"/>
  <c r="T209"/>
  <c r="T207"/>
  <c r="T205"/>
  <c r="T203"/>
  <c r="T201"/>
  <c r="T199"/>
  <c r="T197"/>
  <c r="T195"/>
  <c r="T193"/>
  <c r="T191"/>
  <c r="T189"/>
  <c r="T187"/>
  <c r="T185"/>
  <c r="T183"/>
  <c r="T181"/>
  <c r="T179"/>
  <c r="T177"/>
  <c r="T175"/>
  <c r="T173"/>
  <c r="T171"/>
  <c r="T169"/>
  <c r="T167"/>
  <c r="T165"/>
  <c r="T163"/>
  <c r="T161"/>
  <c r="T159"/>
  <c r="T157"/>
  <c r="T155"/>
  <c r="T153"/>
  <c r="T150"/>
  <c r="T148"/>
  <c r="T146"/>
  <c r="T144"/>
  <c r="T142"/>
  <c r="T140"/>
  <c r="T138"/>
  <c r="T136"/>
  <c r="T134"/>
  <c r="T132"/>
  <c r="T130"/>
  <c r="T128"/>
  <c r="T126"/>
  <c r="T124"/>
  <c r="T122"/>
  <c r="T120"/>
  <c r="T118"/>
  <c r="T116"/>
  <c r="T114"/>
  <c r="T112"/>
  <c r="T110"/>
  <c r="T108"/>
  <c r="T106"/>
  <c r="T104"/>
  <c r="T102"/>
  <c r="T100"/>
  <c r="T98"/>
  <c r="T96"/>
  <c r="T240"/>
  <c r="T238"/>
  <c r="T236"/>
  <c r="D9"/>
  <c r="G4" s="1"/>
  <c r="T9"/>
  <c r="W4" s="1"/>
  <c r="D11"/>
  <c r="T11"/>
  <c r="D13"/>
  <c r="T13"/>
  <c r="D15"/>
  <c r="T15"/>
  <c r="D17"/>
  <c r="T17"/>
  <c r="D19"/>
  <c r="T19"/>
  <c r="D21"/>
  <c r="T21"/>
  <c r="D23"/>
  <c r="T23"/>
  <c r="D25"/>
  <c r="T25"/>
  <c r="D27"/>
  <c r="T27"/>
  <c r="D29"/>
  <c r="T29"/>
  <c r="D31"/>
  <c r="T31"/>
  <c r="D33"/>
  <c r="T33"/>
  <c r="D35"/>
  <c r="T35"/>
  <c r="D37"/>
  <c r="T37"/>
  <c r="D39"/>
  <c r="T39"/>
  <c r="D41"/>
  <c r="T41"/>
  <c r="D43"/>
  <c r="T43"/>
  <c r="D45"/>
  <c r="T45"/>
  <c r="D47"/>
  <c r="T47"/>
  <c r="D49"/>
  <c r="T49"/>
  <c r="D51"/>
  <c r="T51"/>
  <c r="D53"/>
  <c r="T53"/>
  <c r="D55"/>
  <c r="T55"/>
  <c r="D57"/>
  <c r="T57"/>
  <c r="D59"/>
  <c r="T59"/>
  <c r="D61"/>
  <c r="T61"/>
  <c r="D63"/>
  <c r="T63"/>
  <c r="D65"/>
  <c r="T65"/>
  <c r="D67"/>
  <c r="T67"/>
  <c r="D69"/>
  <c r="T69"/>
  <c r="D71"/>
  <c r="T71"/>
  <c r="D73"/>
  <c r="T73"/>
  <c r="D75"/>
  <c r="T75"/>
  <c r="D77"/>
  <c r="T77"/>
  <c r="D79"/>
  <c r="T79"/>
  <c r="D81"/>
  <c r="T81"/>
  <c r="D83"/>
  <c r="T83"/>
  <c r="D85"/>
  <c r="T85"/>
  <c r="D87"/>
  <c r="T87"/>
  <c r="D89"/>
  <c r="T89"/>
  <c r="D91"/>
  <c r="T91"/>
  <c r="D93"/>
  <c r="T93"/>
  <c r="D95"/>
  <c r="T95"/>
  <c r="D96"/>
  <c r="T97"/>
  <c r="T99"/>
  <c r="T101"/>
  <c r="T103"/>
  <c r="T105"/>
  <c r="T107"/>
  <c r="T109"/>
  <c r="T111"/>
  <c r="T113"/>
  <c r="T115"/>
  <c r="T117"/>
  <c r="T119"/>
  <c r="T121"/>
  <c r="T123"/>
  <c r="T125"/>
  <c r="T127"/>
  <c r="T129"/>
  <c r="T131"/>
  <c r="T133"/>
  <c r="T135"/>
  <c r="T137"/>
  <c r="T139"/>
  <c r="T141"/>
  <c r="T143"/>
  <c r="T145"/>
  <c r="T147"/>
  <c r="T149"/>
  <c r="T151"/>
  <c r="T152"/>
  <c r="T154"/>
  <c r="T156"/>
  <c r="T158"/>
  <c r="T160"/>
  <c r="T162"/>
  <c r="T164"/>
  <c r="T166"/>
  <c r="T168"/>
  <c r="T170"/>
  <c r="T172"/>
  <c r="T174"/>
  <c r="T176"/>
  <c r="T178"/>
  <c r="T180"/>
  <c r="T182"/>
  <c r="T184"/>
  <c r="T186"/>
  <c r="T188"/>
  <c r="T190"/>
  <c r="T192"/>
  <c r="T194"/>
  <c r="T196"/>
  <c r="T198"/>
  <c r="T200"/>
  <c r="T202"/>
  <c r="T204"/>
  <c r="T206"/>
  <c r="T208"/>
  <c r="T210"/>
  <c r="T212"/>
  <c r="T214"/>
  <c r="T216"/>
  <c r="T218"/>
  <c r="T220"/>
  <c r="T222"/>
  <c r="T224"/>
  <c r="T226"/>
  <c r="T228"/>
  <c r="T230"/>
  <c r="T232"/>
  <c r="T234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4"/>
  <c r="D156"/>
  <c r="D158"/>
  <c r="D160"/>
  <c r="D162"/>
  <c r="D164"/>
  <c r="D166"/>
  <c r="D168"/>
  <c r="D170"/>
  <c r="D172"/>
  <c r="D174"/>
  <c r="D176"/>
  <c r="D178"/>
  <c r="D180"/>
  <c r="D182"/>
  <c r="D184"/>
  <c r="D186"/>
  <c r="D188"/>
  <c r="D190"/>
  <c r="D192"/>
  <c r="D194"/>
  <c r="D196"/>
  <c r="D198"/>
  <c r="D200"/>
  <c r="D202"/>
  <c r="D204"/>
  <c r="D206"/>
  <c r="D208"/>
  <c r="D210"/>
  <c r="D212"/>
  <c r="D214"/>
  <c r="D216"/>
  <c r="D218"/>
  <c r="D220"/>
  <c r="D222"/>
  <c r="D224"/>
  <c r="D226"/>
  <c r="D228"/>
  <c r="D230"/>
  <c r="D232"/>
  <c r="D234"/>
  <c r="D236"/>
  <c r="T243"/>
  <c r="T245"/>
  <c r="T247"/>
  <c r="T249"/>
  <c r="T251"/>
  <c r="T253"/>
  <c r="T255"/>
  <c r="T257"/>
  <c r="T259"/>
  <c r="T261"/>
  <c r="T263"/>
  <c r="T265"/>
  <c r="T267"/>
  <c r="T269"/>
  <c r="T271"/>
  <c r="T273"/>
  <c r="T275"/>
  <c r="T277"/>
  <c r="T279"/>
  <c r="T281"/>
  <c r="T282"/>
  <c r="T283"/>
  <c r="T284"/>
  <c r="T285"/>
  <c r="T286"/>
  <c r="T287"/>
  <c r="T288"/>
  <c r="T289"/>
  <c r="T290"/>
  <c r="T291"/>
  <c r="T292"/>
  <c r="T293"/>
  <c r="T294"/>
  <c r="T295"/>
  <c r="T296"/>
  <c r="T297"/>
  <c r="T298"/>
  <c r="T299"/>
  <c r="T300"/>
  <c r="T301"/>
  <c r="T302"/>
  <c r="T303"/>
  <c r="T304"/>
  <c r="T305"/>
  <c r="T306"/>
  <c r="T307"/>
  <c r="T308"/>
  <c r="T309"/>
  <c r="T310"/>
  <c r="T311"/>
  <c r="T312"/>
  <c r="T313"/>
  <c r="T314"/>
  <c r="T315"/>
  <c r="D237"/>
  <c r="T237"/>
  <c r="D239"/>
  <c r="T239"/>
  <c r="D241"/>
  <c r="T241"/>
  <c r="D316"/>
  <c r="D243"/>
  <c r="D245"/>
  <c r="D247"/>
  <c r="D249"/>
  <c r="D251"/>
  <c r="D253"/>
  <c r="D255"/>
  <c r="D257"/>
  <c r="D259"/>
  <c r="D261"/>
  <c r="D263"/>
  <c r="D265"/>
  <c r="D267"/>
  <c r="D269"/>
  <c r="D271"/>
  <c r="D273"/>
  <c r="D275"/>
  <c r="D277"/>
  <c r="D279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T375"/>
  <c r="T376"/>
  <c r="T377"/>
  <c r="T378"/>
  <c r="T379"/>
  <c r="T380"/>
  <c r="T381"/>
  <c r="D375"/>
  <c r="D376"/>
  <c r="D377"/>
  <c r="D378"/>
  <c r="D379"/>
  <c r="D380"/>
  <c r="D381"/>
  <c r="U381" l="1"/>
  <c r="V381" s="1"/>
  <c r="U380"/>
  <c r="V380" s="1"/>
  <c r="U379"/>
  <c r="V379" s="1"/>
  <c r="U378"/>
  <c r="V378" s="1"/>
  <c r="U377"/>
  <c r="V377" s="1"/>
  <c r="U376"/>
  <c r="V376" s="1"/>
  <c r="U375"/>
  <c r="V375" s="1"/>
  <c r="U374"/>
  <c r="V374" s="1"/>
  <c r="U373"/>
  <c r="V373" s="1"/>
  <c r="U372"/>
  <c r="V372" s="1"/>
  <c r="U371"/>
  <c r="V371" s="1"/>
  <c r="U370"/>
  <c r="V370" s="1"/>
  <c r="U369"/>
  <c r="V369" s="1"/>
  <c r="U368"/>
  <c r="V368" s="1"/>
  <c r="U367"/>
  <c r="V367" s="1"/>
  <c r="U366"/>
  <c r="V366" s="1"/>
  <c r="U365"/>
  <c r="V365" s="1"/>
  <c r="U364"/>
  <c r="V364" s="1"/>
  <c r="U363"/>
  <c r="V363" s="1"/>
  <c r="U362"/>
  <c r="V362" s="1"/>
  <c r="U361"/>
  <c r="V361" s="1"/>
  <c r="U360"/>
  <c r="V360" s="1"/>
  <c r="U359"/>
  <c r="V359" s="1"/>
  <c r="U358"/>
  <c r="V358" s="1"/>
  <c r="U357"/>
  <c r="V357" s="1"/>
  <c r="U356"/>
  <c r="V356" s="1"/>
  <c r="U355"/>
  <c r="V355" s="1"/>
  <c r="U354"/>
  <c r="V354" s="1"/>
  <c r="U353"/>
  <c r="V353" s="1"/>
  <c r="U352"/>
  <c r="V352" s="1"/>
  <c r="U351"/>
  <c r="V351" s="1"/>
  <c r="U350"/>
  <c r="V350" s="1"/>
  <c r="U349"/>
  <c r="V349" s="1"/>
  <c r="U348"/>
  <c r="V348" s="1"/>
  <c r="U347"/>
  <c r="V347" s="1"/>
  <c r="U346"/>
  <c r="V346" s="1"/>
  <c r="U345"/>
  <c r="V345" s="1"/>
  <c r="U344"/>
  <c r="V344" s="1"/>
  <c r="U343"/>
  <c r="V343" s="1"/>
  <c r="U342"/>
  <c r="V342" s="1"/>
  <c r="U341"/>
  <c r="V341" s="1"/>
  <c r="U340"/>
  <c r="V340" s="1"/>
  <c r="U339"/>
  <c r="V339" s="1"/>
  <c r="U338"/>
  <c r="V338" s="1"/>
  <c r="U337"/>
  <c r="V337" s="1"/>
  <c r="U336"/>
  <c r="V336" s="1"/>
  <c r="U335"/>
  <c r="V335" s="1"/>
  <c r="U334"/>
  <c r="V334" s="1"/>
  <c r="U333"/>
  <c r="V333" s="1"/>
  <c r="U332"/>
  <c r="V332" s="1"/>
  <c r="U331"/>
  <c r="V331" s="1"/>
  <c r="U330"/>
  <c r="V330" s="1"/>
  <c r="U329"/>
  <c r="V329" s="1"/>
  <c r="U328"/>
  <c r="V328" s="1"/>
  <c r="U327"/>
  <c r="V327" s="1"/>
  <c r="U326"/>
  <c r="V326" s="1"/>
  <c r="U325"/>
  <c r="V325" s="1"/>
  <c r="U324"/>
  <c r="V324" s="1"/>
  <c r="U323"/>
  <c r="V323" s="1"/>
  <c r="U322"/>
  <c r="V322" s="1"/>
  <c r="U321"/>
  <c r="V321" s="1"/>
  <c r="U320"/>
  <c r="V320" s="1"/>
  <c r="U319"/>
  <c r="V319" s="1"/>
  <c r="U318"/>
  <c r="V318" s="1"/>
  <c r="U317"/>
  <c r="V317" s="1"/>
  <c r="U316"/>
  <c r="V316" s="1"/>
  <c r="U315"/>
  <c r="V315" s="1"/>
  <c r="U314"/>
  <c r="V314" s="1"/>
  <c r="U313"/>
  <c r="V313" s="1"/>
  <c r="U312"/>
  <c r="V312" s="1"/>
  <c r="U311"/>
  <c r="V311" s="1"/>
  <c r="U310"/>
  <c r="V310" s="1"/>
  <c r="U309"/>
  <c r="V309" s="1"/>
  <c r="U308"/>
  <c r="V308" s="1"/>
  <c r="U307"/>
  <c r="V307" s="1"/>
  <c r="U306"/>
  <c r="V306" s="1"/>
  <c r="U305"/>
  <c r="V305" s="1"/>
  <c r="U304"/>
  <c r="V304" s="1"/>
  <c r="U303"/>
  <c r="V303" s="1"/>
  <c r="U302"/>
  <c r="V302" s="1"/>
  <c r="U301"/>
  <c r="V301" s="1"/>
  <c r="U300"/>
  <c r="V300" s="1"/>
  <c r="U299"/>
  <c r="V299" s="1"/>
  <c r="U298"/>
  <c r="V298" s="1"/>
  <c r="U297"/>
  <c r="V297" s="1"/>
  <c r="U296"/>
  <c r="V296" s="1"/>
  <c r="U295"/>
  <c r="V295" s="1"/>
  <c r="U294"/>
  <c r="V294" s="1"/>
  <c r="U293"/>
  <c r="V293" s="1"/>
  <c r="U292"/>
  <c r="V292" s="1"/>
  <c r="U291"/>
  <c r="V291" s="1"/>
  <c r="U290"/>
  <c r="V290" s="1"/>
  <c r="U289"/>
  <c r="V289" s="1"/>
  <c r="U288"/>
  <c r="V288" s="1"/>
  <c r="U287"/>
  <c r="V287" s="1"/>
  <c r="U286"/>
  <c r="V286" s="1"/>
  <c r="U285"/>
  <c r="V285" s="1"/>
  <c r="U284"/>
  <c r="V284" s="1"/>
  <c r="U283"/>
  <c r="V283" s="1"/>
  <c r="U282"/>
  <c r="V282" s="1"/>
  <c r="U281"/>
  <c r="V281" s="1"/>
  <c r="U279"/>
  <c r="V279" s="1"/>
  <c r="U277"/>
  <c r="V277" s="1"/>
  <c r="U275"/>
  <c r="V275" s="1"/>
  <c r="U273"/>
  <c r="V273" s="1"/>
  <c r="U271"/>
  <c r="V271" s="1"/>
  <c r="U269"/>
  <c r="V269" s="1"/>
  <c r="U267"/>
  <c r="V267" s="1"/>
  <c r="U265"/>
  <c r="V265" s="1"/>
  <c r="U263"/>
  <c r="V263" s="1"/>
  <c r="U261"/>
  <c r="V261" s="1"/>
  <c r="U259"/>
  <c r="V259" s="1"/>
  <c r="U257"/>
  <c r="V257" s="1"/>
  <c r="U255"/>
  <c r="V255" s="1"/>
  <c r="U253"/>
  <c r="V253" s="1"/>
  <c r="U251"/>
  <c r="V251" s="1"/>
  <c r="U249"/>
  <c r="V249" s="1"/>
  <c r="U247"/>
  <c r="V247" s="1"/>
  <c r="U245"/>
  <c r="V245" s="1"/>
  <c r="U243"/>
  <c r="V243" s="1"/>
  <c r="U280"/>
  <c r="V280" s="1"/>
  <c r="U278"/>
  <c r="V278" s="1"/>
  <c r="U276"/>
  <c r="V276" s="1"/>
  <c r="U274"/>
  <c r="V274" s="1"/>
  <c r="U272"/>
  <c r="V272" s="1"/>
  <c r="U270"/>
  <c r="V270" s="1"/>
  <c r="U268"/>
  <c r="V268" s="1"/>
  <c r="U266"/>
  <c r="V266" s="1"/>
  <c r="U264"/>
  <c r="V264" s="1"/>
  <c r="U262"/>
  <c r="V262" s="1"/>
  <c r="U260"/>
  <c r="V260" s="1"/>
  <c r="U258"/>
  <c r="V258" s="1"/>
  <c r="U256"/>
  <c r="V256" s="1"/>
  <c r="U254"/>
  <c r="V254" s="1"/>
  <c r="U252"/>
  <c r="V252" s="1"/>
  <c r="U250"/>
  <c r="V250" s="1"/>
  <c r="U248"/>
  <c r="V248" s="1"/>
  <c r="U246"/>
  <c r="V246" s="1"/>
  <c r="U244"/>
  <c r="V244" s="1"/>
  <c r="U242"/>
  <c r="V242" s="1"/>
  <c r="U240"/>
  <c r="V240" s="1"/>
  <c r="U238"/>
  <c r="V238" s="1"/>
  <c r="U236"/>
  <c r="V236" s="1"/>
  <c r="U234"/>
  <c r="V234" s="1"/>
  <c r="U232"/>
  <c r="V232" s="1"/>
  <c r="U230"/>
  <c r="V230" s="1"/>
  <c r="U228"/>
  <c r="V228" s="1"/>
  <c r="U226"/>
  <c r="V226" s="1"/>
  <c r="U224"/>
  <c r="V224" s="1"/>
  <c r="U222"/>
  <c r="V222" s="1"/>
  <c r="U220"/>
  <c r="V220" s="1"/>
  <c r="U218"/>
  <c r="V218" s="1"/>
  <c r="U216"/>
  <c r="V216" s="1"/>
  <c r="U214"/>
  <c r="V214" s="1"/>
  <c r="U212"/>
  <c r="V212" s="1"/>
  <c r="U210"/>
  <c r="V210" s="1"/>
  <c r="U208"/>
  <c r="V208" s="1"/>
  <c r="U206"/>
  <c r="V206" s="1"/>
  <c r="U204"/>
  <c r="V204" s="1"/>
  <c r="U202"/>
  <c r="V202" s="1"/>
  <c r="U200"/>
  <c r="V200" s="1"/>
  <c r="U198"/>
  <c r="V198" s="1"/>
  <c r="U196"/>
  <c r="V196" s="1"/>
  <c r="U194"/>
  <c r="V194" s="1"/>
  <c r="U192"/>
  <c r="V192" s="1"/>
  <c r="U190"/>
  <c r="V190" s="1"/>
  <c r="U188"/>
  <c r="V188" s="1"/>
  <c r="U186"/>
  <c r="V186" s="1"/>
  <c r="U184"/>
  <c r="V184" s="1"/>
  <c r="U182"/>
  <c r="V182" s="1"/>
  <c r="U180"/>
  <c r="V180" s="1"/>
  <c r="U178"/>
  <c r="V178" s="1"/>
  <c r="U176"/>
  <c r="V176" s="1"/>
  <c r="U174"/>
  <c r="V174" s="1"/>
  <c r="U172"/>
  <c r="V172" s="1"/>
  <c r="U170"/>
  <c r="V170" s="1"/>
  <c r="U168"/>
  <c r="V168" s="1"/>
  <c r="U166"/>
  <c r="V166" s="1"/>
  <c r="U164"/>
  <c r="V164" s="1"/>
  <c r="U162"/>
  <c r="V162" s="1"/>
  <c r="U160"/>
  <c r="V160" s="1"/>
  <c r="U158"/>
  <c r="V158" s="1"/>
  <c r="U156"/>
  <c r="V156" s="1"/>
  <c r="U154"/>
  <c r="V154" s="1"/>
  <c r="U152"/>
  <c r="V152" s="1"/>
  <c r="U151"/>
  <c r="V151" s="1"/>
  <c r="U149"/>
  <c r="V149" s="1"/>
  <c r="U147"/>
  <c r="V147" s="1"/>
  <c r="U145"/>
  <c r="V145" s="1"/>
  <c r="U143"/>
  <c r="V143" s="1"/>
  <c r="U141"/>
  <c r="V141" s="1"/>
  <c r="U139"/>
  <c r="V139" s="1"/>
  <c r="U137"/>
  <c r="V137" s="1"/>
  <c r="U135"/>
  <c r="V135" s="1"/>
  <c r="U133"/>
  <c r="V133" s="1"/>
  <c r="U131"/>
  <c r="V131" s="1"/>
  <c r="U129"/>
  <c r="V129" s="1"/>
  <c r="U127"/>
  <c r="V127" s="1"/>
  <c r="U125"/>
  <c r="V125" s="1"/>
  <c r="U123"/>
  <c r="V123" s="1"/>
  <c r="U121"/>
  <c r="V121" s="1"/>
  <c r="U119"/>
  <c r="V119" s="1"/>
  <c r="U117"/>
  <c r="V117" s="1"/>
  <c r="U115"/>
  <c r="V115" s="1"/>
  <c r="U113"/>
  <c r="V113" s="1"/>
  <c r="U111"/>
  <c r="V111" s="1"/>
  <c r="U109"/>
  <c r="V109" s="1"/>
  <c r="U107"/>
  <c r="V107" s="1"/>
  <c r="U105"/>
  <c r="V105" s="1"/>
  <c r="U103"/>
  <c r="V103" s="1"/>
  <c r="U101"/>
  <c r="V101" s="1"/>
  <c r="U99"/>
  <c r="V99" s="1"/>
  <c r="U97"/>
  <c r="V97" s="1"/>
  <c r="U241"/>
  <c r="V241" s="1"/>
  <c r="U239"/>
  <c r="V239" s="1"/>
  <c r="U237"/>
  <c r="V237" s="1"/>
  <c r="U235"/>
  <c r="V235" s="1"/>
  <c r="U233"/>
  <c r="V233" s="1"/>
  <c r="U231"/>
  <c r="V231" s="1"/>
  <c r="U229"/>
  <c r="V229" s="1"/>
  <c r="U227"/>
  <c r="V227" s="1"/>
  <c r="U225"/>
  <c r="V225" s="1"/>
  <c r="U223"/>
  <c r="V223" s="1"/>
  <c r="U221"/>
  <c r="V221" s="1"/>
  <c r="U219"/>
  <c r="V219" s="1"/>
  <c r="U217"/>
  <c r="V217" s="1"/>
  <c r="U215"/>
  <c r="V215" s="1"/>
  <c r="U213"/>
  <c r="V213" s="1"/>
  <c r="U211"/>
  <c r="V211" s="1"/>
  <c r="U209"/>
  <c r="V209" s="1"/>
  <c r="U207"/>
  <c r="V207" s="1"/>
  <c r="U205"/>
  <c r="V205" s="1"/>
  <c r="U203"/>
  <c r="V203" s="1"/>
  <c r="U201"/>
  <c r="V201" s="1"/>
  <c r="U199"/>
  <c r="V199" s="1"/>
  <c r="U197"/>
  <c r="V197" s="1"/>
  <c r="U195"/>
  <c r="V195" s="1"/>
  <c r="U193"/>
  <c r="V193" s="1"/>
  <c r="U191"/>
  <c r="V191" s="1"/>
  <c r="U189"/>
  <c r="V189" s="1"/>
  <c r="U187"/>
  <c r="V187" s="1"/>
  <c r="U185"/>
  <c r="V185" s="1"/>
  <c r="U183"/>
  <c r="V183" s="1"/>
  <c r="U181"/>
  <c r="V181" s="1"/>
  <c r="U179"/>
  <c r="V179" s="1"/>
  <c r="U177"/>
  <c r="V177" s="1"/>
  <c r="U175"/>
  <c r="V175" s="1"/>
  <c r="U173"/>
  <c r="V173" s="1"/>
  <c r="U171"/>
  <c r="V171" s="1"/>
  <c r="U169"/>
  <c r="V169" s="1"/>
  <c r="U167"/>
  <c r="V167" s="1"/>
  <c r="U165"/>
  <c r="V165" s="1"/>
  <c r="U163"/>
  <c r="V163" s="1"/>
  <c r="U161"/>
  <c r="V161" s="1"/>
  <c r="U159"/>
  <c r="V159" s="1"/>
  <c r="U157"/>
  <c r="V157" s="1"/>
  <c r="U155"/>
  <c r="V155" s="1"/>
  <c r="U153"/>
  <c r="V153" s="1"/>
  <c r="U150"/>
  <c r="V150" s="1"/>
  <c r="U148"/>
  <c r="V148" s="1"/>
  <c r="U146"/>
  <c r="V146" s="1"/>
  <c r="U144"/>
  <c r="V144" s="1"/>
  <c r="U142"/>
  <c r="V142" s="1"/>
  <c r="U140"/>
  <c r="V140" s="1"/>
  <c r="U138"/>
  <c r="V138" s="1"/>
  <c r="U136"/>
  <c r="V136" s="1"/>
  <c r="U134"/>
  <c r="V134" s="1"/>
  <c r="U132"/>
  <c r="V132" s="1"/>
  <c r="U130"/>
  <c r="V130" s="1"/>
  <c r="U128"/>
  <c r="V128" s="1"/>
  <c r="U126"/>
  <c r="V126" s="1"/>
  <c r="U124"/>
  <c r="V124" s="1"/>
  <c r="U122"/>
  <c r="V122" s="1"/>
  <c r="U120"/>
  <c r="V120" s="1"/>
  <c r="U118"/>
  <c r="V118" s="1"/>
  <c r="U116"/>
  <c r="V116" s="1"/>
  <c r="U114"/>
  <c r="V114" s="1"/>
  <c r="U112"/>
  <c r="V112" s="1"/>
  <c r="U110"/>
  <c r="V110" s="1"/>
  <c r="U108"/>
  <c r="V108" s="1"/>
  <c r="U106"/>
  <c r="V106" s="1"/>
  <c r="U104"/>
  <c r="V104" s="1"/>
  <c r="U102"/>
  <c r="V102" s="1"/>
  <c r="U100"/>
  <c r="V100" s="1"/>
  <c r="U98"/>
  <c r="V98" s="1"/>
  <c r="U96"/>
  <c r="V96" s="1"/>
  <c r="U94"/>
  <c r="V94" s="1"/>
  <c r="U92"/>
  <c r="V92" s="1"/>
  <c r="U90"/>
  <c r="V90" s="1"/>
  <c r="U88"/>
  <c r="V88" s="1"/>
  <c r="U86"/>
  <c r="V86" s="1"/>
  <c r="U84"/>
  <c r="V84" s="1"/>
  <c r="U82"/>
  <c r="V82" s="1"/>
  <c r="U80"/>
  <c r="V80" s="1"/>
  <c r="U78"/>
  <c r="V78" s="1"/>
  <c r="U76"/>
  <c r="V76" s="1"/>
  <c r="U74"/>
  <c r="V74" s="1"/>
  <c r="U72"/>
  <c r="V72" s="1"/>
  <c r="U70"/>
  <c r="V70" s="1"/>
  <c r="U68"/>
  <c r="V68" s="1"/>
  <c r="U66"/>
  <c r="V66" s="1"/>
  <c r="U64"/>
  <c r="V64" s="1"/>
  <c r="U62"/>
  <c r="V62" s="1"/>
  <c r="U60"/>
  <c r="V60" s="1"/>
  <c r="U58"/>
  <c r="V58" s="1"/>
  <c r="U56"/>
  <c r="V56" s="1"/>
  <c r="U54"/>
  <c r="V54" s="1"/>
  <c r="U52"/>
  <c r="V52" s="1"/>
  <c r="U50"/>
  <c r="V50" s="1"/>
  <c r="U48"/>
  <c r="V48" s="1"/>
  <c r="U46"/>
  <c r="V46" s="1"/>
  <c r="U44"/>
  <c r="V44" s="1"/>
  <c r="U42"/>
  <c r="V42" s="1"/>
  <c r="U40"/>
  <c r="V40" s="1"/>
  <c r="U38"/>
  <c r="V38" s="1"/>
  <c r="U36"/>
  <c r="V36" s="1"/>
  <c r="U34"/>
  <c r="V34" s="1"/>
  <c r="U32"/>
  <c r="V32" s="1"/>
  <c r="U30"/>
  <c r="V30" s="1"/>
  <c r="U28"/>
  <c r="V28" s="1"/>
  <c r="U26"/>
  <c r="V26" s="1"/>
  <c r="U24"/>
  <c r="V24" s="1"/>
  <c r="U22"/>
  <c r="V22" s="1"/>
  <c r="U20"/>
  <c r="V20" s="1"/>
  <c r="U18"/>
  <c r="V18" s="1"/>
  <c r="U16"/>
  <c r="V16" s="1"/>
  <c r="U14"/>
  <c r="V14" s="1"/>
  <c r="U12"/>
  <c r="V12" s="1"/>
  <c r="U10"/>
  <c r="V10" s="1"/>
  <c r="U8"/>
  <c r="V8" s="1"/>
  <c r="U95"/>
  <c r="V95" s="1"/>
  <c r="U93"/>
  <c r="V93" s="1"/>
  <c r="U91"/>
  <c r="V91" s="1"/>
  <c r="U89"/>
  <c r="V89" s="1"/>
  <c r="U87"/>
  <c r="V87" s="1"/>
  <c r="U85"/>
  <c r="V85" s="1"/>
  <c r="U83"/>
  <c r="V83" s="1"/>
  <c r="U81"/>
  <c r="V81" s="1"/>
  <c r="U79"/>
  <c r="V79" s="1"/>
  <c r="U77"/>
  <c r="V77" s="1"/>
  <c r="U75"/>
  <c r="V75" s="1"/>
  <c r="U73"/>
  <c r="V73" s="1"/>
  <c r="U71"/>
  <c r="V71" s="1"/>
  <c r="U69"/>
  <c r="V69" s="1"/>
  <c r="U67"/>
  <c r="V67" s="1"/>
  <c r="U65"/>
  <c r="V65" s="1"/>
  <c r="U63"/>
  <c r="V63" s="1"/>
  <c r="U61"/>
  <c r="V61" s="1"/>
  <c r="U59"/>
  <c r="V59" s="1"/>
  <c r="U57"/>
  <c r="V57" s="1"/>
  <c r="U55"/>
  <c r="V55" s="1"/>
  <c r="U53"/>
  <c r="V53" s="1"/>
  <c r="U51"/>
  <c r="V51" s="1"/>
  <c r="U49"/>
  <c r="V49" s="1"/>
  <c r="U47"/>
  <c r="V47" s="1"/>
  <c r="U45"/>
  <c r="V45" s="1"/>
  <c r="U43"/>
  <c r="V43" s="1"/>
  <c r="U41"/>
  <c r="V41" s="1"/>
  <c r="U39"/>
  <c r="V39" s="1"/>
  <c r="U37"/>
  <c r="V37" s="1"/>
  <c r="U35"/>
  <c r="V35" s="1"/>
  <c r="U33"/>
  <c r="V33" s="1"/>
  <c r="U31"/>
  <c r="V31" s="1"/>
  <c r="U29"/>
  <c r="V29" s="1"/>
  <c r="U27"/>
  <c r="V27" s="1"/>
  <c r="U25"/>
  <c r="V25" s="1"/>
  <c r="U23"/>
  <c r="V23" s="1"/>
  <c r="U21"/>
  <c r="V21" s="1"/>
  <c r="U19"/>
  <c r="V19" s="1"/>
  <c r="U17"/>
  <c r="V17" s="1"/>
  <c r="U15"/>
  <c r="V15" s="1"/>
  <c r="U13"/>
  <c r="V13" s="1"/>
  <c r="U11"/>
  <c r="V11" s="1"/>
  <c r="U9"/>
  <c r="V9" s="1"/>
  <c r="E9"/>
  <c r="F9" s="1"/>
  <c r="E13"/>
  <c r="F13" s="1"/>
  <c r="E17"/>
  <c r="F17" s="1"/>
  <c r="E21"/>
  <c r="F21" s="1"/>
  <c r="E25"/>
  <c r="F25" s="1"/>
  <c r="E29"/>
  <c r="F29" s="1"/>
  <c r="E33"/>
  <c r="F33" s="1"/>
  <c r="E37"/>
  <c r="F37" s="1"/>
  <c r="E41"/>
  <c r="F41" s="1"/>
  <c r="E45"/>
  <c r="F45" s="1"/>
  <c r="E49"/>
  <c r="F49" s="1"/>
  <c r="E53"/>
  <c r="F53" s="1"/>
  <c r="E57"/>
  <c r="F57" s="1"/>
  <c r="E61"/>
  <c r="F61" s="1"/>
  <c r="E65"/>
  <c r="F65" s="1"/>
  <c r="E69"/>
  <c r="F69" s="1"/>
  <c r="E73"/>
  <c r="F73" s="1"/>
  <c r="E77"/>
  <c r="F77" s="1"/>
  <c r="E81"/>
  <c r="F81" s="1"/>
  <c r="E85"/>
  <c r="F85" s="1"/>
  <c r="E89"/>
  <c r="F89" s="1"/>
  <c r="E93"/>
  <c r="F93" s="1"/>
  <c r="E12"/>
  <c r="F12" s="1"/>
  <c r="E16"/>
  <c r="F16" s="1"/>
  <c r="E20"/>
  <c r="F20" s="1"/>
  <c r="E24"/>
  <c r="F24" s="1"/>
  <c r="E28"/>
  <c r="F28" s="1"/>
  <c r="E32"/>
  <c r="F32" s="1"/>
  <c r="E36"/>
  <c r="F36" s="1"/>
  <c r="E40"/>
  <c r="F40" s="1"/>
  <c r="E44"/>
  <c r="F44" s="1"/>
  <c r="E48"/>
  <c r="F48" s="1"/>
  <c r="E52"/>
  <c r="F52" s="1"/>
  <c r="E56"/>
  <c r="F56" s="1"/>
  <c r="E60"/>
  <c r="F60" s="1"/>
  <c r="E64"/>
  <c r="F64" s="1"/>
  <c r="E68"/>
  <c r="F68" s="1"/>
  <c r="E72"/>
  <c r="F72" s="1"/>
  <c r="E76"/>
  <c r="F76" s="1"/>
  <c r="E80"/>
  <c r="F80" s="1"/>
  <c r="E84"/>
  <c r="F84" s="1"/>
  <c r="E88"/>
  <c r="F88" s="1"/>
  <c r="E92"/>
  <c r="F92" s="1"/>
  <c r="E97"/>
  <c r="F97" s="1"/>
  <c r="E101"/>
  <c r="F101" s="1"/>
  <c r="E105"/>
  <c r="F105" s="1"/>
  <c r="E109"/>
  <c r="F109" s="1"/>
  <c r="E113"/>
  <c r="F113" s="1"/>
  <c r="E117"/>
  <c r="F117" s="1"/>
  <c r="E121"/>
  <c r="F121" s="1"/>
  <c r="E125"/>
  <c r="F125" s="1"/>
  <c r="E129"/>
  <c r="F129" s="1"/>
  <c r="E133"/>
  <c r="F133" s="1"/>
  <c r="E137"/>
  <c r="F137" s="1"/>
  <c r="E141"/>
  <c r="F141" s="1"/>
  <c r="E145"/>
  <c r="F145" s="1"/>
  <c r="E149"/>
  <c r="F149" s="1"/>
  <c r="E154"/>
  <c r="F154" s="1"/>
  <c r="E158"/>
  <c r="F158" s="1"/>
  <c r="E162"/>
  <c r="F162" s="1"/>
  <c r="E166"/>
  <c r="F166" s="1"/>
  <c r="E170"/>
  <c r="F170" s="1"/>
  <c r="E174"/>
  <c r="F174" s="1"/>
  <c r="E178"/>
  <c r="F178" s="1"/>
  <c r="E182"/>
  <c r="F182" s="1"/>
  <c r="E186"/>
  <c r="F186" s="1"/>
  <c r="E190"/>
  <c r="F190" s="1"/>
  <c r="E194"/>
  <c r="F194" s="1"/>
  <c r="E198"/>
  <c r="F198" s="1"/>
  <c r="E202"/>
  <c r="F202" s="1"/>
  <c r="E206"/>
  <c r="F206" s="1"/>
  <c r="E210"/>
  <c r="F210" s="1"/>
  <c r="E214"/>
  <c r="F214" s="1"/>
  <c r="E218"/>
  <c r="F218" s="1"/>
  <c r="E222"/>
  <c r="F222" s="1"/>
  <c r="E226"/>
  <c r="F226" s="1"/>
  <c r="E230"/>
  <c r="F230" s="1"/>
  <c r="E234"/>
  <c r="F234" s="1"/>
  <c r="E8"/>
  <c r="F8" s="1"/>
  <c r="E237"/>
  <c r="F237" s="1"/>
  <c r="E241"/>
  <c r="F241" s="1"/>
  <c r="E240"/>
  <c r="F240" s="1"/>
  <c r="E245"/>
  <c r="F245" s="1"/>
  <c r="E249"/>
  <c r="F249" s="1"/>
  <c r="E253"/>
  <c r="F253" s="1"/>
  <c r="E257"/>
  <c r="F257" s="1"/>
  <c r="E261"/>
  <c r="F261" s="1"/>
  <c r="E265"/>
  <c r="F265" s="1"/>
  <c r="E269"/>
  <c r="F269" s="1"/>
  <c r="E273"/>
  <c r="F273" s="1"/>
  <c r="E277"/>
  <c r="F277" s="1"/>
  <c r="E281"/>
  <c r="F281" s="1"/>
  <c r="E283"/>
  <c r="F283" s="1"/>
  <c r="E285"/>
  <c r="F285" s="1"/>
  <c r="E287"/>
  <c r="F287" s="1"/>
  <c r="E289"/>
  <c r="F289" s="1"/>
  <c r="E291"/>
  <c r="F291" s="1"/>
  <c r="E293"/>
  <c r="F293" s="1"/>
  <c r="E295"/>
  <c r="F295" s="1"/>
  <c r="E297"/>
  <c r="F297" s="1"/>
  <c r="E299"/>
  <c r="F299" s="1"/>
  <c r="E301"/>
  <c r="F301" s="1"/>
  <c r="E303"/>
  <c r="F303" s="1"/>
  <c r="E305"/>
  <c r="F305" s="1"/>
  <c r="E307"/>
  <c r="F307" s="1"/>
  <c r="E309"/>
  <c r="F309" s="1"/>
  <c r="E311"/>
  <c r="F311" s="1"/>
  <c r="E313"/>
  <c r="F313" s="1"/>
  <c r="E315"/>
  <c r="F315" s="1"/>
  <c r="E317"/>
  <c r="F317" s="1"/>
  <c r="E319"/>
  <c r="F319" s="1"/>
  <c r="E321"/>
  <c r="F321" s="1"/>
  <c r="E323"/>
  <c r="F323" s="1"/>
  <c r="E325"/>
  <c r="F325" s="1"/>
  <c r="E327"/>
  <c r="F327" s="1"/>
  <c r="E329"/>
  <c r="F329" s="1"/>
  <c r="E331"/>
  <c r="F331" s="1"/>
  <c r="E333"/>
  <c r="F333" s="1"/>
  <c r="E335"/>
  <c r="F335" s="1"/>
  <c r="E337"/>
  <c r="F337" s="1"/>
  <c r="E339"/>
  <c r="F339" s="1"/>
  <c r="E341"/>
  <c r="F341" s="1"/>
  <c r="E343"/>
  <c r="F343" s="1"/>
  <c r="E345"/>
  <c r="F345" s="1"/>
  <c r="E347"/>
  <c r="F347" s="1"/>
  <c r="E349"/>
  <c r="F349" s="1"/>
  <c r="E351"/>
  <c r="F351" s="1"/>
  <c r="E353"/>
  <c r="F353" s="1"/>
  <c r="E355"/>
  <c r="F355" s="1"/>
  <c r="E357"/>
  <c r="F357" s="1"/>
  <c r="E359"/>
  <c r="F359" s="1"/>
  <c r="E361"/>
  <c r="F361" s="1"/>
  <c r="E363"/>
  <c r="F363" s="1"/>
  <c r="E365"/>
  <c r="F365" s="1"/>
  <c r="E367"/>
  <c r="F367" s="1"/>
  <c r="E369"/>
  <c r="F369" s="1"/>
  <c r="E371"/>
  <c r="F371" s="1"/>
  <c r="E373"/>
  <c r="F373" s="1"/>
  <c r="E375"/>
  <c r="F375" s="1"/>
  <c r="E377"/>
  <c r="F377" s="1"/>
  <c r="E379"/>
  <c r="F379" s="1"/>
  <c r="E381"/>
  <c r="F381" s="1"/>
  <c r="E11"/>
  <c r="F11" s="1"/>
  <c r="E15"/>
  <c r="F15" s="1"/>
  <c r="E19"/>
  <c r="F19" s="1"/>
  <c r="E23"/>
  <c r="F23" s="1"/>
  <c r="E27"/>
  <c r="F27" s="1"/>
  <c r="E31"/>
  <c r="F31" s="1"/>
  <c r="E35"/>
  <c r="F35" s="1"/>
  <c r="E39"/>
  <c r="F39" s="1"/>
  <c r="E43"/>
  <c r="F43" s="1"/>
  <c r="E47"/>
  <c r="F47" s="1"/>
  <c r="E51"/>
  <c r="F51" s="1"/>
  <c r="E55"/>
  <c r="F55" s="1"/>
  <c r="E59"/>
  <c r="F59" s="1"/>
  <c r="E63"/>
  <c r="F63" s="1"/>
  <c r="E67"/>
  <c r="F67" s="1"/>
  <c r="E71"/>
  <c r="F71" s="1"/>
  <c r="E75"/>
  <c r="F75" s="1"/>
  <c r="E79"/>
  <c r="F79" s="1"/>
  <c r="E83"/>
  <c r="F83" s="1"/>
  <c r="E87"/>
  <c r="F87" s="1"/>
  <c r="E91"/>
  <c r="F91" s="1"/>
  <c r="E95"/>
  <c r="F95" s="1"/>
  <c r="E10"/>
  <c r="F10" s="1"/>
  <c r="E14"/>
  <c r="F14" s="1"/>
  <c r="E18"/>
  <c r="F18" s="1"/>
  <c r="E22"/>
  <c r="F22" s="1"/>
  <c r="E26"/>
  <c r="F26" s="1"/>
  <c r="E30"/>
  <c r="F30" s="1"/>
  <c r="E34"/>
  <c r="F34" s="1"/>
  <c r="E38"/>
  <c r="F38" s="1"/>
  <c r="E42"/>
  <c r="F42" s="1"/>
  <c r="E46"/>
  <c r="F46" s="1"/>
  <c r="E50"/>
  <c r="F50" s="1"/>
  <c r="E54"/>
  <c r="F54" s="1"/>
  <c r="E58"/>
  <c r="F58" s="1"/>
  <c r="E62"/>
  <c r="F62" s="1"/>
  <c r="E66"/>
  <c r="F66" s="1"/>
  <c r="E70"/>
  <c r="F70" s="1"/>
  <c r="E74"/>
  <c r="F74" s="1"/>
  <c r="E78"/>
  <c r="F78" s="1"/>
  <c r="E82"/>
  <c r="F82" s="1"/>
  <c r="E86"/>
  <c r="F86" s="1"/>
  <c r="E90"/>
  <c r="F90" s="1"/>
  <c r="E94"/>
  <c r="F94" s="1"/>
  <c r="E96"/>
  <c r="F96" s="1"/>
  <c r="E99"/>
  <c r="F99" s="1"/>
  <c r="E103"/>
  <c r="F103" s="1"/>
  <c r="E107"/>
  <c r="F107" s="1"/>
  <c r="E111"/>
  <c r="F111" s="1"/>
  <c r="E115"/>
  <c r="F115" s="1"/>
  <c r="E119"/>
  <c r="F119" s="1"/>
  <c r="E123"/>
  <c r="F123" s="1"/>
  <c r="E127"/>
  <c r="F127" s="1"/>
  <c r="E131"/>
  <c r="F131" s="1"/>
  <c r="E135"/>
  <c r="F135" s="1"/>
  <c r="E139"/>
  <c r="F139" s="1"/>
  <c r="E143"/>
  <c r="F143" s="1"/>
  <c r="E147"/>
  <c r="F147" s="1"/>
  <c r="E151"/>
  <c r="F151" s="1"/>
  <c r="E156"/>
  <c r="F156" s="1"/>
  <c r="E160"/>
  <c r="F160" s="1"/>
  <c r="E164"/>
  <c r="F164" s="1"/>
  <c r="E168"/>
  <c r="F168" s="1"/>
  <c r="E172"/>
  <c r="F172" s="1"/>
  <c r="E176"/>
  <c r="F176" s="1"/>
  <c r="E180"/>
  <c r="F180" s="1"/>
  <c r="E184"/>
  <c r="F184" s="1"/>
  <c r="E188"/>
  <c r="F188" s="1"/>
  <c r="E192"/>
  <c r="F192" s="1"/>
  <c r="E196"/>
  <c r="F196" s="1"/>
  <c r="E200"/>
  <c r="F200" s="1"/>
  <c r="E204"/>
  <c r="F204" s="1"/>
  <c r="E208"/>
  <c r="F208" s="1"/>
  <c r="E212"/>
  <c r="F212" s="1"/>
  <c r="E216"/>
  <c r="F216" s="1"/>
  <c r="E220"/>
  <c r="F220" s="1"/>
  <c r="E224"/>
  <c r="F224" s="1"/>
  <c r="E228"/>
  <c r="F228" s="1"/>
  <c r="E232"/>
  <c r="F232" s="1"/>
  <c r="E236"/>
  <c r="F236" s="1"/>
  <c r="E98"/>
  <c r="F98" s="1"/>
  <c r="E100"/>
  <c r="F100" s="1"/>
  <c r="E102"/>
  <c r="F102" s="1"/>
  <c r="E104"/>
  <c r="F104" s="1"/>
  <c r="E106"/>
  <c r="F106" s="1"/>
  <c r="E108"/>
  <c r="F108" s="1"/>
  <c r="E110"/>
  <c r="F110" s="1"/>
  <c r="E112"/>
  <c r="F112" s="1"/>
  <c r="E114"/>
  <c r="F114" s="1"/>
  <c r="E116"/>
  <c r="F116" s="1"/>
  <c r="E118"/>
  <c r="F118" s="1"/>
  <c r="E120"/>
  <c r="F120" s="1"/>
  <c r="E122"/>
  <c r="F122" s="1"/>
  <c r="E124"/>
  <c r="F124" s="1"/>
  <c r="E126"/>
  <c r="F126" s="1"/>
  <c r="E128"/>
  <c r="F128" s="1"/>
  <c r="E130"/>
  <c r="F130" s="1"/>
  <c r="E132"/>
  <c r="F132" s="1"/>
  <c r="E134"/>
  <c r="F134" s="1"/>
  <c r="E136"/>
  <c r="F136" s="1"/>
  <c r="E138"/>
  <c r="F138" s="1"/>
  <c r="E140"/>
  <c r="F140" s="1"/>
  <c r="E142"/>
  <c r="F142" s="1"/>
  <c r="E144"/>
  <c r="F144" s="1"/>
  <c r="E146"/>
  <c r="F146" s="1"/>
  <c r="E148"/>
  <c r="F148" s="1"/>
  <c r="E150"/>
  <c r="F150" s="1"/>
  <c r="E152"/>
  <c r="F152" s="1"/>
  <c r="E153"/>
  <c r="F153" s="1"/>
  <c r="E155"/>
  <c r="F155" s="1"/>
  <c r="E157"/>
  <c r="F157" s="1"/>
  <c r="E159"/>
  <c r="F159" s="1"/>
  <c r="E161"/>
  <c r="F161" s="1"/>
  <c r="E163"/>
  <c r="F163" s="1"/>
  <c r="E165"/>
  <c r="F165" s="1"/>
  <c r="E167"/>
  <c r="F167" s="1"/>
  <c r="E169"/>
  <c r="F169" s="1"/>
  <c r="E171"/>
  <c r="F171" s="1"/>
  <c r="E173"/>
  <c r="F173" s="1"/>
  <c r="E175"/>
  <c r="F175" s="1"/>
  <c r="E177"/>
  <c r="F177" s="1"/>
  <c r="E179"/>
  <c r="F179" s="1"/>
  <c r="E181"/>
  <c r="F181" s="1"/>
  <c r="E183"/>
  <c r="F183" s="1"/>
  <c r="E185"/>
  <c r="F185" s="1"/>
  <c r="E187"/>
  <c r="F187" s="1"/>
  <c r="E189"/>
  <c r="F189" s="1"/>
  <c r="E191"/>
  <c r="F191" s="1"/>
  <c r="E193"/>
  <c r="F193" s="1"/>
  <c r="E195"/>
  <c r="F195" s="1"/>
  <c r="E197"/>
  <c r="F197" s="1"/>
  <c r="E199"/>
  <c r="F199" s="1"/>
  <c r="E201"/>
  <c r="F201" s="1"/>
  <c r="E203"/>
  <c r="F203" s="1"/>
  <c r="E205"/>
  <c r="F205" s="1"/>
  <c r="E207"/>
  <c r="F207" s="1"/>
  <c r="E209"/>
  <c r="F209" s="1"/>
  <c r="E211"/>
  <c r="F211" s="1"/>
  <c r="E213"/>
  <c r="F213" s="1"/>
  <c r="E215"/>
  <c r="F215" s="1"/>
  <c r="E217"/>
  <c r="F217" s="1"/>
  <c r="E219"/>
  <c r="F219" s="1"/>
  <c r="E221"/>
  <c r="F221" s="1"/>
  <c r="E223"/>
  <c r="F223" s="1"/>
  <c r="E225"/>
  <c r="F225" s="1"/>
  <c r="E227"/>
  <c r="F227" s="1"/>
  <c r="E229"/>
  <c r="F229" s="1"/>
  <c r="E231"/>
  <c r="F231" s="1"/>
  <c r="E233"/>
  <c r="F233" s="1"/>
  <c r="E235"/>
  <c r="F235" s="1"/>
  <c r="E239"/>
  <c r="F239" s="1"/>
  <c r="E238"/>
  <c r="F238" s="1"/>
  <c r="E242"/>
  <c r="F242" s="1"/>
  <c r="E244"/>
  <c r="F244" s="1"/>
  <c r="E246"/>
  <c r="F246" s="1"/>
  <c r="E248"/>
  <c r="F248" s="1"/>
  <c r="E250"/>
  <c r="F250" s="1"/>
  <c r="E252"/>
  <c r="F252" s="1"/>
  <c r="E254"/>
  <c r="F254" s="1"/>
  <c r="E256"/>
  <c r="F256" s="1"/>
  <c r="E258"/>
  <c r="F258" s="1"/>
  <c r="E260"/>
  <c r="F260" s="1"/>
  <c r="E262"/>
  <c r="F262" s="1"/>
  <c r="E264"/>
  <c r="F264" s="1"/>
  <c r="E266"/>
  <c r="F266" s="1"/>
  <c r="E268"/>
  <c r="F268" s="1"/>
  <c r="E270"/>
  <c r="F270" s="1"/>
  <c r="E272"/>
  <c r="F272" s="1"/>
  <c r="E274"/>
  <c r="F274" s="1"/>
  <c r="E276"/>
  <c r="F276" s="1"/>
  <c r="E278"/>
  <c r="F278" s="1"/>
  <c r="E280"/>
  <c r="F280" s="1"/>
  <c r="E243"/>
  <c r="F243" s="1"/>
  <c r="E247"/>
  <c r="F247" s="1"/>
  <c r="E251"/>
  <c r="F251" s="1"/>
  <c r="E255"/>
  <c r="F255" s="1"/>
  <c r="E259"/>
  <c r="F259" s="1"/>
  <c r="E263"/>
  <c r="F263" s="1"/>
  <c r="E267"/>
  <c r="F267" s="1"/>
  <c r="E271"/>
  <c r="F271" s="1"/>
  <c r="E275"/>
  <c r="F275" s="1"/>
  <c r="E279"/>
  <c r="F279" s="1"/>
  <c r="E282"/>
  <c r="F282" s="1"/>
  <c r="E284"/>
  <c r="F284" s="1"/>
  <c r="E286"/>
  <c r="F286" s="1"/>
  <c r="E288"/>
  <c r="F288" s="1"/>
  <c r="E290"/>
  <c r="F290" s="1"/>
  <c r="E292"/>
  <c r="F292" s="1"/>
  <c r="E294"/>
  <c r="F294" s="1"/>
  <c r="E296"/>
  <c r="F296" s="1"/>
  <c r="E298"/>
  <c r="F298" s="1"/>
  <c r="E300"/>
  <c r="F300" s="1"/>
  <c r="E302"/>
  <c r="F302" s="1"/>
  <c r="E304"/>
  <c r="F304" s="1"/>
  <c r="E306"/>
  <c r="F306" s="1"/>
  <c r="E308"/>
  <c r="F308" s="1"/>
  <c r="E310"/>
  <c r="F310" s="1"/>
  <c r="E312"/>
  <c r="F312" s="1"/>
  <c r="E314"/>
  <c r="F314" s="1"/>
  <c r="E316"/>
  <c r="F316" s="1"/>
  <c r="E318"/>
  <c r="F318" s="1"/>
  <c r="E320"/>
  <c r="F320" s="1"/>
  <c r="E322"/>
  <c r="F322" s="1"/>
  <c r="E324"/>
  <c r="F324" s="1"/>
  <c r="E326"/>
  <c r="F326" s="1"/>
  <c r="E328"/>
  <c r="F328" s="1"/>
  <c r="E330"/>
  <c r="F330" s="1"/>
  <c r="E332"/>
  <c r="F332" s="1"/>
  <c r="E334"/>
  <c r="F334" s="1"/>
  <c r="E336"/>
  <c r="F336" s="1"/>
  <c r="E338"/>
  <c r="F338" s="1"/>
  <c r="E340"/>
  <c r="F340" s="1"/>
  <c r="E342"/>
  <c r="F342" s="1"/>
  <c r="E344"/>
  <c r="F344" s="1"/>
  <c r="E346"/>
  <c r="F346" s="1"/>
  <c r="E348"/>
  <c r="F348" s="1"/>
  <c r="E350"/>
  <c r="F350" s="1"/>
  <c r="E352"/>
  <c r="F352" s="1"/>
  <c r="E354"/>
  <c r="F354" s="1"/>
  <c r="E356"/>
  <c r="F356" s="1"/>
  <c r="E358"/>
  <c r="F358" s="1"/>
  <c r="E360"/>
  <c r="F360" s="1"/>
  <c r="E362"/>
  <c r="F362" s="1"/>
  <c r="E364"/>
  <c r="F364" s="1"/>
  <c r="E366"/>
  <c r="F366" s="1"/>
  <c r="E368"/>
  <c r="F368" s="1"/>
  <c r="E370"/>
  <c r="F370" s="1"/>
  <c r="E372"/>
  <c r="F372" s="1"/>
  <c r="E374"/>
  <c r="F374" s="1"/>
  <c r="E376"/>
  <c r="F376" s="1"/>
  <c r="E378"/>
  <c r="F378" s="1"/>
  <c r="E380"/>
  <c r="F380" s="1"/>
  <c r="AG280" i="6" l="1"/>
  <c r="AG279"/>
  <c r="AG278"/>
  <c r="AG277"/>
  <c r="AG276"/>
  <c r="AG275"/>
  <c r="AG274"/>
  <c r="AG273"/>
  <c r="AG272"/>
  <c r="AG271"/>
  <c r="AG270"/>
  <c r="AG269"/>
  <c r="AG268"/>
  <c r="AG267"/>
  <c r="AG266"/>
  <c r="AG265"/>
  <c r="AG264"/>
  <c r="AG263"/>
  <c r="AG262"/>
  <c r="AG261"/>
  <c r="AG260"/>
  <c r="AG259"/>
  <c r="AG258"/>
  <c r="AG257"/>
  <c r="AG256"/>
  <c r="AG255"/>
  <c r="AG254"/>
  <c r="AG253"/>
  <c r="AG252"/>
  <c r="AG251"/>
  <c r="AG250"/>
  <c r="AG249"/>
  <c r="AG248"/>
  <c r="AG247"/>
  <c r="AG246"/>
  <c r="AG245"/>
  <c r="AG244"/>
  <c r="AG243"/>
  <c r="AG242"/>
  <c r="AG241"/>
  <c r="AG240"/>
  <c r="AG239"/>
  <c r="AG238"/>
  <c r="AG237"/>
  <c r="AG236"/>
  <c r="AG235"/>
  <c r="AG234"/>
  <c r="AG233"/>
  <c r="AG232"/>
  <c r="AG231"/>
  <c r="AG230"/>
  <c r="AG229"/>
  <c r="AG228"/>
  <c r="AG227"/>
  <c r="AG226"/>
  <c r="AG225"/>
  <c r="AG224"/>
  <c r="AG223"/>
  <c r="AG222"/>
  <c r="AG221"/>
  <c r="AG220"/>
  <c r="AG219"/>
  <c r="AG218"/>
  <c r="AG217"/>
  <c r="AG216"/>
  <c r="AG215"/>
  <c r="AG214"/>
  <c r="AG213"/>
  <c r="AG212"/>
  <c r="AG211"/>
  <c r="AG210"/>
  <c r="AG209"/>
  <c r="AG208"/>
  <c r="AG207"/>
  <c r="AG206"/>
  <c r="AG205"/>
  <c r="AG204"/>
  <c r="AG203"/>
  <c r="AG202"/>
  <c r="AG201"/>
  <c r="AG200"/>
  <c r="AG199"/>
  <c r="AG198"/>
  <c r="AG197"/>
  <c r="AG196"/>
  <c r="AG195"/>
  <c r="AG194"/>
  <c r="AG193"/>
  <c r="AG192"/>
  <c r="AG191"/>
  <c r="AG190"/>
  <c r="AG189"/>
  <c r="AG188"/>
  <c r="AG187"/>
  <c r="AG186"/>
  <c r="AG185"/>
  <c r="AG184"/>
  <c r="AG183"/>
  <c r="AG182"/>
  <c r="AG181"/>
  <c r="AG180"/>
  <c r="AG179"/>
  <c r="AG178"/>
  <c r="AG177"/>
  <c r="AG176"/>
  <c r="AG175"/>
  <c r="AG174"/>
  <c r="AG173"/>
  <c r="AG172"/>
  <c r="AG171"/>
  <c r="AG170"/>
  <c r="AG169"/>
  <c r="AG168"/>
  <c r="AG167"/>
  <c r="AG166"/>
  <c r="AG165"/>
  <c r="AG164"/>
  <c r="AG163"/>
  <c r="AG162"/>
  <c r="AG161"/>
  <c r="AG160"/>
  <c r="AG159"/>
  <c r="AG158"/>
  <c r="AG157"/>
  <c r="AG156"/>
  <c r="AG155"/>
  <c r="AG154"/>
  <c r="AG153"/>
  <c r="AG152"/>
  <c r="AG151"/>
  <c r="AG150"/>
  <c r="AG149"/>
  <c r="AG148"/>
  <c r="AG147"/>
  <c r="AG146"/>
  <c r="AG145"/>
  <c r="AG144"/>
  <c r="AG143"/>
  <c r="AG142"/>
  <c r="AG141"/>
  <c r="AG140"/>
  <c r="AG139"/>
  <c r="AG138"/>
  <c r="AG137"/>
  <c r="AG136"/>
  <c r="AG135"/>
  <c r="AG134"/>
  <c r="AG133"/>
  <c r="AG132"/>
  <c r="AG131"/>
  <c r="AG130"/>
  <c r="AG129"/>
  <c r="AG128"/>
  <c r="AG127"/>
  <c r="AG126"/>
  <c r="AG125"/>
  <c r="AG124"/>
  <c r="AG123"/>
  <c r="AG122"/>
  <c r="AG121"/>
  <c r="AG120"/>
  <c r="AG119"/>
  <c r="AG118"/>
  <c r="AG117"/>
  <c r="AG116"/>
  <c r="AG115"/>
  <c r="AG114"/>
  <c r="AG113"/>
  <c r="AG112"/>
  <c r="AG111"/>
  <c r="AG110"/>
  <c r="AG109"/>
  <c r="AG108"/>
  <c r="AG107"/>
  <c r="AG106"/>
  <c r="AG105"/>
  <c r="AG104"/>
  <c r="AG103"/>
  <c r="AG102"/>
  <c r="AG101"/>
  <c r="AG100"/>
  <c r="AG99"/>
  <c r="AG98"/>
  <c r="AG97"/>
  <c r="AG96"/>
  <c r="AG95"/>
  <c r="AG94"/>
  <c r="AG93"/>
  <c r="AG92"/>
  <c r="AG91"/>
  <c r="AG90"/>
  <c r="AG89"/>
  <c r="AG88"/>
  <c r="AG87"/>
  <c r="AG86"/>
  <c r="AG85"/>
  <c r="AG84"/>
  <c r="AG83"/>
  <c r="AG82"/>
  <c r="AG81"/>
  <c r="AG80"/>
  <c r="AG79"/>
  <c r="AG78"/>
  <c r="AG77"/>
  <c r="AG76"/>
  <c r="AG75"/>
  <c r="AG74"/>
  <c r="AG73"/>
  <c r="AG72"/>
  <c r="AG71"/>
  <c r="AG70"/>
  <c r="AG69"/>
  <c r="AG68"/>
  <c r="AG67"/>
  <c r="AG66"/>
  <c r="AG65"/>
  <c r="AG64"/>
  <c r="AG63"/>
  <c r="AG62"/>
  <c r="AG61"/>
  <c r="AG60"/>
  <c r="AG59"/>
  <c r="AG58"/>
  <c r="AG57"/>
  <c r="AG56"/>
  <c r="AG55"/>
  <c r="AG54"/>
  <c r="AG53"/>
  <c r="AG52"/>
  <c r="AG51"/>
  <c r="AG50"/>
  <c r="AG49"/>
  <c r="AG48"/>
  <c r="AG47"/>
  <c r="AG46"/>
  <c r="AG45"/>
  <c r="AG44"/>
  <c r="AG43"/>
  <c r="AG42"/>
  <c r="AG41"/>
  <c r="AG40"/>
  <c r="AG39"/>
  <c r="AG38"/>
  <c r="AG37"/>
  <c r="AG36"/>
  <c r="AG35"/>
  <c r="AG34"/>
  <c r="AG33"/>
  <c r="AG32"/>
  <c r="AG31"/>
  <c r="AG30"/>
  <c r="AG29"/>
  <c r="AG28"/>
  <c r="AG27"/>
  <c r="AG26"/>
  <c r="AG25"/>
  <c r="AG24"/>
  <c r="AG23"/>
  <c r="AG22"/>
  <c r="AG21"/>
  <c r="AG20"/>
  <c r="AG19"/>
  <c r="AG18"/>
  <c r="AG17"/>
  <c r="AG16"/>
  <c r="AG15"/>
  <c r="AG14"/>
  <c r="AG13"/>
  <c r="AG12"/>
  <c r="AG11"/>
  <c r="AG10"/>
  <c r="AG9"/>
  <c r="AG8"/>
  <c r="AG7"/>
  <c r="AG6"/>
  <c r="AG5"/>
  <c r="AG4"/>
  <c r="R381"/>
  <c r="B381"/>
  <c r="R380"/>
  <c r="B380"/>
  <c r="R379"/>
  <c r="B379"/>
  <c r="R378"/>
  <c r="B378"/>
  <c r="R377"/>
  <c r="B377"/>
  <c r="R376"/>
  <c r="B376"/>
  <c r="R375"/>
  <c r="B375"/>
  <c r="R374"/>
  <c r="B374"/>
  <c r="R373"/>
  <c r="B373"/>
  <c r="R372"/>
  <c r="B372"/>
  <c r="R371"/>
  <c r="B371"/>
  <c r="R370"/>
  <c r="B370"/>
  <c r="R369"/>
  <c r="B369"/>
  <c r="R368"/>
  <c r="B368"/>
  <c r="R367"/>
  <c r="B367"/>
  <c r="R366"/>
  <c r="B366"/>
  <c r="R365"/>
  <c r="B365"/>
  <c r="R364"/>
  <c r="B364"/>
  <c r="R363"/>
  <c r="B363"/>
  <c r="R362"/>
  <c r="B362"/>
  <c r="R361"/>
  <c r="B361"/>
  <c r="R360"/>
  <c r="B360"/>
  <c r="R359"/>
  <c r="B359"/>
  <c r="R358"/>
  <c r="B358"/>
  <c r="R357"/>
  <c r="B357"/>
  <c r="R356"/>
  <c r="B356"/>
  <c r="R355"/>
  <c r="B355"/>
  <c r="R354"/>
  <c r="B354"/>
  <c r="R353"/>
  <c r="B353"/>
  <c r="R352"/>
  <c r="B352"/>
  <c r="R351"/>
  <c r="B351"/>
  <c r="R350"/>
  <c r="B350"/>
  <c r="R349"/>
  <c r="B349"/>
  <c r="R348"/>
  <c r="B348"/>
  <c r="R347"/>
  <c r="B347"/>
  <c r="R346"/>
  <c r="B346"/>
  <c r="R345"/>
  <c r="B345"/>
  <c r="R344"/>
  <c r="B344"/>
  <c r="R343"/>
  <c r="B343"/>
  <c r="R342"/>
  <c r="B342"/>
  <c r="R341"/>
  <c r="B341"/>
  <c r="R340"/>
  <c r="B340"/>
  <c r="R339"/>
  <c r="B339"/>
  <c r="R338"/>
  <c r="B338"/>
  <c r="R337"/>
  <c r="B337"/>
  <c r="R336"/>
  <c r="B336"/>
  <c r="R335"/>
  <c r="B335"/>
  <c r="R334"/>
  <c r="B334"/>
  <c r="R333"/>
  <c r="B333"/>
  <c r="R332"/>
  <c r="B332"/>
  <c r="R331"/>
  <c r="B331"/>
  <c r="R330"/>
  <c r="B330"/>
  <c r="R329"/>
  <c r="B329"/>
  <c r="R328"/>
  <c r="B328"/>
  <c r="R327"/>
  <c r="B327"/>
  <c r="R326"/>
  <c r="B326"/>
  <c r="R325"/>
  <c r="B325"/>
  <c r="R324"/>
  <c r="B324"/>
  <c r="R323"/>
  <c r="B323"/>
  <c r="R322"/>
  <c r="B322"/>
  <c r="R321"/>
  <c r="B321"/>
  <c r="R320"/>
  <c r="B320"/>
  <c r="R319"/>
  <c r="B319"/>
  <c r="R318"/>
  <c r="B318"/>
  <c r="R317"/>
  <c r="B317"/>
  <c r="R316"/>
  <c r="B316"/>
  <c r="R315"/>
  <c r="B315"/>
  <c r="R314"/>
  <c r="B314"/>
  <c r="R313"/>
  <c r="B313"/>
  <c r="R312"/>
  <c r="B312"/>
  <c r="R311"/>
  <c r="B311"/>
  <c r="R310"/>
  <c r="B310"/>
  <c r="R309"/>
  <c r="B309"/>
  <c r="R308"/>
  <c r="B308"/>
  <c r="R307"/>
  <c r="B307"/>
  <c r="R306"/>
  <c r="B306"/>
  <c r="R305"/>
  <c r="B305"/>
  <c r="R304"/>
  <c r="B304"/>
  <c r="R303"/>
  <c r="B303"/>
  <c r="R302"/>
  <c r="B302"/>
  <c r="R301"/>
  <c r="B301"/>
  <c r="R300"/>
  <c r="B300"/>
  <c r="R299"/>
  <c r="B299"/>
  <c r="R298"/>
  <c r="B298"/>
  <c r="R297"/>
  <c r="B297"/>
  <c r="R296"/>
  <c r="B296"/>
  <c r="R295"/>
  <c r="B295"/>
  <c r="R294"/>
  <c r="B294"/>
  <c r="R293"/>
  <c r="B293"/>
  <c r="R292"/>
  <c r="B292"/>
  <c r="R291"/>
  <c r="B291"/>
  <c r="R290"/>
  <c r="B290"/>
  <c r="R289"/>
  <c r="B289"/>
  <c r="R288"/>
  <c r="B288"/>
  <c r="R287"/>
  <c r="B287"/>
  <c r="R286"/>
  <c r="B286"/>
  <c r="R285"/>
  <c r="B285"/>
  <c r="R284"/>
  <c r="B284"/>
  <c r="R283"/>
  <c r="B283"/>
  <c r="R282"/>
  <c r="B282"/>
  <c r="R281"/>
  <c r="B281"/>
  <c r="R280"/>
  <c r="B280"/>
  <c r="R279"/>
  <c r="B279"/>
  <c r="R278"/>
  <c r="B278"/>
  <c r="R277"/>
  <c r="B277"/>
  <c r="R276"/>
  <c r="B276"/>
  <c r="R275"/>
  <c r="B275"/>
  <c r="R274"/>
  <c r="B274"/>
  <c r="R273"/>
  <c r="B273"/>
  <c r="R272"/>
  <c r="B272"/>
  <c r="R271"/>
  <c r="B271"/>
  <c r="R270"/>
  <c r="B270"/>
  <c r="R269"/>
  <c r="B269"/>
  <c r="R268"/>
  <c r="B268"/>
  <c r="R267"/>
  <c r="B267"/>
  <c r="R266"/>
  <c r="B266"/>
  <c r="R265"/>
  <c r="B265"/>
  <c r="R264"/>
  <c r="B264"/>
  <c r="R263"/>
  <c r="B263"/>
  <c r="R262"/>
  <c r="B262"/>
  <c r="R261"/>
  <c r="B261"/>
  <c r="R260"/>
  <c r="B260"/>
  <c r="R259"/>
  <c r="B259"/>
  <c r="R258"/>
  <c r="B258"/>
  <c r="R257"/>
  <c r="B257"/>
  <c r="R256"/>
  <c r="B256"/>
  <c r="R255"/>
  <c r="B255"/>
  <c r="R254"/>
  <c r="B254"/>
  <c r="R253"/>
  <c r="B253"/>
  <c r="R252"/>
  <c r="B252"/>
  <c r="R251"/>
  <c r="B251"/>
  <c r="R250"/>
  <c r="B250"/>
  <c r="R249"/>
  <c r="B249"/>
  <c r="R248"/>
  <c r="B248"/>
  <c r="R247"/>
  <c r="B247"/>
  <c r="R246"/>
  <c r="B246"/>
  <c r="R245"/>
  <c r="B245"/>
  <c r="R244"/>
  <c r="B244"/>
  <c r="R243"/>
  <c r="B243"/>
  <c r="R242"/>
  <c r="B242"/>
  <c r="R241"/>
  <c r="B241"/>
  <c r="R240"/>
  <c r="B240"/>
  <c r="R239"/>
  <c r="B239"/>
  <c r="R238"/>
  <c r="B238"/>
  <c r="R237"/>
  <c r="B237"/>
  <c r="R236"/>
  <c r="B236"/>
  <c r="R235"/>
  <c r="B235"/>
  <c r="R234"/>
  <c r="B234"/>
  <c r="R233"/>
  <c r="B233"/>
  <c r="R232"/>
  <c r="B232"/>
  <c r="R231"/>
  <c r="B231"/>
  <c r="R230"/>
  <c r="B230"/>
  <c r="R229"/>
  <c r="B229"/>
  <c r="R228"/>
  <c r="B228"/>
  <c r="R227"/>
  <c r="B227"/>
  <c r="R226"/>
  <c r="B226"/>
  <c r="R225"/>
  <c r="B225"/>
  <c r="R224"/>
  <c r="B224"/>
  <c r="R223"/>
  <c r="B223"/>
  <c r="R222"/>
  <c r="B222"/>
  <c r="R221"/>
  <c r="B221"/>
  <c r="R220"/>
  <c r="B220"/>
  <c r="R219"/>
  <c r="B219"/>
  <c r="R218"/>
  <c r="B218"/>
  <c r="R217"/>
  <c r="B217"/>
  <c r="R216"/>
  <c r="B216"/>
  <c r="R215"/>
  <c r="B215"/>
  <c r="R214"/>
  <c r="B214"/>
  <c r="R213"/>
  <c r="B213"/>
  <c r="R212"/>
  <c r="B212"/>
  <c r="R211"/>
  <c r="B211"/>
  <c r="R210"/>
  <c r="B210"/>
  <c r="R209"/>
  <c r="B209"/>
  <c r="R208"/>
  <c r="B208"/>
  <c r="R207"/>
  <c r="B207"/>
  <c r="R206"/>
  <c r="B206"/>
  <c r="R205"/>
  <c r="B205"/>
  <c r="R204"/>
  <c r="B204"/>
  <c r="R203"/>
  <c r="B203"/>
  <c r="R202"/>
  <c r="B202"/>
  <c r="R201"/>
  <c r="B201"/>
  <c r="R200"/>
  <c r="B200"/>
  <c r="R199"/>
  <c r="B199"/>
  <c r="R198"/>
  <c r="B198"/>
  <c r="R197"/>
  <c r="B197"/>
  <c r="R196"/>
  <c r="B196"/>
  <c r="R195"/>
  <c r="B195"/>
  <c r="R194"/>
  <c r="B194"/>
  <c r="R193"/>
  <c r="B193"/>
  <c r="R192"/>
  <c r="B192"/>
  <c r="R191"/>
  <c r="B191"/>
  <c r="R190"/>
  <c r="B190"/>
  <c r="R189"/>
  <c r="B189"/>
  <c r="R188"/>
  <c r="B188"/>
  <c r="R187"/>
  <c r="B187"/>
  <c r="R186"/>
  <c r="B186"/>
  <c r="R185"/>
  <c r="B185"/>
  <c r="R184"/>
  <c r="B184"/>
  <c r="R183"/>
  <c r="B183"/>
  <c r="R182"/>
  <c r="B182"/>
  <c r="R181"/>
  <c r="B181"/>
  <c r="R180"/>
  <c r="B180"/>
  <c r="R179"/>
  <c r="B179"/>
  <c r="R178"/>
  <c r="B178"/>
  <c r="R177"/>
  <c r="B177"/>
  <c r="R176"/>
  <c r="B176"/>
  <c r="R175"/>
  <c r="B175"/>
  <c r="R174"/>
  <c r="B174"/>
  <c r="R173"/>
  <c r="B173"/>
  <c r="R172"/>
  <c r="B172"/>
  <c r="R171"/>
  <c r="B171"/>
  <c r="R170"/>
  <c r="B170"/>
  <c r="R169"/>
  <c r="B169"/>
  <c r="R168"/>
  <c r="B168"/>
  <c r="R167"/>
  <c r="B167"/>
  <c r="R166"/>
  <c r="B166"/>
  <c r="R165"/>
  <c r="B165"/>
  <c r="R164"/>
  <c r="B164"/>
  <c r="R163"/>
  <c r="B163"/>
  <c r="R162"/>
  <c r="B162"/>
  <c r="R161"/>
  <c r="B161"/>
  <c r="R160"/>
  <c r="B160"/>
  <c r="R159"/>
  <c r="B159"/>
  <c r="R158"/>
  <c r="B158"/>
  <c r="R157"/>
  <c r="B157"/>
  <c r="R156"/>
  <c r="B156"/>
  <c r="R155"/>
  <c r="B155"/>
  <c r="R154"/>
  <c r="B154"/>
  <c r="R153"/>
  <c r="B153"/>
  <c r="R152"/>
  <c r="J152"/>
  <c r="B152"/>
  <c r="R151"/>
  <c r="B151"/>
  <c r="R150"/>
  <c r="B150"/>
  <c r="R149"/>
  <c r="B149"/>
  <c r="R148"/>
  <c r="B148"/>
  <c r="R147"/>
  <c r="B147"/>
  <c r="R146"/>
  <c r="B146"/>
  <c r="R145"/>
  <c r="B145"/>
  <c r="R144"/>
  <c r="B144"/>
  <c r="R143"/>
  <c r="B143"/>
  <c r="R142"/>
  <c r="B142"/>
  <c r="R141"/>
  <c r="B141"/>
  <c r="R140"/>
  <c r="B140"/>
  <c r="R139"/>
  <c r="B139"/>
  <c r="R138"/>
  <c r="B138"/>
  <c r="R137"/>
  <c r="B137"/>
  <c r="R136"/>
  <c r="B136"/>
  <c r="R135"/>
  <c r="B135"/>
  <c r="R134"/>
  <c r="B134"/>
  <c r="R133"/>
  <c r="B133"/>
  <c r="R132"/>
  <c r="B132"/>
  <c r="R131"/>
  <c r="B131"/>
  <c r="R130"/>
  <c r="B130"/>
  <c r="R129"/>
  <c r="B129"/>
  <c r="R128"/>
  <c r="B128"/>
  <c r="R127"/>
  <c r="B127"/>
  <c r="R126"/>
  <c r="B126"/>
  <c r="R125"/>
  <c r="B125"/>
  <c r="R124"/>
  <c r="B124"/>
  <c r="R123"/>
  <c r="B123"/>
  <c r="R122"/>
  <c r="B122"/>
  <c r="R121"/>
  <c r="B121"/>
  <c r="R120"/>
  <c r="B120"/>
  <c r="R119"/>
  <c r="B119"/>
  <c r="R118"/>
  <c r="B118"/>
  <c r="R117"/>
  <c r="B117"/>
  <c r="R116"/>
  <c r="B116"/>
  <c r="R115"/>
  <c r="B115"/>
  <c r="R114"/>
  <c r="B114"/>
  <c r="R113"/>
  <c r="B113"/>
  <c r="R112"/>
  <c r="B112"/>
  <c r="R111"/>
  <c r="B111"/>
  <c r="R110"/>
  <c r="B110"/>
  <c r="R109"/>
  <c r="B109"/>
  <c r="R108"/>
  <c r="B108"/>
  <c r="R107"/>
  <c r="B107"/>
  <c r="R106"/>
  <c r="B106"/>
  <c r="R105"/>
  <c r="B105"/>
  <c r="R104"/>
  <c r="B104"/>
  <c r="R103"/>
  <c r="B103"/>
  <c r="R102"/>
  <c r="B102"/>
  <c r="R101"/>
  <c r="B101"/>
  <c r="R100"/>
  <c r="B100"/>
  <c r="R99"/>
  <c r="B99"/>
  <c r="R98"/>
  <c r="B98"/>
  <c r="R97"/>
  <c r="B97"/>
  <c r="R96"/>
  <c r="B96"/>
  <c r="R95"/>
  <c r="B95"/>
  <c r="R94"/>
  <c r="B94"/>
  <c r="R93"/>
  <c r="B93"/>
  <c r="R92"/>
  <c r="B92"/>
  <c r="R91"/>
  <c r="B91"/>
  <c r="R90"/>
  <c r="B90"/>
  <c r="R89"/>
  <c r="B89"/>
  <c r="R88"/>
  <c r="B88"/>
  <c r="R87"/>
  <c r="B87"/>
  <c r="R86"/>
  <c r="B86"/>
  <c r="R85"/>
  <c r="B85"/>
  <c r="R84"/>
  <c r="B84"/>
  <c r="R83"/>
  <c r="B83"/>
  <c r="R82"/>
  <c r="B82"/>
  <c r="R81"/>
  <c r="B81"/>
  <c r="R80"/>
  <c r="B80"/>
  <c r="R79"/>
  <c r="B79"/>
  <c r="R78"/>
  <c r="B78"/>
  <c r="R77"/>
  <c r="B77"/>
  <c r="R76"/>
  <c r="B76"/>
  <c r="R75"/>
  <c r="B75"/>
  <c r="R74"/>
  <c r="B74"/>
  <c r="R73"/>
  <c r="B73"/>
  <c r="R72"/>
  <c r="B72"/>
  <c r="R71"/>
  <c r="B71"/>
  <c r="R70"/>
  <c r="B70"/>
  <c r="R69"/>
  <c r="B69"/>
  <c r="R68"/>
  <c r="B68"/>
  <c r="R67"/>
  <c r="B67"/>
  <c r="R66"/>
  <c r="B66"/>
  <c r="R65"/>
  <c r="B65"/>
  <c r="R64"/>
  <c r="B64"/>
  <c r="R63"/>
  <c r="B63"/>
  <c r="R62"/>
  <c r="B62"/>
  <c r="R61"/>
  <c r="B61"/>
  <c r="R60"/>
  <c r="B60"/>
  <c r="R59"/>
  <c r="B59"/>
  <c r="R58"/>
  <c r="B58"/>
  <c r="R57"/>
  <c r="B57"/>
  <c r="R56"/>
  <c r="B56"/>
  <c r="R55"/>
  <c r="B55"/>
  <c r="R54"/>
  <c r="B54"/>
  <c r="R53"/>
  <c r="B53"/>
  <c r="R52"/>
  <c r="B52"/>
  <c r="R51"/>
  <c r="B51"/>
  <c r="R50"/>
  <c r="B50"/>
  <c r="R49"/>
  <c r="B49"/>
  <c r="R48"/>
  <c r="B48"/>
  <c r="R47"/>
  <c r="B47"/>
  <c r="R46"/>
  <c r="B46"/>
  <c r="R45"/>
  <c r="B45"/>
  <c r="R44"/>
  <c r="B44"/>
  <c r="R43"/>
  <c r="B43"/>
  <c r="R42"/>
  <c r="B42"/>
  <c r="R41"/>
  <c r="B41"/>
  <c r="R40"/>
  <c r="B40"/>
  <c r="R39"/>
  <c r="B39"/>
  <c r="R38"/>
  <c r="B38"/>
  <c r="R37"/>
  <c r="B37"/>
  <c r="R36"/>
  <c r="B36"/>
  <c r="R35"/>
  <c r="B35"/>
  <c r="R34"/>
  <c r="B34"/>
  <c r="R33"/>
  <c r="B33"/>
  <c r="R32"/>
  <c r="B32"/>
  <c r="R31"/>
  <c r="B31"/>
  <c r="R30"/>
  <c r="B30"/>
  <c r="R29"/>
  <c r="B29"/>
  <c r="R28"/>
  <c r="B28"/>
  <c r="R27"/>
  <c r="B27"/>
  <c r="R26"/>
  <c r="B26"/>
  <c r="R25"/>
  <c r="B25"/>
  <c r="R24"/>
  <c r="B24"/>
  <c r="R23"/>
  <c r="B23"/>
  <c r="R22"/>
  <c r="B22"/>
  <c r="R21"/>
  <c r="B21"/>
  <c r="R20"/>
  <c r="B20"/>
  <c r="R19"/>
  <c r="B19"/>
  <c r="R18"/>
  <c r="B18"/>
  <c r="R17"/>
  <c r="B17"/>
  <c r="R16"/>
  <c r="B16"/>
  <c r="R15"/>
  <c r="B15"/>
  <c r="R14"/>
  <c r="B14"/>
  <c r="R13"/>
  <c r="B13"/>
  <c r="R12"/>
  <c r="B12"/>
  <c r="R11"/>
  <c r="B11"/>
  <c r="R10"/>
  <c r="B10"/>
  <c r="R9"/>
  <c r="B9"/>
  <c r="R8"/>
  <c r="T26" s="1"/>
  <c r="B8"/>
  <c r="D8" s="1"/>
  <c r="K2"/>
  <c r="D9" l="1"/>
  <c r="D11"/>
  <c r="D13"/>
  <c r="D15"/>
  <c r="D17"/>
  <c r="D19"/>
  <c r="D21"/>
  <c r="D23"/>
  <c r="D26"/>
  <c r="D10"/>
  <c r="D12"/>
  <c r="D14"/>
  <c r="D16"/>
  <c r="D18"/>
  <c r="D20"/>
  <c r="D22"/>
  <c r="D24"/>
  <c r="D25"/>
  <c r="T9"/>
  <c r="T11"/>
  <c r="T14"/>
  <c r="T16"/>
  <c r="T18"/>
  <c r="T20"/>
  <c r="T22"/>
  <c r="T25"/>
  <c r="T10"/>
  <c r="T12"/>
  <c r="T13"/>
  <c r="T15"/>
  <c r="T17"/>
  <c r="T19"/>
  <c r="T21"/>
  <c r="T23"/>
  <c r="T8"/>
  <c r="T24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T273"/>
  <c r="T272"/>
  <c r="T271"/>
  <c r="T270"/>
  <c r="T269"/>
  <c r="T268"/>
  <c r="T267"/>
  <c r="T266"/>
  <c r="T265"/>
  <c r="T264"/>
  <c r="T263"/>
  <c r="T262"/>
  <c r="T261"/>
  <c r="T260"/>
  <c r="T259"/>
  <c r="T258"/>
  <c r="T257"/>
  <c r="T256"/>
  <c r="T255"/>
  <c r="T254"/>
  <c r="T253"/>
  <c r="T252"/>
  <c r="T251"/>
  <c r="T250"/>
  <c r="T249"/>
  <c r="T248"/>
  <c r="T247"/>
  <c r="T246"/>
  <c r="T245"/>
  <c r="T244"/>
  <c r="T243"/>
  <c r="T242"/>
  <c r="T241"/>
  <c r="T240"/>
  <c r="T239"/>
  <c r="T238"/>
  <c r="T237"/>
  <c r="T236"/>
  <c r="T235"/>
  <c r="T234"/>
  <c r="T233"/>
  <c r="T232"/>
  <c r="T231"/>
  <c r="T230"/>
  <c r="T229"/>
  <c r="T228"/>
  <c r="T227"/>
  <c r="T226"/>
  <c r="T225"/>
  <c r="T224"/>
  <c r="T223"/>
  <c r="T222"/>
  <c r="T221"/>
  <c r="T220"/>
  <c r="T219"/>
  <c r="T218"/>
  <c r="T217"/>
  <c r="T216"/>
  <c r="T215"/>
  <c r="T214"/>
  <c r="T213"/>
  <c r="T212"/>
  <c r="T211"/>
  <c r="T210"/>
  <c r="T209"/>
  <c r="T208"/>
  <c r="T207"/>
  <c r="T206"/>
  <c r="T205"/>
  <c r="T204"/>
  <c r="T203"/>
  <c r="T202"/>
  <c r="T201"/>
  <c r="T200"/>
  <c r="T199"/>
  <c r="T198"/>
  <c r="T197"/>
  <c r="T196"/>
  <c r="T195"/>
  <c r="T194"/>
  <c r="T193"/>
  <c r="T192"/>
  <c r="T191"/>
  <c r="T190"/>
  <c r="T189"/>
  <c r="T188"/>
  <c r="T187"/>
  <c r="T186"/>
  <c r="T185"/>
  <c r="T184"/>
  <c r="T183"/>
  <c r="T182"/>
  <c r="T181"/>
  <c r="T180"/>
  <c r="T179"/>
  <c r="T178"/>
  <c r="T177"/>
  <c r="T176"/>
  <c r="T175"/>
  <c r="T174"/>
  <c r="T173"/>
  <c r="T172"/>
  <c r="T171"/>
  <c r="T170"/>
  <c r="T169"/>
  <c r="T168"/>
  <c r="T167"/>
  <c r="T166"/>
  <c r="T165"/>
  <c r="T164"/>
  <c r="T163"/>
  <c r="T162"/>
  <c r="T123"/>
  <c r="D124"/>
  <c r="T124"/>
  <c r="D125"/>
  <c r="T125"/>
  <c r="D126"/>
  <c r="T126"/>
  <c r="D127"/>
  <c r="T127"/>
  <c r="D128"/>
  <c r="T128"/>
  <c r="D129"/>
  <c r="T129"/>
  <c r="D130"/>
  <c r="T130"/>
  <c r="D131"/>
  <c r="T131"/>
  <c r="D132"/>
  <c r="T132"/>
  <c r="D133"/>
  <c r="T133"/>
  <c r="D134"/>
  <c r="T134"/>
  <c r="D135"/>
  <c r="T135"/>
  <c r="D136"/>
  <c r="T136"/>
  <c r="D137"/>
  <c r="T137"/>
  <c r="D138"/>
  <c r="T138"/>
  <c r="D139"/>
  <c r="T139"/>
  <c r="D140"/>
  <c r="T140"/>
  <c r="D141"/>
  <c r="T141"/>
  <c r="D142"/>
  <c r="T142"/>
  <c r="D143"/>
  <c r="T143"/>
  <c r="D144"/>
  <c r="T144"/>
  <c r="D145"/>
  <c r="T145"/>
  <c r="D146"/>
  <c r="T146"/>
  <c r="D147"/>
  <c r="T147"/>
  <c r="D148"/>
  <c r="T148"/>
  <c r="D149"/>
  <c r="T149"/>
  <c r="D150"/>
  <c r="T150"/>
  <c r="D151"/>
  <c r="T151"/>
  <c r="D152"/>
  <c r="T152"/>
  <c r="T153"/>
  <c r="T154"/>
  <c r="T155"/>
  <c r="T156"/>
  <c r="T157"/>
  <c r="T158"/>
  <c r="T159"/>
  <c r="T160"/>
  <c r="T161"/>
  <c r="D27"/>
  <c r="T27"/>
  <c r="D28"/>
  <c r="T28"/>
  <c r="D29"/>
  <c r="T29"/>
  <c r="D30"/>
  <c r="T30"/>
  <c r="D31"/>
  <c r="T31"/>
  <c r="D32"/>
  <c r="T32"/>
  <c r="D33"/>
  <c r="T33"/>
  <c r="D34"/>
  <c r="T34"/>
  <c r="D35"/>
  <c r="T35"/>
  <c r="D36"/>
  <c r="T36"/>
  <c r="D37"/>
  <c r="T37"/>
  <c r="D38"/>
  <c r="T38"/>
  <c r="D39"/>
  <c r="T39"/>
  <c r="D40"/>
  <c r="T40"/>
  <c r="D41"/>
  <c r="T41"/>
  <c r="D42"/>
  <c r="T42"/>
  <c r="D43"/>
  <c r="T43"/>
  <c r="D44"/>
  <c r="T44"/>
  <c r="D45"/>
  <c r="T45"/>
  <c r="D46"/>
  <c r="T46"/>
  <c r="D47"/>
  <c r="T47"/>
  <c r="D48"/>
  <c r="T48"/>
  <c r="D49"/>
  <c r="T49"/>
  <c r="D50"/>
  <c r="T50"/>
  <c r="D51"/>
  <c r="T51"/>
  <c r="D52"/>
  <c r="T52"/>
  <c r="D53"/>
  <c r="T53"/>
  <c r="D54"/>
  <c r="T54"/>
  <c r="D55"/>
  <c r="T55"/>
  <c r="D56"/>
  <c r="T56"/>
  <c r="D57"/>
  <c r="T57"/>
  <c r="D58"/>
  <c r="T58"/>
  <c r="D59"/>
  <c r="T59"/>
  <c r="D60"/>
  <c r="T60"/>
  <c r="D61"/>
  <c r="T61"/>
  <c r="D62"/>
  <c r="T62"/>
  <c r="D63"/>
  <c r="T63"/>
  <c r="D64"/>
  <c r="T64"/>
  <c r="D65"/>
  <c r="T65"/>
  <c r="D66"/>
  <c r="T66"/>
  <c r="D67"/>
  <c r="T67"/>
  <c r="D68"/>
  <c r="T68"/>
  <c r="D69"/>
  <c r="T69"/>
  <c r="D70"/>
  <c r="T70"/>
  <c r="D71"/>
  <c r="T71"/>
  <c r="D72"/>
  <c r="T72"/>
  <c r="D73"/>
  <c r="T73"/>
  <c r="D74"/>
  <c r="T74"/>
  <c r="D75"/>
  <c r="T75"/>
  <c r="D76"/>
  <c r="T76"/>
  <c r="D77"/>
  <c r="T77"/>
  <c r="D78"/>
  <c r="T78"/>
  <c r="D79"/>
  <c r="T79"/>
  <c r="D80"/>
  <c r="T80"/>
  <c r="D81"/>
  <c r="T81"/>
  <c r="D82"/>
  <c r="T82"/>
  <c r="D83"/>
  <c r="T83"/>
  <c r="D84"/>
  <c r="T84"/>
  <c r="D85"/>
  <c r="T85"/>
  <c r="D86"/>
  <c r="T86"/>
  <c r="D87"/>
  <c r="T87"/>
  <c r="D88"/>
  <c r="T88"/>
  <c r="D89"/>
  <c r="T89"/>
  <c r="D90"/>
  <c r="T90"/>
  <c r="D91"/>
  <c r="T91"/>
  <c r="D92"/>
  <c r="T92"/>
  <c r="D93"/>
  <c r="T93"/>
  <c r="D94"/>
  <c r="T94"/>
  <c r="D95"/>
  <c r="T95"/>
  <c r="D96"/>
  <c r="T96"/>
  <c r="D97"/>
  <c r="T97"/>
  <c r="D98"/>
  <c r="T98"/>
  <c r="D99"/>
  <c r="T99"/>
  <c r="D100"/>
  <c r="T100"/>
  <c r="D101"/>
  <c r="T101"/>
  <c r="D102"/>
  <c r="T102"/>
  <c r="D103"/>
  <c r="T103"/>
  <c r="D104"/>
  <c r="T104"/>
  <c r="D105"/>
  <c r="T105"/>
  <c r="D106"/>
  <c r="T106"/>
  <c r="D107"/>
  <c r="T107"/>
  <c r="D108"/>
  <c r="T108"/>
  <c r="D109"/>
  <c r="T109"/>
  <c r="D110"/>
  <c r="T110"/>
  <c r="D111"/>
  <c r="T111"/>
  <c r="D112"/>
  <c r="T112"/>
  <c r="D113"/>
  <c r="T113"/>
  <c r="D114"/>
  <c r="T114"/>
  <c r="D115"/>
  <c r="T115"/>
  <c r="D116"/>
  <c r="T116"/>
  <c r="D117"/>
  <c r="T117"/>
  <c r="D118"/>
  <c r="T118"/>
  <c r="D119"/>
  <c r="T119"/>
  <c r="D120"/>
  <c r="T120"/>
  <c r="D121"/>
  <c r="T121"/>
  <c r="D122"/>
  <c r="T122"/>
  <c r="D123"/>
  <c r="D153"/>
  <c r="D154"/>
  <c r="D155"/>
  <c r="D156"/>
  <c r="D157"/>
  <c r="D158"/>
  <c r="D159"/>
  <c r="D160"/>
  <c r="D161"/>
  <c r="D162"/>
  <c r="T295"/>
  <c r="T296"/>
  <c r="T297"/>
  <c r="T298"/>
  <c r="T299"/>
  <c r="T300"/>
  <c r="T301"/>
  <c r="T302"/>
  <c r="T303"/>
  <c r="T304"/>
  <c r="T305"/>
  <c r="T306"/>
  <c r="T307"/>
  <c r="T308"/>
  <c r="T309"/>
  <c r="T310"/>
  <c r="T311"/>
  <c r="T312"/>
  <c r="T313"/>
  <c r="T314"/>
  <c r="T315"/>
  <c r="T316"/>
  <c r="T317"/>
  <c r="T274"/>
  <c r="D275"/>
  <c r="T275"/>
  <c r="D276"/>
  <c r="T276"/>
  <c r="D277"/>
  <c r="T277"/>
  <c r="D278"/>
  <c r="T278"/>
  <c r="D279"/>
  <c r="T279"/>
  <c r="D280"/>
  <c r="T280"/>
  <c r="D281"/>
  <c r="T281"/>
  <c r="D282"/>
  <c r="T282"/>
  <c r="D283"/>
  <c r="T283"/>
  <c r="D284"/>
  <c r="T284"/>
  <c r="D285"/>
  <c r="T285"/>
  <c r="D286"/>
  <c r="T286"/>
  <c r="D287"/>
  <c r="T287"/>
  <c r="D288"/>
  <c r="T288"/>
  <c r="D289"/>
  <c r="T289"/>
  <c r="D290"/>
  <c r="T290"/>
  <c r="D291"/>
  <c r="T291"/>
  <c r="D292"/>
  <c r="T292"/>
  <c r="D293"/>
  <c r="T293"/>
  <c r="D294"/>
  <c r="T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T318"/>
  <c r="D319"/>
  <c r="T319"/>
  <c r="D320"/>
  <c r="T320"/>
  <c r="D321"/>
  <c r="T321"/>
  <c r="D322"/>
  <c r="T322"/>
  <c r="D323"/>
  <c r="T323"/>
  <c r="D324"/>
  <c r="T324"/>
  <c r="D325"/>
  <c r="T325"/>
  <c r="D326"/>
  <c r="T326"/>
  <c r="D327"/>
  <c r="T327"/>
  <c r="D328"/>
  <c r="T328"/>
  <c r="D329"/>
  <c r="T329"/>
  <c r="D330"/>
  <c r="T330"/>
  <c r="D331"/>
  <c r="T331"/>
  <c r="D332"/>
  <c r="T332"/>
  <c r="D333"/>
  <c r="T333"/>
  <c r="D334"/>
  <c r="T334"/>
  <c r="D335"/>
  <c r="T335"/>
  <c r="T336"/>
  <c r="T337"/>
  <c r="T338"/>
  <c r="T339"/>
  <c r="T340"/>
  <c r="T341"/>
  <c r="T342"/>
  <c r="T343"/>
  <c r="T344"/>
  <c r="T345"/>
  <c r="T346"/>
  <c r="T347"/>
  <c r="T348"/>
  <c r="T349"/>
  <c r="T350"/>
  <c r="T351"/>
  <c r="T352"/>
  <c r="T353"/>
  <c r="T354"/>
  <c r="T355"/>
  <c r="T356"/>
  <c r="T357"/>
  <c r="T358"/>
  <c r="T359"/>
  <c r="T360"/>
  <c r="T361"/>
  <c r="T362"/>
  <c r="T363"/>
  <c r="T364"/>
  <c r="T365"/>
  <c r="T366"/>
  <c r="T367"/>
  <c r="T368"/>
  <c r="T369"/>
  <c r="T370"/>
  <c r="T371"/>
  <c r="T372"/>
  <c r="T373"/>
  <c r="T374"/>
  <c r="T375"/>
  <c r="T376"/>
  <c r="T377"/>
  <c r="T378"/>
  <c r="T379"/>
  <c r="T380"/>
  <c r="T381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W4" l="1"/>
  <c r="G4"/>
  <c r="E152" s="1"/>
  <c r="F152" s="1"/>
  <c r="E378" l="1"/>
  <c r="F378" s="1"/>
  <c r="E362"/>
  <c r="F362" s="1"/>
  <c r="E346"/>
  <c r="F346" s="1"/>
  <c r="E330"/>
  <c r="F330" s="1"/>
  <c r="E314"/>
  <c r="F314" s="1"/>
  <c r="E298"/>
  <c r="F298" s="1"/>
  <c r="E281"/>
  <c r="F281" s="1"/>
  <c r="E265"/>
  <c r="F265" s="1"/>
  <c r="E249"/>
  <c r="F249" s="1"/>
  <c r="E233"/>
  <c r="F233" s="1"/>
  <c r="E370"/>
  <c r="F370" s="1"/>
  <c r="E354"/>
  <c r="F354" s="1"/>
  <c r="E338"/>
  <c r="F338" s="1"/>
  <c r="E322"/>
  <c r="F322" s="1"/>
  <c r="E306"/>
  <c r="F306" s="1"/>
  <c r="E289"/>
  <c r="F289" s="1"/>
  <c r="E273"/>
  <c r="F273" s="1"/>
  <c r="E257"/>
  <c r="F257" s="1"/>
  <c r="E241"/>
  <c r="F241" s="1"/>
  <c r="E225"/>
  <c r="F225" s="1"/>
  <c r="E217"/>
  <c r="F217" s="1"/>
  <c r="E209"/>
  <c r="F209" s="1"/>
  <c r="E201"/>
  <c r="F201" s="1"/>
  <c r="E193"/>
  <c r="F193" s="1"/>
  <c r="E185"/>
  <c r="F185" s="1"/>
  <c r="E177"/>
  <c r="F177" s="1"/>
  <c r="E169"/>
  <c r="F169" s="1"/>
  <c r="E162"/>
  <c r="F162" s="1"/>
  <c r="E158"/>
  <c r="F158" s="1"/>
  <c r="E154"/>
  <c r="F154" s="1"/>
  <c r="E120"/>
  <c r="F120" s="1"/>
  <c r="E106"/>
  <c r="F106" s="1"/>
  <c r="E92"/>
  <c r="F92" s="1"/>
  <c r="E76"/>
  <c r="F76" s="1"/>
  <c r="E60"/>
  <c r="F60" s="1"/>
  <c r="E44"/>
  <c r="F44" s="1"/>
  <c r="E28"/>
  <c r="F28" s="1"/>
  <c r="E14"/>
  <c r="F14" s="1"/>
  <c r="E112"/>
  <c r="F112" s="1"/>
  <c r="E93"/>
  <c r="F93" s="1"/>
  <c r="E77"/>
  <c r="F77" s="1"/>
  <c r="E62"/>
  <c r="F62" s="1"/>
  <c r="E45"/>
  <c r="F45" s="1"/>
  <c r="E29"/>
  <c r="F29" s="1"/>
  <c r="E11"/>
  <c r="F11" s="1"/>
  <c r="E375"/>
  <c r="F375" s="1"/>
  <c r="E367"/>
  <c r="F367" s="1"/>
  <c r="E359"/>
  <c r="F359" s="1"/>
  <c r="E351"/>
  <c r="F351" s="1"/>
  <c r="E343"/>
  <c r="F343" s="1"/>
  <c r="E335"/>
  <c r="F335" s="1"/>
  <c r="E327"/>
  <c r="F327" s="1"/>
  <c r="E319"/>
  <c r="F319" s="1"/>
  <c r="E311"/>
  <c r="F311" s="1"/>
  <c r="E303"/>
  <c r="F303" s="1"/>
  <c r="E295"/>
  <c r="F295" s="1"/>
  <c r="E286"/>
  <c r="F286" s="1"/>
  <c r="E270"/>
  <c r="F270" s="1"/>
  <c r="E254"/>
  <c r="F254" s="1"/>
  <c r="E238"/>
  <c r="F238" s="1"/>
  <c r="E222"/>
  <c r="F222" s="1"/>
  <c r="E206"/>
  <c r="F206" s="1"/>
  <c r="E190"/>
  <c r="F190" s="1"/>
  <c r="E174"/>
  <c r="F174" s="1"/>
  <c r="E374"/>
  <c r="F374" s="1"/>
  <c r="E366"/>
  <c r="F366" s="1"/>
  <c r="E358"/>
  <c r="F358" s="1"/>
  <c r="E350"/>
  <c r="F350" s="1"/>
  <c r="E342"/>
  <c r="F342" s="1"/>
  <c r="E334"/>
  <c r="F334" s="1"/>
  <c r="E326"/>
  <c r="F326" s="1"/>
  <c r="E318"/>
  <c r="F318" s="1"/>
  <c r="E310"/>
  <c r="F310" s="1"/>
  <c r="E302"/>
  <c r="F302" s="1"/>
  <c r="E293"/>
  <c r="F293" s="1"/>
  <c r="E285"/>
  <c r="F285" s="1"/>
  <c r="E277"/>
  <c r="F277" s="1"/>
  <c r="E269"/>
  <c r="F269" s="1"/>
  <c r="E261"/>
  <c r="F261" s="1"/>
  <c r="E253"/>
  <c r="F253" s="1"/>
  <c r="E245"/>
  <c r="F245" s="1"/>
  <c r="E237"/>
  <c r="F237" s="1"/>
  <c r="E229"/>
  <c r="F229" s="1"/>
  <c r="E221"/>
  <c r="F221" s="1"/>
  <c r="E213"/>
  <c r="F213" s="1"/>
  <c r="E205"/>
  <c r="F205" s="1"/>
  <c r="E197"/>
  <c r="F197" s="1"/>
  <c r="E189"/>
  <c r="F189" s="1"/>
  <c r="E181"/>
  <c r="F181" s="1"/>
  <c r="E173"/>
  <c r="F173" s="1"/>
  <c r="E165"/>
  <c r="F165" s="1"/>
  <c r="E160"/>
  <c r="F160" s="1"/>
  <c r="E156"/>
  <c r="F156" s="1"/>
  <c r="E8"/>
  <c r="F8" s="1"/>
  <c r="E113"/>
  <c r="F113" s="1"/>
  <c r="E99"/>
  <c r="F99" s="1"/>
  <c r="E84"/>
  <c r="F84" s="1"/>
  <c r="E68"/>
  <c r="F68" s="1"/>
  <c r="E52"/>
  <c r="F52" s="1"/>
  <c r="E36"/>
  <c r="F36" s="1"/>
  <c r="E20"/>
  <c r="F20" s="1"/>
  <c r="E122"/>
  <c r="F122" s="1"/>
  <c r="E103"/>
  <c r="F103" s="1"/>
  <c r="E85"/>
  <c r="F85" s="1"/>
  <c r="E70"/>
  <c r="F70" s="1"/>
  <c r="E53"/>
  <c r="F53" s="1"/>
  <c r="E37"/>
  <c r="F37" s="1"/>
  <c r="E21"/>
  <c r="F21" s="1"/>
  <c r="E379"/>
  <c r="F379" s="1"/>
  <c r="E371"/>
  <c r="F371" s="1"/>
  <c r="E363"/>
  <c r="F363" s="1"/>
  <c r="E355"/>
  <c r="F355" s="1"/>
  <c r="E347"/>
  <c r="F347" s="1"/>
  <c r="E339"/>
  <c r="F339" s="1"/>
  <c r="E331"/>
  <c r="F331" s="1"/>
  <c r="E323"/>
  <c r="F323" s="1"/>
  <c r="E315"/>
  <c r="F315" s="1"/>
  <c r="E307"/>
  <c r="F307" s="1"/>
  <c r="E299"/>
  <c r="F299" s="1"/>
  <c r="E292"/>
  <c r="F292" s="1"/>
  <c r="E278"/>
  <c r="F278" s="1"/>
  <c r="E262"/>
  <c r="F262" s="1"/>
  <c r="E246"/>
  <c r="F246" s="1"/>
  <c r="E230"/>
  <c r="F230" s="1"/>
  <c r="E214"/>
  <c r="F214" s="1"/>
  <c r="E198"/>
  <c r="F198" s="1"/>
  <c r="E182"/>
  <c r="F182" s="1"/>
  <c r="E166"/>
  <c r="F166" s="1"/>
  <c r="E114"/>
  <c r="F114" s="1"/>
  <c r="E100"/>
  <c r="F100" s="1"/>
  <c r="E86"/>
  <c r="F86" s="1"/>
  <c r="E69"/>
  <c r="F69" s="1"/>
  <c r="E54"/>
  <c r="F54" s="1"/>
  <c r="E38"/>
  <c r="F38" s="1"/>
  <c r="E23"/>
  <c r="F23" s="1"/>
  <c r="E9"/>
  <c r="F9" s="1"/>
  <c r="E105"/>
  <c r="F105" s="1"/>
  <c r="E87"/>
  <c r="F87" s="1"/>
  <c r="E71"/>
  <c r="F71" s="1"/>
  <c r="E55"/>
  <c r="F55" s="1"/>
  <c r="E39"/>
  <c r="F39" s="1"/>
  <c r="E22"/>
  <c r="F22" s="1"/>
  <c r="E125"/>
  <c r="F125" s="1"/>
  <c r="E129"/>
  <c r="F129" s="1"/>
  <c r="E133"/>
  <c r="F133" s="1"/>
  <c r="E137"/>
  <c r="F137" s="1"/>
  <c r="E141"/>
  <c r="F141" s="1"/>
  <c r="E145"/>
  <c r="F145" s="1"/>
  <c r="E149"/>
  <c r="F149" s="1"/>
  <c r="E380"/>
  <c r="F380" s="1"/>
  <c r="E376"/>
  <c r="F376" s="1"/>
  <c r="E372"/>
  <c r="F372" s="1"/>
  <c r="E368"/>
  <c r="F368" s="1"/>
  <c r="E364"/>
  <c r="F364" s="1"/>
  <c r="E360"/>
  <c r="F360" s="1"/>
  <c r="E356"/>
  <c r="F356" s="1"/>
  <c r="E352"/>
  <c r="F352" s="1"/>
  <c r="E348"/>
  <c r="F348" s="1"/>
  <c r="E344"/>
  <c r="F344" s="1"/>
  <c r="E340"/>
  <c r="F340" s="1"/>
  <c r="E336"/>
  <c r="F336" s="1"/>
  <c r="E332"/>
  <c r="F332" s="1"/>
  <c r="E328"/>
  <c r="F328" s="1"/>
  <c r="E324"/>
  <c r="F324" s="1"/>
  <c r="E320"/>
  <c r="F320" s="1"/>
  <c r="E316"/>
  <c r="F316" s="1"/>
  <c r="E312"/>
  <c r="F312" s="1"/>
  <c r="E308"/>
  <c r="F308" s="1"/>
  <c r="E304"/>
  <c r="F304" s="1"/>
  <c r="E300"/>
  <c r="F300" s="1"/>
  <c r="E296"/>
  <c r="F296" s="1"/>
  <c r="E291"/>
  <c r="F291" s="1"/>
  <c r="E287"/>
  <c r="F287" s="1"/>
  <c r="E283"/>
  <c r="F283" s="1"/>
  <c r="E279"/>
  <c r="F279" s="1"/>
  <c r="E275"/>
  <c r="F275" s="1"/>
  <c r="E271"/>
  <c r="F271" s="1"/>
  <c r="E267"/>
  <c r="F267" s="1"/>
  <c r="E263"/>
  <c r="F263" s="1"/>
  <c r="E259"/>
  <c r="F259" s="1"/>
  <c r="E255"/>
  <c r="F255" s="1"/>
  <c r="E251"/>
  <c r="F251" s="1"/>
  <c r="E247"/>
  <c r="F247" s="1"/>
  <c r="E243"/>
  <c r="F243" s="1"/>
  <c r="E239"/>
  <c r="F239" s="1"/>
  <c r="E235"/>
  <c r="F235" s="1"/>
  <c r="E231"/>
  <c r="F231" s="1"/>
  <c r="E227"/>
  <c r="F227" s="1"/>
  <c r="E223"/>
  <c r="F223" s="1"/>
  <c r="E219"/>
  <c r="F219" s="1"/>
  <c r="E215"/>
  <c r="F215" s="1"/>
  <c r="E211"/>
  <c r="F211" s="1"/>
  <c r="E207"/>
  <c r="F207" s="1"/>
  <c r="E203"/>
  <c r="F203" s="1"/>
  <c r="E199"/>
  <c r="F199" s="1"/>
  <c r="E195"/>
  <c r="F195" s="1"/>
  <c r="E191"/>
  <c r="F191" s="1"/>
  <c r="E187"/>
  <c r="F187" s="1"/>
  <c r="E183"/>
  <c r="F183" s="1"/>
  <c r="E179"/>
  <c r="F179" s="1"/>
  <c r="E175"/>
  <c r="F175" s="1"/>
  <c r="E171"/>
  <c r="F171" s="1"/>
  <c r="E167"/>
  <c r="F167" s="1"/>
  <c r="E163"/>
  <c r="F163" s="1"/>
  <c r="E161"/>
  <c r="F161" s="1"/>
  <c r="E159"/>
  <c r="F159" s="1"/>
  <c r="E157"/>
  <c r="F157" s="1"/>
  <c r="E155"/>
  <c r="F155" s="1"/>
  <c r="E153"/>
  <c r="F153" s="1"/>
  <c r="E123"/>
  <c r="F123" s="1"/>
  <c r="E116"/>
  <c r="F116" s="1"/>
  <c r="E110"/>
  <c r="F110" s="1"/>
  <c r="E102"/>
  <c r="F102" s="1"/>
  <c r="E95"/>
  <c r="F95" s="1"/>
  <c r="E88"/>
  <c r="F88" s="1"/>
  <c r="E80"/>
  <c r="F80" s="1"/>
  <c r="E72"/>
  <c r="F72" s="1"/>
  <c r="E63"/>
  <c r="F63" s="1"/>
  <c r="E56"/>
  <c r="F56" s="1"/>
  <c r="E48"/>
  <c r="F48" s="1"/>
  <c r="E40"/>
  <c r="F40" s="1"/>
  <c r="E32"/>
  <c r="F32" s="1"/>
  <c r="E24"/>
  <c r="F24" s="1"/>
  <c r="E17"/>
  <c r="F17" s="1"/>
  <c r="E10"/>
  <c r="F10" s="1"/>
  <c r="E117"/>
  <c r="F117" s="1"/>
  <c r="E107"/>
  <c r="F107" s="1"/>
  <c r="E98"/>
  <c r="F98" s="1"/>
  <c r="E89"/>
  <c r="F89" s="1"/>
  <c r="E81"/>
  <c r="F81" s="1"/>
  <c r="E73"/>
  <c r="F73" s="1"/>
  <c r="E65"/>
  <c r="F65" s="1"/>
  <c r="E57"/>
  <c r="F57" s="1"/>
  <c r="E49"/>
  <c r="F49" s="1"/>
  <c r="E41"/>
  <c r="F41" s="1"/>
  <c r="E33"/>
  <c r="F33" s="1"/>
  <c r="E25"/>
  <c r="F25" s="1"/>
  <c r="E15"/>
  <c r="F15" s="1"/>
  <c r="E381"/>
  <c r="F381" s="1"/>
  <c r="E377"/>
  <c r="F377" s="1"/>
  <c r="E373"/>
  <c r="F373" s="1"/>
  <c r="E369"/>
  <c r="F369" s="1"/>
  <c r="E365"/>
  <c r="F365" s="1"/>
  <c r="E361"/>
  <c r="F361" s="1"/>
  <c r="E357"/>
  <c r="F357" s="1"/>
  <c r="E353"/>
  <c r="F353" s="1"/>
  <c r="E349"/>
  <c r="F349" s="1"/>
  <c r="E345"/>
  <c r="F345" s="1"/>
  <c r="E341"/>
  <c r="F341" s="1"/>
  <c r="E337"/>
  <c r="F337" s="1"/>
  <c r="E333"/>
  <c r="F333" s="1"/>
  <c r="E329"/>
  <c r="F329" s="1"/>
  <c r="E325"/>
  <c r="F325" s="1"/>
  <c r="E321"/>
  <c r="F321" s="1"/>
  <c r="E317"/>
  <c r="F317" s="1"/>
  <c r="E313"/>
  <c r="F313" s="1"/>
  <c r="E309"/>
  <c r="F309" s="1"/>
  <c r="E305"/>
  <c r="F305" s="1"/>
  <c r="E301"/>
  <c r="F301" s="1"/>
  <c r="E297"/>
  <c r="F297" s="1"/>
  <c r="E294"/>
  <c r="F294" s="1"/>
  <c r="E290"/>
  <c r="F290" s="1"/>
  <c r="E282"/>
  <c r="F282" s="1"/>
  <c r="E274"/>
  <c r="F274" s="1"/>
  <c r="E266"/>
  <c r="F266" s="1"/>
  <c r="E258"/>
  <c r="F258" s="1"/>
  <c r="E250"/>
  <c r="F250" s="1"/>
  <c r="E242"/>
  <c r="F242" s="1"/>
  <c r="E234"/>
  <c r="F234" s="1"/>
  <c r="E226"/>
  <c r="F226" s="1"/>
  <c r="E218"/>
  <c r="F218" s="1"/>
  <c r="E210"/>
  <c r="F210" s="1"/>
  <c r="E202"/>
  <c r="F202" s="1"/>
  <c r="E194"/>
  <c r="F194" s="1"/>
  <c r="E186"/>
  <c r="F186" s="1"/>
  <c r="E178"/>
  <c r="F178" s="1"/>
  <c r="E170"/>
  <c r="F170" s="1"/>
  <c r="E121"/>
  <c r="F121" s="1"/>
  <c r="E108"/>
  <c r="F108" s="1"/>
  <c r="E94"/>
  <c r="F94" s="1"/>
  <c r="E78"/>
  <c r="F78" s="1"/>
  <c r="E61"/>
  <c r="F61" s="1"/>
  <c r="E46"/>
  <c r="F46" s="1"/>
  <c r="E30"/>
  <c r="F30" s="1"/>
  <c r="E16"/>
  <c r="F16" s="1"/>
  <c r="E115"/>
  <c r="F115" s="1"/>
  <c r="E96"/>
  <c r="F96" s="1"/>
  <c r="E79"/>
  <c r="F79" s="1"/>
  <c r="E64"/>
  <c r="F64" s="1"/>
  <c r="E47"/>
  <c r="F47" s="1"/>
  <c r="E31"/>
  <c r="F31" s="1"/>
  <c r="E13"/>
  <c r="F13" s="1"/>
  <c r="E127"/>
  <c r="F127" s="1"/>
  <c r="E131"/>
  <c r="F131" s="1"/>
  <c r="E135"/>
  <c r="F135" s="1"/>
  <c r="E139"/>
  <c r="F139" s="1"/>
  <c r="E143"/>
  <c r="F143" s="1"/>
  <c r="E147"/>
  <c r="F147" s="1"/>
  <c r="E151"/>
  <c r="F151" s="1"/>
  <c r="E288"/>
  <c r="F288" s="1"/>
  <c r="E284"/>
  <c r="F284" s="1"/>
  <c r="E280"/>
  <c r="F280" s="1"/>
  <c r="E276"/>
  <c r="F276" s="1"/>
  <c r="E272"/>
  <c r="F272" s="1"/>
  <c r="E268"/>
  <c r="F268" s="1"/>
  <c r="E264"/>
  <c r="F264" s="1"/>
  <c r="E260"/>
  <c r="F260" s="1"/>
  <c r="E256"/>
  <c r="F256" s="1"/>
  <c r="E252"/>
  <c r="F252" s="1"/>
  <c r="E248"/>
  <c r="F248" s="1"/>
  <c r="E244"/>
  <c r="F244" s="1"/>
  <c r="E240"/>
  <c r="F240" s="1"/>
  <c r="E236"/>
  <c r="F236" s="1"/>
  <c r="E232"/>
  <c r="F232" s="1"/>
  <c r="E228"/>
  <c r="F228" s="1"/>
  <c r="E224"/>
  <c r="F224" s="1"/>
  <c r="E220"/>
  <c r="F220" s="1"/>
  <c r="E216"/>
  <c r="F216" s="1"/>
  <c r="E212"/>
  <c r="F212" s="1"/>
  <c r="E208"/>
  <c r="F208" s="1"/>
  <c r="E204"/>
  <c r="F204" s="1"/>
  <c r="E200"/>
  <c r="F200" s="1"/>
  <c r="E196"/>
  <c r="F196" s="1"/>
  <c r="E192"/>
  <c r="F192" s="1"/>
  <c r="E188"/>
  <c r="F188" s="1"/>
  <c r="E184"/>
  <c r="F184" s="1"/>
  <c r="E180"/>
  <c r="F180" s="1"/>
  <c r="E176"/>
  <c r="F176" s="1"/>
  <c r="E172"/>
  <c r="F172" s="1"/>
  <c r="E168"/>
  <c r="F168" s="1"/>
  <c r="E164"/>
  <c r="F164" s="1"/>
  <c r="E118"/>
  <c r="F118" s="1"/>
  <c r="E111"/>
  <c r="F111" s="1"/>
  <c r="E104"/>
  <c r="F104" s="1"/>
  <c r="E97"/>
  <c r="F97" s="1"/>
  <c r="E90"/>
  <c r="F90" s="1"/>
  <c r="E82"/>
  <c r="F82" s="1"/>
  <c r="E74"/>
  <c r="F74" s="1"/>
  <c r="E66"/>
  <c r="F66" s="1"/>
  <c r="E58"/>
  <c r="F58" s="1"/>
  <c r="E50"/>
  <c r="F50" s="1"/>
  <c r="E42"/>
  <c r="F42" s="1"/>
  <c r="E35"/>
  <c r="F35" s="1"/>
  <c r="E26"/>
  <c r="F26" s="1"/>
  <c r="E19"/>
  <c r="F19" s="1"/>
  <c r="E12"/>
  <c r="F12" s="1"/>
  <c r="E119"/>
  <c r="F119" s="1"/>
  <c r="E109"/>
  <c r="F109" s="1"/>
  <c r="E101"/>
  <c r="F101" s="1"/>
  <c r="E91"/>
  <c r="F91" s="1"/>
  <c r="E83"/>
  <c r="F83" s="1"/>
  <c r="E75"/>
  <c r="F75" s="1"/>
  <c r="E67"/>
  <c r="F67" s="1"/>
  <c r="E59"/>
  <c r="F59" s="1"/>
  <c r="E51"/>
  <c r="F51" s="1"/>
  <c r="E43"/>
  <c r="F43" s="1"/>
  <c r="E34"/>
  <c r="F34" s="1"/>
  <c r="E27"/>
  <c r="F27" s="1"/>
  <c r="E18"/>
  <c r="F18" s="1"/>
  <c r="E124"/>
  <c r="F124" s="1"/>
  <c r="E126"/>
  <c r="F126" s="1"/>
  <c r="E128"/>
  <c r="F128" s="1"/>
  <c r="E130"/>
  <c r="F130" s="1"/>
  <c r="E132"/>
  <c r="F132" s="1"/>
  <c r="E134"/>
  <c r="F134" s="1"/>
  <c r="E136"/>
  <c r="F136" s="1"/>
  <c r="E138"/>
  <c r="F138" s="1"/>
  <c r="E140"/>
  <c r="F140" s="1"/>
  <c r="E142"/>
  <c r="F142" s="1"/>
  <c r="E144"/>
  <c r="F144" s="1"/>
  <c r="E146"/>
  <c r="F146" s="1"/>
  <c r="E148"/>
  <c r="F148" s="1"/>
  <c r="E150"/>
  <c r="F150" s="1"/>
  <c r="U381"/>
  <c r="V381" s="1"/>
  <c r="U380"/>
  <c r="V380" s="1"/>
  <c r="U379"/>
  <c r="V379" s="1"/>
  <c r="U378"/>
  <c r="V378" s="1"/>
  <c r="U377"/>
  <c r="V377" s="1"/>
  <c r="U376"/>
  <c r="V376" s="1"/>
  <c r="U375"/>
  <c r="V375" s="1"/>
  <c r="U374"/>
  <c r="V374" s="1"/>
  <c r="U373"/>
  <c r="V373" s="1"/>
  <c r="U372"/>
  <c r="V372" s="1"/>
  <c r="U371"/>
  <c r="V371" s="1"/>
  <c r="U370"/>
  <c r="V370" s="1"/>
  <c r="U369"/>
  <c r="V369" s="1"/>
  <c r="U368"/>
  <c r="V368" s="1"/>
  <c r="U367"/>
  <c r="V367" s="1"/>
  <c r="U366"/>
  <c r="V366" s="1"/>
  <c r="U365"/>
  <c r="V365" s="1"/>
  <c r="U364"/>
  <c r="V364" s="1"/>
  <c r="U363"/>
  <c r="V363" s="1"/>
  <c r="U362"/>
  <c r="V362" s="1"/>
  <c r="U361"/>
  <c r="V361" s="1"/>
  <c r="U360"/>
  <c r="V360" s="1"/>
  <c r="U359"/>
  <c r="V359" s="1"/>
  <c r="U358"/>
  <c r="V358" s="1"/>
  <c r="U357"/>
  <c r="V357" s="1"/>
  <c r="U356"/>
  <c r="V356" s="1"/>
  <c r="U355"/>
  <c r="V355" s="1"/>
  <c r="U354"/>
  <c r="V354" s="1"/>
  <c r="U353"/>
  <c r="V353" s="1"/>
  <c r="U352"/>
  <c r="V352" s="1"/>
  <c r="U351"/>
  <c r="V351" s="1"/>
  <c r="U350"/>
  <c r="V350" s="1"/>
  <c r="U349"/>
  <c r="V349" s="1"/>
  <c r="U348"/>
  <c r="V348" s="1"/>
  <c r="U347"/>
  <c r="V347" s="1"/>
  <c r="U346"/>
  <c r="V346" s="1"/>
  <c r="U345"/>
  <c r="V345" s="1"/>
  <c r="U344"/>
  <c r="V344" s="1"/>
  <c r="U343"/>
  <c r="V343" s="1"/>
  <c r="U342"/>
  <c r="V342" s="1"/>
  <c r="U341"/>
  <c r="V341" s="1"/>
  <c r="U340"/>
  <c r="V340" s="1"/>
  <c r="U339"/>
  <c r="V339" s="1"/>
  <c r="U338"/>
  <c r="V338" s="1"/>
  <c r="U337"/>
  <c r="V337" s="1"/>
  <c r="U336"/>
  <c r="V336" s="1"/>
  <c r="U335"/>
  <c r="V335" s="1"/>
  <c r="U334"/>
  <c r="V334" s="1"/>
  <c r="U333"/>
  <c r="V333" s="1"/>
  <c r="U332"/>
  <c r="V332" s="1"/>
  <c r="U331"/>
  <c r="V331" s="1"/>
  <c r="U330"/>
  <c r="V330" s="1"/>
  <c r="U329"/>
  <c r="V329" s="1"/>
  <c r="U328"/>
  <c r="V328" s="1"/>
  <c r="U327"/>
  <c r="V327" s="1"/>
  <c r="U326"/>
  <c r="V326" s="1"/>
  <c r="U325"/>
  <c r="V325" s="1"/>
  <c r="U324"/>
  <c r="V324" s="1"/>
  <c r="U323"/>
  <c r="V323" s="1"/>
  <c r="U322"/>
  <c r="V322" s="1"/>
  <c r="U321"/>
  <c r="V321" s="1"/>
  <c r="U320"/>
  <c r="V320" s="1"/>
  <c r="U319"/>
  <c r="V319" s="1"/>
  <c r="U318"/>
  <c r="V318" s="1"/>
  <c r="U317"/>
  <c r="V317" s="1"/>
  <c r="U316"/>
  <c r="V316" s="1"/>
  <c r="U315"/>
  <c r="V315" s="1"/>
  <c r="U314"/>
  <c r="V314" s="1"/>
  <c r="U313"/>
  <c r="V313" s="1"/>
  <c r="U312"/>
  <c r="V312" s="1"/>
  <c r="U311"/>
  <c r="V311" s="1"/>
  <c r="U310"/>
  <c r="V310" s="1"/>
  <c r="U309"/>
  <c r="V309" s="1"/>
  <c r="U308"/>
  <c r="V308" s="1"/>
  <c r="U307"/>
  <c r="V307" s="1"/>
  <c r="U306"/>
  <c r="V306" s="1"/>
  <c r="U305"/>
  <c r="V305" s="1"/>
  <c r="U304"/>
  <c r="V304" s="1"/>
  <c r="U303"/>
  <c r="V303" s="1"/>
  <c r="U302"/>
  <c r="V302" s="1"/>
  <c r="U301"/>
  <c r="V301" s="1"/>
  <c r="U300"/>
  <c r="V300" s="1"/>
  <c r="U299"/>
  <c r="V299" s="1"/>
  <c r="U298"/>
  <c r="V298" s="1"/>
  <c r="U297"/>
  <c r="V297" s="1"/>
  <c r="U296"/>
  <c r="V296" s="1"/>
  <c r="U295"/>
  <c r="V295" s="1"/>
  <c r="U294"/>
  <c r="V294" s="1"/>
  <c r="U293"/>
  <c r="V293" s="1"/>
  <c r="U292"/>
  <c r="V292" s="1"/>
  <c r="U291"/>
  <c r="V291" s="1"/>
  <c r="U290"/>
  <c r="V290" s="1"/>
  <c r="U289"/>
  <c r="V289" s="1"/>
  <c r="U288"/>
  <c r="V288" s="1"/>
  <c r="U287"/>
  <c r="V287" s="1"/>
  <c r="U286"/>
  <c r="V286" s="1"/>
  <c r="U285"/>
  <c r="V285" s="1"/>
  <c r="U284"/>
  <c r="V284" s="1"/>
  <c r="U283"/>
  <c r="V283" s="1"/>
  <c r="U282"/>
  <c r="V282" s="1"/>
  <c r="U281"/>
  <c r="V281" s="1"/>
  <c r="U280"/>
  <c r="V280" s="1"/>
  <c r="U279"/>
  <c r="V279" s="1"/>
  <c r="U278"/>
  <c r="V278" s="1"/>
  <c r="U277"/>
  <c r="V277" s="1"/>
  <c r="U276"/>
  <c r="V276" s="1"/>
  <c r="U275"/>
  <c r="V275" s="1"/>
  <c r="U274"/>
  <c r="V274" s="1"/>
  <c r="U273"/>
  <c r="V273" s="1"/>
  <c r="U272"/>
  <c r="V272" s="1"/>
  <c r="U271"/>
  <c r="V271" s="1"/>
  <c r="U270"/>
  <c r="V270" s="1"/>
  <c r="U269"/>
  <c r="V269" s="1"/>
  <c r="U268"/>
  <c r="V268" s="1"/>
  <c r="U267"/>
  <c r="V267" s="1"/>
  <c r="U266"/>
  <c r="V266" s="1"/>
  <c r="U265"/>
  <c r="V265" s="1"/>
  <c r="U264"/>
  <c r="V264" s="1"/>
  <c r="U263"/>
  <c r="V263" s="1"/>
  <c r="U262"/>
  <c r="V262" s="1"/>
  <c r="U261"/>
  <c r="V261" s="1"/>
  <c r="U260"/>
  <c r="V260" s="1"/>
  <c r="U259"/>
  <c r="V259" s="1"/>
  <c r="U258"/>
  <c r="V258" s="1"/>
  <c r="U257"/>
  <c r="V257" s="1"/>
  <c r="U256"/>
  <c r="V256" s="1"/>
  <c r="U255"/>
  <c r="V255" s="1"/>
  <c r="U254"/>
  <c r="V254" s="1"/>
  <c r="U253"/>
  <c r="V253" s="1"/>
  <c r="U252"/>
  <c r="V252" s="1"/>
  <c r="U251"/>
  <c r="V251" s="1"/>
  <c r="U250"/>
  <c r="V250" s="1"/>
  <c r="U249"/>
  <c r="V249" s="1"/>
  <c r="U248"/>
  <c r="V248" s="1"/>
  <c r="U247"/>
  <c r="V247" s="1"/>
  <c r="U246"/>
  <c r="V246" s="1"/>
  <c r="U245"/>
  <c r="V245" s="1"/>
  <c r="U244"/>
  <c r="V244" s="1"/>
  <c r="U243"/>
  <c r="V243" s="1"/>
  <c r="U242"/>
  <c r="V242" s="1"/>
  <c r="U241"/>
  <c r="V241" s="1"/>
  <c r="U240"/>
  <c r="V240" s="1"/>
  <c r="U239"/>
  <c r="V239" s="1"/>
  <c r="U238"/>
  <c r="V238" s="1"/>
  <c r="U237"/>
  <c r="V237" s="1"/>
  <c r="U236"/>
  <c r="V236" s="1"/>
  <c r="U235"/>
  <c r="V235" s="1"/>
  <c r="U234"/>
  <c r="V234" s="1"/>
  <c r="U233"/>
  <c r="V233" s="1"/>
  <c r="U232"/>
  <c r="V232" s="1"/>
  <c r="U231"/>
  <c r="V231" s="1"/>
  <c r="U230"/>
  <c r="V230" s="1"/>
  <c r="U229"/>
  <c r="V229" s="1"/>
  <c r="U228"/>
  <c r="V228" s="1"/>
  <c r="U227"/>
  <c r="V227" s="1"/>
  <c r="U226"/>
  <c r="V226" s="1"/>
  <c r="U225"/>
  <c r="V225" s="1"/>
  <c r="U224"/>
  <c r="V224" s="1"/>
  <c r="U223"/>
  <c r="V223" s="1"/>
  <c r="U222"/>
  <c r="V222" s="1"/>
  <c r="U221"/>
  <c r="V221" s="1"/>
  <c r="U220"/>
  <c r="V220" s="1"/>
  <c r="U219"/>
  <c r="V219" s="1"/>
  <c r="U218"/>
  <c r="V218" s="1"/>
  <c r="U217"/>
  <c r="V217" s="1"/>
  <c r="U216"/>
  <c r="V216" s="1"/>
  <c r="U215"/>
  <c r="V215" s="1"/>
  <c r="U214"/>
  <c r="V214" s="1"/>
  <c r="U213"/>
  <c r="V213" s="1"/>
  <c r="U212"/>
  <c r="V212" s="1"/>
  <c r="U211"/>
  <c r="V211" s="1"/>
  <c r="U210"/>
  <c r="V210" s="1"/>
  <c r="U209"/>
  <c r="V209" s="1"/>
  <c r="U208"/>
  <c r="V208" s="1"/>
  <c r="U207"/>
  <c r="V207" s="1"/>
  <c r="U206"/>
  <c r="V206" s="1"/>
  <c r="U205"/>
  <c r="V205" s="1"/>
  <c r="U204"/>
  <c r="V204" s="1"/>
  <c r="U203"/>
  <c r="V203" s="1"/>
  <c r="U202"/>
  <c r="V202" s="1"/>
  <c r="U201"/>
  <c r="V201" s="1"/>
  <c r="U200"/>
  <c r="V200" s="1"/>
  <c r="U199"/>
  <c r="V199" s="1"/>
  <c r="U198"/>
  <c r="V198" s="1"/>
  <c r="U197"/>
  <c r="V197" s="1"/>
  <c r="U196"/>
  <c r="V196" s="1"/>
  <c r="U195"/>
  <c r="V195" s="1"/>
  <c r="U194"/>
  <c r="V194" s="1"/>
  <c r="U193"/>
  <c r="V193" s="1"/>
  <c r="U192"/>
  <c r="V192" s="1"/>
  <c r="U191"/>
  <c r="V191" s="1"/>
  <c r="U190"/>
  <c r="V190" s="1"/>
  <c r="U189"/>
  <c r="V189" s="1"/>
  <c r="U188"/>
  <c r="V188" s="1"/>
  <c r="U187"/>
  <c r="V187" s="1"/>
  <c r="U186"/>
  <c r="V186" s="1"/>
  <c r="U185"/>
  <c r="V185" s="1"/>
  <c r="U184"/>
  <c r="V184" s="1"/>
  <c r="U183"/>
  <c r="V183" s="1"/>
  <c r="U182"/>
  <c r="V182" s="1"/>
  <c r="U181"/>
  <c r="V181" s="1"/>
  <c r="U180"/>
  <c r="V180" s="1"/>
  <c r="U179"/>
  <c r="V179" s="1"/>
  <c r="U178"/>
  <c r="V178" s="1"/>
  <c r="U177"/>
  <c r="V177" s="1"/>
  <c r="U176"/>
  <c r="V176" s="1"/>
  <c r="U175"/>
  <c r="V175" s="1"/>
  <c r="U174"/>
  <c r="V174" s="1"/>
  <c r="U173"/>
  <c r="V173" s="1"/>
  <c r="U172"/>
  <c r="V172" s="1"/>
  <c r="U171"/>
  <c r="V171" s="1"/>
  <c r="U170"/>
  <c r="V170" s="1"/>
  <c r="U169"/>
  <c r="V169" s="1"/>
  <c r="U168"/>
  <c r="V168" s="1"/>
  <c r="U167"/>
  <c r="V167" s="1"/>
  <c r="U166"/>
  <c r="V166" s="1"/>
  <c r="U165"/>
  <c r="V165" s="1"/>
  <c r="U164"/>
  <c r="V164" s="1"/>
  <c r="U163"/>
  <c r="V163" s="1"/>
  <c r="U162"/>
  <c r="V162" s="1"/>
  <c r="U161"/>
  <c r="V161" s="1"/>
  <c r="U160"/>
  <c r="V160" s="1"/>
  <c r="U159"/>
  <c r="V159" s="1"/>
  <c r="U158"/>
  <c r="V158" s="1"/>
  <c r="U157"/>
  <c r="V157" s="1"/>
  <c r="U156"/>
  <c r="V156" s="1"/>
  <c r="U155"/>
  <c r="V155" s="1"/>
  <c r="U154"/>
  <c r="V154" s="1"/>
  <c r="U153"/>
  <c r="V153" s="1"/>
  <c r="U152"/>
  <c r="V152" s="1"/>
  <c r="U151"/>
  <c r="V151" s="1"/>
  <c r="U150"/>
  <c r="V150" s="1"/>
  <c r="U149"/>
  <c r="V149" s="1"/>
  <c r="U148"/>
  <c r="V148" s="1"/>
  <c r="U147"/>
  <c r="V147" s="1"/>
  <c r="U146"/>
  <c r="V146" s="1"/>
  <c r="U145"/>
  <c r="V145" s="1"/>
  <c r="U144"/>
  <c r="V144" s="1"/>
  <c r="U143"/>
  <c r="V143" s="1"/>
  <c r="U142"/>
  <c r="V142" s="1"/>
  <c r="U141"/>
  <c r="V141" s="1"/>
  <c r="U140"/>
  <c r="V140" s="1"/>
  <c r="U139"/>
  <c r="V139" s="1"/>
  <c r="U138"/>
  <c r="V138" s="1"/>
  <c r="U137"/>
  <c r="V137" s="1"/>
  <c r="U136"/>
  <c r="V136" s="1"/>
  <c r="U135"/>
  <c r="V135" s="1"/>
  <c r="U134"/>
  <c r="V134" s="1"/>
  <c r="U133"/>
  <c r="V133" s="1"/>
  <c r="U132"/>
  <c r="V132" s="1"/>
  <c r="U131"/>
  <c r="V131" s="1"/>
  <c r="U130"/>
  <c r="V130" s="1"/>
  <c r="U129"/>
  <c r="V129" s="1"/>
  <c r="U128"/>
  <c r="V128" s="1"/>
  <c r="U127"/>
  <c r="V127" s="1"/>
  <c r="U126"/>
  <c r="V126" s="1"/>
  <c r="U125"/>
  <c r="V125" s="1"/>
  <c r="U124"/>
  <c r="V124" s="1"/>
  <c r="U123"/>
  <c r="V123" s="1"/>
  <c r="U122"/>
  <c r="V122" s="1"/>
  <c r="U121"/>
  <c r="V121" s="1"/>
  <c r="U120"/>
  <c r="V120" s="1"/>
  <c r="U119"/>
  <c r="V119" s="1"/>
  <c r="U118"/>
  <c r="V118" s="1"/>
  <c r="U117"/>
  <c r="V117" s="1"/>
  <c r="U116"/>
  <c r="V116" s="1"/>
  <c r="U115"/>
  <c r="V115" s="1"/>
  <c r="U114"/>
  <c r="V114" s="1"/>
  <c r="U113"/>
  <c r="V113" s="1"/>
  <c r="U112"/>
  <c r="V112" s="1"/>
  <c r="U111"/>
  <c r="V111" s="1"/>
  <c r="U110"/>
  <c r="V110" s="1"/>
  <c r="U109"/>
  <c r="V109" s="1"/>
  <c r="U108"/>
  <c r="V108" s="1"/>
  <c r="U107"/>
  <c r="V107" s="1"/>
  <c r="U106"/>
  <c r="V106" s="1"/>
  <c r="U105"/>
  <c r="V105" s="1"/>
  <c r="U104"/>
  <c r="V104" s="1"/>
  <c r="U103"/>
  <c r="V103" s="1"/>
  <c r="U102"/>
  <c r="V102" s="1"/>
  <c r="U101"/>
  <c r="V101" s="1"/>
  <c r="U100"/>
  <c r="V100" s="1"/>
  <c r="U99"/>
  <c r="V99" s="1"/>
  <c r="U98"/>
  <c r="V98" s="1"/>
  <c r="U97"/>
  <c r="V97" s="1"/>
  <c r="U96"/>
  <c r="V96" s="1"/>
  <c r="U95"/>
  <c r="V95" s="1"/>
  <c r="U94"/>
  <c r="V94" s="1"/>
  <c r="U93"/>
  <c r="V93" s="1"/>
  <c r="U92"/>
  <c r="V92" s="1"/>
  <c r="U91"/>
  <c r="V91" s="1"/>
  <c r="U90"/>
  <c r="V90" s="1"/>
  <c r="U89"/>
  <c r="V89" s="1"/>
  <c r="U88"/>
  <c r="V88" s="1"/>
  <c r="U87"/>
  <c r="V87" s="1"/>
  <c r="U86"/>
  <c r="V86" s="1"/>
  <c r="U85"/>
  <c r="V85" s="1"/>
  <c r="U84"/>
  <c r="V84" s="1"/>
  <c r="U83"/>
  <c r="V83" s="1"/>
  <c r="U82"/>
  <c r="V82" s="1"/>
  <c r="U81"/>
  <c r="V81" s="1"/>
  <c r="U80"/>
  <c r="V80" s="1"/>
  <c r="U79"/>
  <c r="V79" s="1"/>
  <c r="U78"/>
  <c r="V78" s="1"/>
  <c r="U77"/>
  <c r="V77" s="1"/>
  <c r="U76"/>
  <c r="V76" s="1"/>
  <c r="U75"/>
  <c r="V75" s="1"/>
  <c r="U74"/>
  <c r="V74" s="1"/>
  <c r="U73"/>
  <c r="V73" s="1"/>
  <c r="U72"/>
  <c r="V72" s="1"/>
  <c r="U71"/>
  <c r="V71" s="1"/>
  <c r="U70"/>
  <c r="V70" s="1"/>
  <c r="U69"/>
  <c r="V69" s="1"/>
  <c r="U68"/>
  <c r="V68" s="1"/>
  <c r="U67"/>
  <c r="V67" s="1"/>
  <c r="U66"/>
  <c r="V66" s="1"/>
  <c r="U65"/>
  <c r="V65" s="1"/>
  <c r="U64"/>
  <c r="V64" s="1"/>
  <c r="U63"/>
  <c r="V63" s="1"/>
  <c r="U62"/>
  <c r="V62" s="1"/>
  <c r="U61"/>
  <c r="V61" s="1"/>
  <c r="U60"/>
  <c r="V60" s="1"/>
  <c r="U59"/>
  <c r="V59" s="1"/>
  <c r="U58"/>
  <c r="V58" s="1"/>
  <c r="U57"/>
  <c r="V57" s="1"/>
  <c r="U56"/>
  <c r="V56" s="1"/>
  <c r="U55"/>
  <c r="V55" s="1"/>
  <c r="U54"/>
  <c r="V54" s="1"/>
  <c r="U53"/>
  <c r="V53" s="1"/>
  <c r="U52"/>
  <c r="V52" s="1"/>
  <c r="U51"/>
  <c r="V51" s="1"/>
  <c r="U50"/>
  <c r="V50" s="1"/>
  <c r="U49"/>
  <c r="V49" s="1"/>
  <c r="U48"/>
  <c r="V48" s="1"/>
  <c r="U47"/>
  <c r="V47" s="1"/>
  <c r="U46"/>
  <c r="V46" s="1"/>
  <c r="U45"/>
  <c r="V45" s="1"/>
  <c r="U44"/>
  <c r="V44" s="1"/>
  <c r="U43"/>
  <c r="V43" s="1"/>
  <c r="U42"/>
  <c r="V42" s="1"/>
  <c r="U41"/>
  <c r="V41" s="1"/>
  <c r="U40"/>
  <c r="V40" s="1"/>
  <c r="U39"/>
  <c r="V39" s="1"/>
  <c r="U38"/>
  <c r="V38" s="1"/>
  <c r="U37"/>
  <c r="V37" s="1"/>
  <c r="U36"/>
  <c r="V36" s="1"/>
  <c r="U35"/>
  <c r="V35" s="1"/>
  <c r="U34"/>
  <c r="V34" s="1"/>
  <c r="U33"/>
  <c r="V33" s="1"/>
  <c r="U32"/>
  <c r="V32" s="1"/>
  <c r="U31"/>
  <c r="V31" s="1"/>
  <c r="U30"/>
  <c r="V30" s="1"/>
  <c r="U29"/>
  <c r="V29" s="1"/>
  <c r="U28"/>
  <c r="V28" s="1"/>
  <c r="U27"/>
  <c r="V27" s="1"/>
  <c r="U26"/>
  <c r="V26" s="1"/>
  <c r="U25"/>
  <c r="V25" s="1"/>
  <c r="U24"/>
  <c r="V24" s="1"/>
  <c r="U23"/>
  <c r="V23" s="1"/>
  <c r="U22"/>
  <c r="V22" s="1"/>
  <c r="U21"/>
  <c r="V21" s="1"/>
  <c r="U20"/>
  <c r="V20" s="1"/>
  <c r="U19"/>
  <c r="V19" s="1"/>
  <c r="U18"/>
  <c r="V18" s="1"/>
  <c r="U17"/>
  <c r="V17" s="1"/>
  <c r="U16"/>
  <c r="V16" s="1"/>
  <c r="U15"/>
  <c r="V15" s="1"/>
  <c r="U14"/>
  <c r="V14" s="1"/>
  <c r="U13"/>
  <c r="V13" s="1"/>
  <c r="U12"/>
  <c r="V12" s="1"/>
  <c r="U11"/>
  <c r="V11" s="1"/>
  <c r="U10"/>
  <c r="V10" s="1"/>
  <c r="U9"/>
  <c r="V9" s="1"/>
  <c r="U8"/>
  <c r="V8" s="1"/>
  <c r="W4" i="2" l="1"/>
  <c r="AG381" i="5" l="1"/>
  <c r="AG380"/>
  <c r="AG379"/>
  <c r="AG378"/>
  <c r="AG377"/>
  <c r="AG376"/>
  <c r="AG375"/>
  <c r="AG374"/>
  <c r="AG373"/>
  <c r="AG372"/>
  <c r="AG371"/>
  <c r="AG370"/>
  <c r="AG369"/>
  <c r="AG368"/>
  <c r="AG367"/>
  <c r="AG366"/>
  <c r="AG365"/>
  <c r="AG364"/>
  <c r="AG363"/>
  <c r="AG362"/>
  <c r="AG361"/>
  <c r="AG360"/>
  <c r="AG359"/>
  <c r="AG358"/>
  <c r="AG357"/>
  <c r="AG356"/>
  <c r="AG355"/>
  <c r="AG354"/>
  <c r="AG353"/>
  <c r="AG352"/>
  <c r="AG351"/>
  <c r="AG350"/>
  <c r="AG349"/>
  <c r="AG348"/>
  <c r="AG347"/>
  <c r="AG346"/>
  <c r="AG345"/>
  <c r="AG344"/>
  <c r="AG343"/>
  <c r="AG342"/>
  <c r="AG341"/>
  <c r="AG340"/>
  <c r="AG339"/>
  <c r="AG338"/>
  <c r="AG337"/>
  <c r="AG336"/>
  <c r="AG335"/>
  <c r="AG334"/>
  <c r="AG333"/>
  <c r="AG332"/>
  <c r="AG331"/>
  <c r="AG330"/>
  <c r="AG329"/>
  <c r="AG328"/>
  <c r="AG327"/>
  <c r="AG326"/>
  <c r="AG325"/>
  <c r="AG324"/>
  <c r="AG323"/>
  <c r="AG322"/>
  <c r="AG321"/>
  <c r="AG320"/>
  <c r="AG319"/>
  <c r="AG318"/>
  <c r="AG317"/>
  <c r="AG316"/>
  <c r="AG315"/>
  <c r="AG314"/>
  <c r="AG313"/>
  <c r="AG312"/>
  <c r="AG311"/>
  <c r="AG310"/>
  <c r="AG309"/>
  <c r="AG308"/>
  <c r="AG307"/>
  <c r="AG306"/>
  <c r="AG305"/>
  <c r="AG304"/>
  <c r="AG303"/>
  <c r="AG302"/>
  <c r="AG301"/>
  <c r="AG300"/>
  <c r="AG299"/>
  <c r="AG298"/>
  <c r="AG297"/>
  <c r="AG296"/>
  <c r="AG295"/>
  <c r="AG294"/>
  <c r="AG293"/>
  <c r="AG292"/>
  <c r="AG291"/>
  <c r="AG290"/>
  <c r="AG289"/>
  <c r="AG288"/>
  <c r="AG287"/>
  <c r="AG286"/>
  <c r="AG285"/>
  <c r="AG284"/>
  <c r="AG283"/>
  <c r="AG282"/>
  <c r="AG281"/>
  <c r="AG280"/>
  <c r="AG279"/>
  <c r="AG278"/>
  <c r="AG277"/>
  <c r="AG276"/>
  <c r="AG275"/>
  <c r="AG274"/>
  <c r="AG273"/>
  <c r="AG272"/>
  <c r="AG271"/>
  <c r="AG270"/>
  <c r="AG269"/>
  <c r="AG268"/>
  <c r="AG267"/>
  <c r="AG266"/>
  <c r="AG265"/>
  <c r="AG264"/>
  <c r="AG263"/>
  <c r="AG262"/>
  <c r="AG261"/>
  <c r="AG260"/>
  <c r="AG259"/>
  <c r="AG258"/>
  <c r="AG257"/>
  <c r="AG256"/>
  <c r="AG255"/>
  <c r="AG254"/>
  <c r="AG253"/>
  <c r="AG252"/>
  <c r="AG251"/>
  <c r="AG250"/>
  <c r="AG249"/>
  <c r="AG248"/>
  <c r="AG247"/>
  <c r="AG246"/>
  <c r="AG245"/>
  <c r="AG244"/>
  <c r="AG243"/>
  <c r="AG242"/>
  <c r="AG241"/>
  <c r="AG240"/>
  <c r="AG239"/>
  <c r="AG238"/>
  <c r="AG237"/>
  <c r="AG236"/>
  <c r="AG235"/>
  <c r="AG234"/>
  <c r="AG233"/>
  <c r="AG232"/>
  <c r="AG231"/>
  <c r="AG230"/>
  <c r="AG229"/>
  <c r="AG228"/>
  <c r="AG227"/>
  <c r="AG226"/>
  <c r="AG225"/>
  <c r="AG224"/>
  <c r="AG223"/>
  <c r="AG222"/>
  <c r="AG221"/>
  <c r="AG220"/>
  <c r="AG219"/>
  <c r="AG218"/>
  <c r="AG217"/>
  <c r="AG216"/>
  <c r="AG215"/>
  <c r="AG214"/>
  <c r="AG213"/>
  <c r="AG212"/>
  <c r="AG211"/>
  <c r="AG210"/>
  <c r="AG209"/>
  <c r="AG208"/>
  <c r="AG207"/>
  <c r="AG206"/>
  <c r="AG205"/>
  <c r="AG204"/>
  <c r="AG203"/>
  <c r="AG202"/>
  <c r="AG201"/>
  <c r="AG200"/>
  <c r="AG199"/>
  <c r="AG198"/>
  <c r="AG197"/>
  <c r="AG196"/>
  <c r="AG195"/>
  <c r="AG194"/>
  <c r="AG193"/>
  <c r="AG192"/>
  <c r="AG191"/>
  <c r="AG190"/>
  <c r="AG189"/>
  <c r="AG188"/>
  <c r="AG187"/>
  <c r="AG186"/>
  <c r="AG185"/>
  <c r="AG184"/>
  <c r="AG183"/>
  <c r="AG182"/>
  <c r="AG181"/>
  <c r="AG180"/>
  <c r="AG179"/>
  <c r="AG178"/>
  <c r="AG177"/>
  <c r="AG176"/>
  <c r="AG175"/>
  <c r="AG174"/>
  <c r="AG173"/>
  <c r="AG172"/>
  <c r="AG171"/>
  <c r="AG170"/>
  <c r="AG169"/>
  <c r="AG168"/>
  <c r="AG167"/>
  <c r="AG166"/>
  <c r="AG165"/>
  <c r="AG164"/>
  <c r="AG163"/>
  <c r="AG162"/>
  <c r="AG161"/>
  <c r="AG160"/>
  <c r="AG159"/>
  <c r="AG158"/>
  <c r="AG157"/>
  <c r="AG156"/>
  <c r="AG155"/>
  <c r="AG154"/>
  <c r="AG153"/>
  <c r="AG152"/>
  <c r="AG151"/>
  <c r="AG150"/>
  <c r="AG149"/>
  <c r="AG148"/>
  <c r="AG147"/>
  <c r="AG146"/>
  <c r="AG145"/>
  <c r="AG144"/>
  <c r="AG143"/>
  <c r="AG142"/>
  <c r="AG141"/>
  <c r="AG140"/>
  <c r="AG139"/>
  <c r="AG138"/>
  <c r="AG137"/>
  <c r="AG136"/>
  <c r="AG135"/>
  <c r="AG134"/>
  <c r="AG133"/>
  <c r="AG132"/>
  <c r="AG131"/>
  <c r="AG130"/>
  <c r="AG129"/>
  <c r="AG128"/>
  <c r="AG127"/>
  <c r="AG126"/>
  <c r="AG125"/>
  <c r="AG124"/>
  <c r="AG123"/>
  <c r="AG122"/>
  <c r="AG121"/>
  <c r="AG120"/>
  <c r="AG119"/>
  <c r="AG118"/>
  <c r="AG117"/>
  <c r="AG116"/>
  <c r="AG115"/>
  <c r="AG114"/>
  <c r="AG113"/>
  <c r="AG112"/>
  <c r="AG111"/>
  <c r="AG110"/>
  <c r="AG109"/>
  <c r="AG108"/>
  <c r="AG107"/>
  <c r="AG106"/>
  <c r="AG105"/>
  <c r="AG104"/>
  <c r="AG103"/>
  <c r="AG102"/>
  <c r="AG101"/>
  <c r="AG100"/>
  <c r="AG99"/>
  <c r="AG98"/>
  <c r="AG97"/>
  <c r="AG96"/>
  <c r="AG95"/>
  <c r="AG94"/>
  <c r="AG93"/>
  <c r="AG92"/>
  <c r="AG91"/>
  <c r="AG90"/>
  <c r="AG89"/>
  <c r="AG88"/>
  <c r="AG87"/>
  <c r="AG86"/>
  <c r="AG85"/>
  <c r="AG84"/>
  <c r="AG83"/>
  <c r="AG82"/>
  <c r="AG81"/>
  <c r="AG80"/>
  <c r="AG79"/>
  <c r="AG78"/>
  <c r="AG77"/>
  <c r="AG76"/>
  <c r="AG75"/>
  <c r="AG74"/>
  <c r="AG73"/>
  <c r="AG72"/>
  <c r="AG71"/>
  <c r="AG70"/>
  <c r="AG69"/>
  <c r="AG68"/>
  <c r="AG67"/>
  <c r="AG66"/>
  <c r="AG65"/>
  <c r="AG64"/>
  <c r="AG63"/>
  <c r="AG62"/>
  <c r="AG61"/>
  <c r="AG60"/>
  <c r="AG59"/>
  <c r="AG58"/>
  <c r="AG57"/>
  <c r="AG56"/>
  <c r="AG55"/>
  <c r="AG54"/>
  <c r="AG53"/>
  <c r="AG52"/>
  <c r="AG51"/>
  <c r="AG50"/>
  <c r="AG49"/>
  <c r="AG48"/>
  <c r="AG47"/>
  <c r="AG46"/>
  <c r="AG45"/>
  <c r="AG44"/>
  <c r="AG43"/>
  <c r="AG42"/>
  <c r="AG41"/>
  <c r="AG40"/>
  <c r="AG39"/>
  <c r="AG38"/>
  <c r="AG37"/>
  <c r="AG36"/>
  <c r="AG35"/>
  <c r="AG34"/>
  <c r="AG33"/>
  <c r="AG32"/>
  <c r="AG31"/>
  <c r="AG30"/>
  <c r="AG29"/>
  <c r="AG28"/>
  <c r="AG27"/>
  <c r="AG26"/>
  <c r="AG25"/>
  <c r="AG24"/>
  <c r="AG23"/>
  <c r="AG22"/>
  <c r="AG21"/>
  <c r="AG20"/>
  <c r="AG19"/>
  <c r="AG18"/>
  <c r="AG17"/>
  <c r="AG16"/>
  <c r="AG15"/>
  <c r="AG14"/>
  <c r="AG13"/>
  <c r="AG12"/>
  <c r="AG11"/>
  <c r="AG10"/>
  <c r="AG9"/>
  <c r="AG8"/>
  <c r="D364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3"/>
  <c r="R381"/>
  <c r="B381"/>
  <c r="R380"/>
  <c r="B380"/>
  <c r="R379"/>
  <c r="B379"/>
  <c r="R378"/>
  <c r="B378"/>
  <c r="R377"/>
  <c r="B377"/>
  <c r="R376"/>
  <c r="B376"/>
  <c r="R375"/>
  <c r="B375"/>
  <c r="R374"/>
  <c r="B374"/>
  <c r="R373"/>
  <c r="B373"/>
  <c r="R372"/>
  <c r="B372"/>
  <c r="R371"/>
  <c r="B371"/>
  <c r="R370"/>
  <c r="B370"/>
  <c r="R369"/>
  <c r="B369"/>
  <c r="R368"/>
  <c r="B368"/>
  <c r="R367"/>
  <c r="B367"/>
  <c r="R366"/>
  <c r="B366"/>
  <c r="R365"/>
  <c r="B365"/>
  <c r="R364"/>
  <c r="B364"/>
  <c r="R363"/>
  <c r="B363"/>
  <c r="R362"/>
  <c r="B362"/>
  <c r="R361"/>
  <c r="B361"/>
  <c r="R360"/>
  <c r="B360"/>
  <c r="R359"/>
  <c r="B359"/>
  <c r="R358"/>
  <c r="B358"/>
  <c r="R357"/>
  <c r="B357"/>
  <c r="R356"/>
  <c r="B356"/>
  <c r="R355"/>
  <c r="B355"/>
  <c r="R354"/>
  <c r="B354"/>
  <c r="R353"/>
  <c r="B353"/>
  <c r="R352"/>
  <c r="B352"/>
  <c r="R351"/>
  <c r="B351"/>
  <c r="R350"/>
  <c r="B350"/>
  <c r="R349"/>
  <c r="B349"/>
  <c r="R348"/>
  <c r="B348"/>
  <c r="R347"/>
  <c r="B347"/>
  <c r="R346"/>
  <c r="B346"/>
  <c r="R345"/>
  <c r="B345"/>
  <c r="R344"/>
  <c r="B344"/>
  <c r="R343"/>
  <c r="B343"/>
  <c r="R342"/>
  <c r="B342"/>
  <c r="R341"/>
  <c r="B341"/>
  <c r="R340"/>
  <c r="B340"/>
  <c r="R339"/>
  <c r="B339"/>
  <c r="R338"/>
  <c r="B338"/>
  <c r="R337"/>
  <c r="B337"/>
  <c r="R336"/>
  <c r="B336"/>
  <c r="R335"/>
  <c r="B335"/>
  <c r="R334"/>
  <c r="B334"/>
  <c r="R333"/>
  <c r="B333"/>
  <c r="R332"/>
  <c r="B332"/>
  <c r="R331"/>
  <c r="B331"/>
  <c r="R330"/>
  <c r="B330"/>
  <c r="R329"/>
  <c r="B329"/>
  <c r="R328"/>
  <c r="B328"/>
  <c r="R327"/>
  <c r="B327"/>
  <c r="R326"/>
  <c r="B326"/>
  <c r="R325"/>
  <c r="B325"/>
  <c r="R324"/>
  <c r="B324"/>
  <c r="R323"/>
  <c r="B323"/>
  <c r="R322"/>
  <c r="B322"/>
  <c r="R321"/>
  <c r="B321"/>
  <c r="R320"/>
  <c r="B320"/>
  <c r="R319"/>
  <c r="B319"/>
  <c r="R318"/>
  <c r="B318"/>
  <c r="R317"/>
  <c r="B317"/>
  <c r="R316"/>
  <c r="B316"/>
  <c r="R315"/>
  <c r="B315"/>
  <c r="R314"/>
  <c r="B314"/>
  <c r="R313"/>
  <c r="B313"/>
  <c r="R312"/>
  <c r="B312"/>
  <c r="R311"/>
  <c r="B311"/>
  <c r="R310"/>
  <c r="B310"/>
  <c r="R309"/>
  <c r="B309"/>
  <c r="R308"/>
  <c r="B308"/>
  <c r="R307"/>
  <c r="B307"/>
  <c r="R306"/>
  <c r="B306"/>
  <c r="R305"/>
  <c r="B305"/>
  <c r="R304"/>
  <c r="B304"/>
  <c r="R303"/>
  <c r="B303"/>
  <c r="R302"/>
  <c r="B302"/>
  <c r="R301"/>
  <c r="B301"/>
  <c r="R300"/>
  <c r="B300"/>
  <c r="R299"/>
  <c r="B299"/>
  <c r="R298"/>
  <c r="B298"/>
  <c r="R297"/>
  <c r="B297"/>
  <c r="R296"/>
  <c r="B296"/>
  <c r="R295"/>
  <c r="B295"/>
  <c r="R294"/>
  <c r="B294"/>
  <c r="R293"/>
  <c r="B293"/>
  <c r="R292"/>
  <c r="B292"/>
  <c r="R291"/>
  <c r="B291"/>
  <c r="R290"/>
  <c r="B290"/>
  <c r="R289"/>
  <c r="B289"/>
  <c r="R288"/>
  <c r="B288"/>
  <c r="R287"/>
  <c r="B287"/>
  <c r="R286"/>
  <c r="B286"/>
  <c r="R285"/>
  <c r="B285"/>
  <c r="R284"/>
  <c r="B284"/>
  <c r="R283"/>
  <c r="B283"/>
  <c r="R282"/>
  <c r="B282"/>
  <c r="R281"/>
  <c r="B281"/>
  <c r="R280"/>
  <c r="B280"/>
  <c r="R279"/>
  <c r="B279"/>
  <c r="R278"/>
  <c r="B278"/>
  <c r="R277"/>
  <c r="B277"/>
  <c r="R276"/>
  <c r="B276"/>
  <c r="R275"/>
  <c r="B275"/>
  <c r="R274"/>
  <c r="B274"/>
  <c r="R273"/>
  <c r="B273"/>
  <c r="R272"/>
  <c r="B272"/>
  <c r="R271"/>
  <c r="B271"/>
  <c r="R270"/>
  <c r="B270"/>
  <c r="R269"/>
  <c r="B269"/>
  <c r="R268"/>
  <c r="B268"/>
  <c r="R267"/>
  <c r="B267"/>
  <c r="R266"/>
  <c r="B266"/>
  <c r="R265"/>
  <c r="B265"/>
  <c r="R264"/>
  <c r="B264"/>
  <c r="R263"/>
  <c r="B263"/>
  <c r="R262"/>
  <c r="B262"/>
  <c r="R261"/>
  <c r="B261"/>
  <c r="R260"/>
  <c r="B260"/>
  <c r="R259"/>
  <c r="B259"/>
  <c r="R258"/>
  <c r="B258"/>
  <c r="R257"/>
  <c r="B257"/>
  <c r="R256"/>
  <c r="B256"/>
  <c r="R255"/>
  <c r="B255"/>
  <c r="R254"/>
  <c r="B254"/>
  <c r="R253"/>
  <c r="B253"/>
  <c r="R252"/>
  <c r="B252"/>
  <c r="R251"/>
  <c r="B251"/>
  <c r="R250"/>
  <c r="B250"/>
  <c r="R249"/>
  <c r="B249"/>
  <c r="R248"/>
  <c r="B248"/>
  <c r="R247"/>
  <c r="B247"/>
  <c r="R246"/>
  <c r="B246"/>
  <c r="R245"/>
  <c r="B245"/>
  <c r="R244"/>
  <c r="B244"/>
  <c r="R243"/>
  <c r="B243"/>
  <c r="R242"/>
  <c r="B242"/>
  <c r="R241"/>
  <c r="B241"/>
  <c r="R240"/>
  <c r="B240"/>
  <c r="R239"/>
  <c r="B239"/>
  <c r="R238"/>
  <c r="B238"/>
  <c r="R237"/>
  <c r="B237"/>
  <c r="R236"/>
  <c r="B236"/>
  <c r="R235"/>
  <c r="B235"/>
  <c r="R234"/>
  <c r="B234"/>
  <c r="R233"/>
  <c r="B233"/>
  <c r="R232"/>
  <c r="B232"/>
  <c r="R231"/>
  <c r="B231"/>
  <c r="R230"/>
  <c r="B230"/>
  <c r="R229"/>
  <c r="B229"/>
  <c r="R228"/>
  <c r="B228"/>
  <c r="R227"/>
  <c r="B227"/>
  <c r="R226"/>
  <c r="B226"/>
  <c r="R225"/>
  <c r="B225"/>
  <c r="R224"/>
  <c r="B224"/>
  <c r="R223"/>
  <c r="B223"/>
  <c r="R222"/>
  <c r="B222"/>
  <c r="R221"/>
  <c r="B221"/>
  <c r="R220"/>
  <c r="B220"/>
  <c r="R219"/>
  <c r="B219"/>
  <c r="R218"/>
  <c r="B218"/>
  <c r="R217"/>
  <c r="B217"/>
  <c r="R216"/>
  <c r="B216"/>
  <c r="R215"/>
  <c r="B215"/>
  <c r="R214"/>
  <c r="B214"/>
  <c r="R213"/>
  <c r="B213"/>
  <c r="R212"/>
  <c r="B212"/>
  <c r="R211"/>
  <c r="B211"/>
  <c r="R210"/>
  <c r="B210"/>
  <c r="R209"/>
  <c r="B209"/>
  <c r="R208"/>
  <c r="B208"/>
  <c r="R207"/>
  <c r="B207"/>
  <c r="R206"/>
  <c r="B206"/>
  <c r="R205"/>
  <c r="B205"/>
  <c r="R204"/>
  <c r="B204"/>
  <c r="R203"/>
  <c r="B203"/>
  <c r="R202"/>
  <c r="B202"/>
  <c r="R201"/>
  <c r="B201"/>
  <c r="R200"/>
  <c r="B200"/>
  <c r="R199"/>
  <c r="B199"/>
  <c r="R198"/>
  <c r="B198"/>
  <c r="R197"/>
  <c r="B197"/>
  <c r="R196"/>
  <c r="B196"/>
  <c r="R195"/>
  <c r="B195"/>
  <c r="R194"/>
  <c r="B194"/>
  <c r="R193"/>
  <c r="B193"/>
  <c r="R192"/>
  <c r="B192"/>
  <c r="R191"/>
  <c r="B191"/>
  <c r="R190"/>
  <c r="B190"/>
  <c r="R189"/>
  <c r="B189"/>
  <c r="R188"/>
  <c r="B188"/>
  <c r="R187"/>
  <c r="B187"/>
  <c r="R186"/>
  <c r="B186"/>
  <c r="R185"/>
  <c r="B185"/>
  <c r="R184"/>
  <c r="B184"/>
  <c r="R183"/>
  <c r="B183"/>
  <c r="R182"/>
  <c r="B182"/>
  <c r="R181"/>
  <c r="B181"/>
  <c r="R180"/>
  <c r="B180"/>
  <c r="R179"/>
  <c r="B179"/>
  <c r="R178"/>
  <c r="B178"/>
  <c r="R177"/>
  <c r="B177"/>
  <c r="R176"/>
  <c r="B176"/>
  <c r="R175"/>
  <c r="B175"/>
  <c r="R174"/>
  <c r="B174"/>
  <c r="R173"/>
  <c r="B173"/>
  <c r="R172"/>
  <c r="B172"/>
  <c r="R171"/>
  <c r="B171"/>
  <c r="R170"/>
  <c r="B170"/>
  <c r="R169"/>
  <c r="B169"/>
  <c r="R168"/>
  <c r="B168"/>
  <c r="R167"/>
  <c r="B167"/>
  <c r="R166"/>
  <c r="B166"/>
  <c r="R165"/>
  <c r="B165"/>
  <c r="R164"/>
  <c r="B164"/>
  <c r="R163"/>
  <c r="B163"/>
  <c r="R162"/>
  <c r="B162"/>
  <c r="R161"/>
  <c r="B161"/>
  <c r="R160"/>
  <c r="B160"/>
  <c r="R159"/>
  <c r="B159"/>
  <c r="R158"/>
  <c r="B158"/>
  <c r="R157"/>
  <c r="B157"/>
  <c r="R156"/>
  <c r="B156"/>
  <c r="R155"/>
  <c r="B155"/>
  <c r="R154"/>
  <c r="B154"/>
  <c r="R153"/>
  <c r="B153"/>
  <c r="R152"/>
  <c r="J152"/>
  <c r="B152"/>
  <c r="R151"/>
  <c r="B151"/>
  <c r="R150"/>
  <c r="B150"/>
  <c r="R149"/>
  <c r="B149"/>
  <c r="R148"/>
  <c r="B148"/>
  <c r="R147"/>
  <c r="B147"/>
  <c r="R146"/>
  <c r="B146"/>
  <c r="R145"/>
  <c r="B145"/>
  <c r="R144"/>
  <c r="B144"/>
  <c r="R143"/>
  <c r="B143"/>
  <c r="R142"/>
  <c r="B142"/>
  <c r="R141"/>
  <c r="B141"/>
  <c r="R140"/>
  <c r="B140"/>
  <c r="R139"/>
  <c r="B139"/>
  <c r="R138"/>
  <c r="B138"/>
  <c r="R137"/>
  <c r="B137"/>
  <c r="R136"/>
  <c r="B136"/>
  <c r="R135"/>
  <c r="B135"/>
  <c r="R134"/>
  <c r="B134"/>
  <c r="R133"/>
  <c r="B133"/>
  <c r="R132"/>
  <c r="B132"/>
  <c r="R131"/>
  <c r="B131"/>
  <c r="R130"/>
  <c r="B130"/>
  <c r="R129"/>
  <c r="B129"/>
  <c r="R128"/>
  <c r="B128"/>
  <c r="R127"/>
  <c r="B127"/>
  <c r="R126"/>
  <c r="B126"/>
  <c r="R125"/>
  <c r="B125"/>
  <c r="R124"/>
  <c r="B124"/>
  <c r="R123"/>
  <c r="B123"/>
  <c r="R122"/>
  <c r="B122"/>
  <c r="R121"/>
  <c r="B121"/>
  <c r="R120"/>
  <c r="B120"/>
  <c r="R119"/>
  <c r="B119"/>
  <c r="R118"/>
  <c r="B118"/>
  <c r="R117"/>
  <c r="B117"/>
  <c r="R116"/>
  <c r="B116"/>
  <c r="R115"/>
  <c r="B115"/>
  <c r="R114"/>
  <c r="B114"/>
  <c r="R113"/>
  <c r="B113"/>
  <c r="R112"/>
  <c r="B112"/>
  <c r="R111"/>
  <c r="B111"/>
  <c r="R110"/>
  <c r="B110"/>
  <c r="R109"/>
  <c r="B109"/>
  <c r="R108"/>
  <c r="B108"/>
  <c r="R107"/>
  <c r="B107"/>
  <c r="R106"/>
  <c r="B106"/>
  <c r="R105"/>
  <c r="B105"/>
  <c r="R104"/>
  <c r="B104"/>
  <c r="R103"/>
  <c r="B103"/>
  <c r="R102"/>
  <c r="B102"/>
  <c r="R101"/>
  <c r="B101"/>
  <c r="R100"/>
  <c r="B100"/>
  <c r="R99"/>
  <c r="B99"/>
  <c r="R98"/>
  <c r="B98"/>
  <c r="R97"/>
  <c r="B97"/>
  <c r="R96"/>
  <c r="B96"/>
  <c r="R95"/>
  <c r="B95"/>
  <c r="R94"/>
  <c r="B94"/>
  <c r="R93"/>
  <c r="B93"/>
  <c r="R92"/>
  <c r="B92"/>
  <c r="R91"/>
  <c r="B91"/>
  <c r="R90"/>
  <c r="B90"/>
  <c r="R89"/>
  <c r="B89"/>
  <c r="R88"/>
  <c r="B88"/>
  <c r="R87"/>
  <c r="B87"/>
  <c r="R86"/>
  <c r="B86"/>
  <c r="R85"/>
  <c r="B85"/>
  <c r="R84"/>
  <c r="B84"/>
  <c r="R83"/>
  <c r="B83"/>
  <c r="R82"/>
  <c r="B82"/>
  <c r="R81"/>
  <c r="B81"/>
  <c r="R80"/>
  <c r="B80"/>
  <c r="R79"/>
  <c r="B79"/>
  <c r="R78"/>
  <c r="B78"/>
  <c r="R77"/>
  <c r="B77"/>
  <c r="R76"/>
  <c r="B76"/>
  <c r="R75"/>
  <c r="B75"/>
  <c r="R74"/>
  <c r="B74"/>
  <c r="R73"/>
  <c r="B73"/>
  <c r="R72"/>
  <c r="B72"/>
  <c r="R71"/>
  <c r="B71"/>
  <c r="R70"/>
  <c r="B70"/>
  <c r="R69"/>
  <c r="B69"/>
  <c r="R68"/>
  <c r="B68"/>
  <c r="R67"/>
  <c r="B67"/>
  <c r="R66"/>
  <c r="B66"/>
  <c r="R65"/>
  <c r="B65"/>
  <c r="R64"/>
  <c r="B64"/>
  <c r="R63"/>
  <c r="B63"/>
  <c r="R62"/>
  <c r="B62"/>
  <c r="R61"/>
  <c r="B61"/>
  <c r="R60"/>
  <c r="B60"/>
  <c r="R59"/>
  <c r="B59"/>
  <c r="R58"/>
  <c r="B58"/>
  <c r="R57"/>
  <c r="B57"/>
  <c r="R56"/>
  <c r="B56"/>
  <c r="R55"/>
  <c r="B55"/>
  <c r="R54"/>
  <c r="B54"/>
  <c r="R53"/>
  <c r="B53"/>
  <c r="R52"/>
  <c r="B52"/>
  <c r="R51"/>
  <c r="B51"/>
  <c r="R50"/>
  <c r="B50"/>
  <c r="R49"/>
  <c r="B49"/>
  <c r="R48"/>
  <c r="B48"/>
  <c r="R47"/>
  <c r="B47"/>
  <c r="R46"/>
  <c r="B46"/>
  <c r="R45"/>
  <c r="B45"/>
  <c r="R44"/>
  <c r="B44"/>
  <c r="R43"/>
  <c r="B43"/>
  <c r="R42"/>
  <c r="B42"/>
  <c r="R41"/>
  <c r="B41"/>
  <c r="R40"/>
  <c r="B40"/>
  <c r="R39"/>
  <c r="B39"/>
  <c r="R38"/>
  <c r="B38"/>
  <c r="R37"/>
  <c r="B37"/>
  <c r="R36"/>
  <c r="B36"/>
  <c r="R35"/>
  <c r="B35"/>
  <c r="R34"/>
  <c r="B34"/>
  <c r="R33"/>
  <c r="B33"/>
  <c r="R32"/>
  <c r="B32"/>
  <c r="R31"/>
  <c r="B31"/>
  <c r="R30"/>
  <c r="B30"/>
  <c r="R29"/>
  <c r="B29"/>
  <c r="R28"/>
  <c r="B28"/>
  <c r="R27"/>
  <c r="B27"/>
  <c r="R26"/>
  <c r="B26"/>
  <c r="R25"/>
  <c r="B25"/>
  <c r="R24"/>
  <c r="B24"/>
  <c r="R23"/>
  <c r="B23"/>
  <c r="R22"/>
  <c r="B22"/>
  <c r="R21"/>
  <c r="B21"/>
  <c r="R20"/>
  <c r="B20"/>
  <c r="R19"/>
  <c r="B19"/>
  <c r="R18"/>
  <c r="B18"/>
  <c r="R17"/>
  <c r="B17"/>
  <c r="R16"/>
  <c r="B16"/>
  <c r="R15"/>
  <c r="B15"/>
  <c r="R14"/>
  <c r="B14"/>
  <c r="R13"/>
  <c r="B13"/>
  <c r="R12"/>
  <c r="B12"/>
  <c r="R11"/>
  <c r="B11"/>
  <c r="R10"/>
  <c r="B10"/>
  <c r="R9"/>
  <c r="B9"/>
  <c r="R8"/>
  <c r="B8"/>
  <c r="K2"/>
  <c r="G4" i="4"/>
  <c r="W4"/>
  <c r="U703"/>
  <c r="V703" s="1"/>
  <c r="R703"/>
  <c r="T703" s="1"/>
  <c r="U702"/>
  <c r="V702" s="1"/>
  <c r="R702"/>
  <c r="T702" s="1"/>
  <c r="U701"/>
  <c r="V701" s="1"/>
  <c r="R701"/>
  <c r="T701" s="1"/>
  <c r="U700"/>
  <c r="V700" s="1"/>
  <c r="R700"/>
  <c r="T700" s="1"/>
  <c r="U699"/>
  <c r="V699" s="1"/>
  <c r="R699"/>
  <c r="T699" s="1"/>
  <c r="U698"/>
  <c r="V698" s="1"/>
  <c r="R698"/>
  <c r="T698" s="1"/>
  <c r="U697"/>
  <c r="V697" s="1"/>
  <c r="R697"/>
  <c r="T697" s="1"/>
  <c r="U696"/>
  <c r="V696" s="1"/>
  <c r="R696"/>
  <c r="T696" s="1"/>
  <c r="U695"/>
  <c r="V695" s="1"/>
  <c r="R695"/>
  <c r="T695" s="1"/>
  <c r="U694"/>
  <c r="V694" s="1"/>
  <c r="R694"/>
  <c r="T694" s="1"/>
  <c r="U693"/>
  <c r="V693" s="1"/>
  <c r="R693"/>
  <c r="T693" s="1"/>
  <c r="U692"/>
  <c r="V692" s="1"/>
  <c r="R692"/>
  <c r="T692" s="1"/>
  <c r="U691"/>
  <c r="V691" s="1"/>
  <c r="R691"/>
  <c r="T691" s="1"/>
  <c r="U690"/>
  <c r="V690" s="1"/>
  <c r="R690"/>
  <c r="T690" s="1"/>
  <c r="U689"/>
  <c r="V689" s="1"/>
  <c r="R689"/>
  <c r="T689" s="1"/>
  <c r="U688"/>
  <c r="V688" s="1"/>
  <c r="R688"/>
  <c r="T688" s="1"/>
  <c r="U687"/>
  <c r="V687" s="1"/>
  <c r="R687"/>
  <c r="T687" s="1"/>
  <c r="U686"/>
  <c r="V686" s="1"/>
  <c r="R686"/>
  <c r="T686" s="1"/>
  <c r="U685"/>
  <c r="V685" s="1"/>
  <c r="R685"/>
  <c r="T685" s="1"/>
  <c r="U684"/>
  <c r="V684" s="1"/>
  <c r="R684"/>
  <c r="T684" s="1"/>
  <c r="U683"/>
  <c r="V683" s="1"/>
  <c r="R683"/>
  <c r="T683" s="1"/>
  <c r="U682"/>
  <c r="V682" s="1"/>
  <c r="R682"/>
  <c r="T682" s="1"/>
  <c r="U681"/>
  <c r="V681" s="1"/>
  <c r="R681"/>
  <c r="T681" s="1"/>
  <c r="U680"/>
  <c r="V680" s="1"/>
  <c r="R680"/>
  <c r="T680" s="1"/>
  <c r="U679"/>
  <c r="V679" s="1"/>
  <c r="R679"/>
  <c r="T679" s="1"/>
  <c r="U678"/>
  <c r="V678" s="1"/>
  <c r="R678"/>
  <c r="T678" s="1"/>
  <c r="U677"/>
  <c r="V677" s="1"/>
  <c r="R677"/>
  <c r="T677" s="1"/>
  <c r="U676"/>
  <c r="V676" s="1"/>
  <c r="R676"/>
  <c r="T676" s="1"/>
  <c r="U675"/>
  <c r="V675" s="1"/>
  <c r="R675"/>
  <c r="T675" s="1"/>
  <c r="U674"/>
  <c r="V674" s="1"/>
  <c r="R674"/>
  <c r="T674" s="1"/>
  <c r="U673"/>
  <c r="V673" s="1"/>
  <c r="R673"/>
  <c r="T673" s="1"/>
  <c r="U672"/>
  <c r="V672" s="1"/>
  <c r="R672"/>
  <c r="T672" s="1"/>
  <c r="U671"/>
  <c r="V671" s="1"/>
  <c r="R671"/>
  <c r="T671" s="1"/>
  <c r="U670"/>
  <c r="V670" s="1"/>
  <c r="R670"/>
  <c r="T670" s="1"/>
  <c r="U669"/>
  <c r="V669" s="1"/>
  <c r="R669"/>
  <c r="T669" s="1"/>
  <c r="U668"/>
  <c r="V668" s="1"/>
  <c r="R668"/>
  <c r="T668" s="1"/>
  <c r="U667"/>
  <c r="V667" s="1"/>
  <c r="R667"/>
  <c r="T667" s="1"/>
  <c r="U666"/>
  <c r="V666" s="1"/>
  <c r="R666"/>
  <c r="T666" s="1"/>
  <c r="U665"/>
  <c r="V665" s="1"/>
  <c r="R665"/>
  <c r="T665" s="1"/>
  <c r="U664"/>
  <c r="V664" s="1"/>
  <c r="R664"/>
  <c r="T664" s="1"/>
  <c r="U663"/>
  <c r="V663" s="1"/>
  <c r="R663"/>
  <c r="T663" s="1"/>
  <c r="U662"/>
  <c r="V662" s="1"/>
  <c r="R662"/>
  <c r="T662" s="1"/>
  <c r="U661"/>
  <c r="V661" s="1"/>
  <c r="R661"/>
  <c r="T661" s="1"/>
  <c r="U660"/>
  <c r="V660" s="1"/>
  <c r="R660"/>
  <c r="T660" s="1"/>
  <c r="U659"/>
  <c r="V659" s="1"/>
  <c r="R659"/>
  <c r="T659" s="1"/>
  <c r="U658"/>
  <c r="V658" s="1"/>
  <c r="R658"/>
  <c r="T658" s="1"/>
  <c r="U657"/>
  <c r="V657" s="1"/>
  <c r="R657"/>
  <c r="T657" s="1"/>
  <c r="U656"/>
  <c r="V656" s="1"/>
  <c r="R656"/>
  <c r="T656" s="1"/>
  <c r="U655"/>
  <c r="V655" s="1"/>
  <c r="R655"/>
  <c r="T655" s="1"/>
  <c r="U654"/>
  <c r="V654" s="1"/>
  <c r="R654"/>
  <c r="T654" s="1"/>
  <c r="U653"/>
  <c r="V653" s="1"/>
  <c r="R653"/>
  <c r="T653" s="1"/>
  <c r="U652"/>
  <c r="V652" s="1"/>
  <c r="R652"/>
  <c r="T652" s="1"/>
  <c r="U651"/>
  <c r="V651" s="1"/>
  <c r="R651"/>
  <c r="T651" s="1"/>
  <c r="U650"/>
  <c r="V650" s="1"/>
  <c r="R650"/>
  <c r="T650" s="1"/>
  <c r="U649"/>
  <c r="V649" s="1"/>
  <c r="R649"/>
  <c r="T649" s="1"/>
  <c r="U648"/>
  <c r="V648" s="1"/>
  <c r="R648"/>
  <c r="T648" s="1"/>
  <c r="U647"/>
  <c r="V647" s="1"/>
  <c r="R647"/>
  <c r="T647" s="1"/>
  <c r="U646"/>
  <c r="V646" s="1"/>
  <c r="R646"/>
  <c r="T646" s="1"/>
  <c r="U645"/>
  <c r="V645" s="1"/>
  <c r="R645"/>
  <c r="T645" s="1"/>
  <c r="U644"/>
  <c r="V644" s="1"/>
  <c r="R644"/>
  <c r="T644" s="1"/>
  <c r="U643"/>
  <c r="V643" s="1"/>
  <c r="R643"/>
  <c r="T643" s="1"/>
  <c r="U642"/>
  <c r="V642" s="1"/>
  <c r="R642"/>
  <c r="T642" s="1"/>
  <c r="U641"/>
  <c r="V641" s="1"/>
  <c r="R641"/>
  <c r="T641" s="1"/>
  <c r="U640"/>
  <c r="V640" s="1"/>
  <c r="R640"/>
  <c r="T640" s="1"/>
  <c r="U639"/>
  <c r="V639" s="1"/>
  <c r="R639"/>
  <c r="T639" s="1"/>
  <c r="U638"/>
  <c r="V638" s="1"/>
  <c r="R638"/>
  <c r="T638" s="1"/>
  <c r="U637"/>
  <c r="V637" s="1"/>
  <c r="R637"/>
  <c r="T637" s="1"/>
  <c r="U636"/>
  <c r="V636" s="1"/>
  <c r="R636"/>
  <c r="T636" s="1"/>
  <c r="U635"/>
  <c r="V635" s="1"/>
  <c r="R635"/>
  <c r="T635" s="1"/>
  <c r="U634"/>
  <c r="V634" s="1"/>
  <c r="R634"/>
  <c r="T634" s="1"/>
  <c r="U633"/>
  <c r="V633" s="1"/>
  <c r="R633"/>
  <c r="T633" s="1"/>
  <c r="U632"/>
  <c r="V632" s="1"/>
  <c r="R632"/>
  <c r="T632" s="1"/>
  <c r="U631"/>
  <c r="V631" s="1"/>
  <c r="R631"/>
  <c r="T631" s="1"/>
  <c r="U630"/>
  <c r="V630" s="1"/>
  <c r="R630"/>
  <c r="T630" s="1"/>
  <c r="U629"/>
  <c r="V629" s="1"/>
  <c r="R629"/>
  <c r="T629" s="1"/>
  <c r="U628"/>
  <c r="V628" s="1"/>
  <c r="R628"/>
  <c r="T628" s="1"/>
  <c r="U627"/>
  <c r="V627" s="1"/>
  <c r="R627"/>
  <c r="T627" s="1"/>
  <c r="U626"/>
  <c r="V626" s="1"/>
  <c r="R626"/>
  <c r="T626" s="1"/>
  <c r="U625"/>
  <c r="V625" s="1"/>
  <c r="R625"/>
  <c r="T625" s="1"/>
  <c r="U624"/>
  <c r="V624" s="1"/>
  <c r="R624"/>
  <c r="T624" s="1"/>
  <c r="U623"/>
  <c r="V623" s="1"/>
  <c r="R623"/>
  <c r="T623" s="1"/>
  <c r="U622"/>
  <c r="V622" s="1"/>
  <c r="R622"/>
  <c r="T622" s="1"/>
  <c r="U621"/>
  <c r="V621" s="1"/>
  <c r="R621"/>
  <c r="T621" s="1"/>
  <c r="U620"/>
  <c r="V620" s="1"/>
  <c r="R620"/>
  <c r="T620" s="1"/>
  <c r="U619"/>
  <c r="V619" s="1"/>
  <c r="R619"/>
  <c r="T619" s="1"/>
  <c r="U618"/>
  <c r="V618" s="1"/>
  <c r="R618"/>
  <c r="T618" s="1"/>
  <c r="U617"/>
  <c r="V617" s="1"/>
  <c r="R617"/>
  <c r="T617" s="1"/>
  <c r="U616"/>
  <c r="V616" s="1"/>
  <c r="R616"/>
  <c r="T616" s="1"/>
  <c r="U615"/>
  <c r="V615" s="1"/>
  <c r="R615"/>
  <c r="T615" s="1"/>
  <c r="U614"/>
  <c r="V614" s="1"/>
  <c r="R614"/>
  <c r="T614" s="1"/>
  <c r="U613"/>
  <c r="V613" s="1"/>
  <c r="R613"/>
  <c r="T613" s="1"/>
  <c r="U612"/>
  <c r="V612" s="1"/>
  <c r="R612"/>
  <c r="T612" s="1"/>
  <c r="U611"/>
  <c r="V611" s="1"/>
  <c r="R611"/>
  <c r="T611" s="1"/>
  <c r="U610"/>
  <c r="V610" s="1"/>
  <c r="R610"/>
  <c r="T610" s="1"/>
  <c r="U609"/>
  <c r="V609" s="1"/>
  <c r="R609"/>
  <c r="T609" s="1"/>
  <c r="U608"/>
  <c r="V608" s="1"/>
  <c r="R608"/>
  <c r="T608" s="1"/>
  <c r="U607"/>
  <c r="V607" s="1"/>
  <c r="R607"/>
  <c r="T607" s="1"/>
  <c r="U606"/>
  <c r="V606" s="1"/>
  <c r="R606"/>
  <c r="T606" s="1"/>
  <c r="U605"/>
  <c r="V605" s="1"/>
  <c r="R605"/>
  <c r="T605" s="1"/>
  <c r="U604"/>
  <c r="V604" s="1"/>
  <c r="R604"/>
  <c r="T604" s="1"/>
  <c r="U603"/>
  <c r="V603" s="1"/>
  <c r="R603"/>
  <c r="T603" s="1"/>
  <c r="U602"/>
  <c r="V602" s="1"/>
  <c r="R602"/>
  <c r="T602" s="1"/>
  <c r="U601"/>
  <c r="V601" s="1"/>
  <c r="R601"/>
  <c r="T601" s="1"/>
  <c r="U600"/>
  <c r="V600" s="1"/>
  <c r="R600"/>
  <c r="T600" s="1"/>
  <c r="U599"/>
  <c r="V599" s="1"/>
  <c r="R599"/>
  <c r="T599" s="1"/>
  <c r="U598"/>
  <c r="V598" s="1"/>
  <c r="R598"/>
  <c r="T598" s="1"/>
  <c r="U597"/>
  <c r="V597" s="1"/>
  <c r="R597"/>
  <c r="T597" s="1"/>
  <c r="U596"/>
  <c r="V596" s="1"/>
  <c r="R596"/>
  <c r="T596" s="1"/>
  <c r="U595"/>
  <c r="V595" s="1"/>
  <c r="R595"/>
  <c r="T595" s="1"/>
  <c r="U594"/>
  <c r="V594" s="1"/>
  <c r="R594"/>
  <c r="T594" s="1"/>
  <c r="U593"/>
  <c r="V593" s="1"/>
  <c r="R593"/>
  <c r="T593" s="1"/>
  <c r="U592"/>
  <c r="V592" s="1"/>
  <c r="R592"/>
  <c r="T592" s="1"/>
  <c r="U591"/>
  <c r="V591" s="1"/>
  <c r="R591"/>
  <c r="T591" s="1"/>
  <c r="U590"/>
  <c r="V590" s="1"/>
  <c r="R590"/>
  <c r="T590" s="1"/>
  <c r="U589"/>
  <c r="V589" s="1"/>
  <c r="R589"/>
  <c r="T589" s="1"/>
  <c r="U588"/>
  <c r="V588" s="1"/>
  <c r="R588"/>
  <c r="T588" s="1"/>
  <c r="U587"/>
  <c r="V587" s="1"/>
  <c r="R587"/>
  <c r="T587" s="1"/>
  <c r="U586"/>
  <c r="V586" s="1"/>
  <c r="R586"/>
  <c r="T586" s="1"/>
  <c r="U585"/>
  <c r="V585" s="1"/>
  <c r="R585"/>
  <c r="T585" s="1"/>
  <c r="U584"/>
  <c r="V584" s="1"/>
  <c r="R584"/>
  <c r="T584" s="1"/>
  <c r="U583"/>
  <c r="V583" s="1"/>
  <c r="R583"/>
  <c r="T583" s="1"/>
  <c r="U582"/>
  <c r="V582" s="1"/>
  <c r="R582"/>
  <c r="T582" s="1"/>
  <c r="U581"/>
  <c r="V581" s="1"/>
  <c r="R581"/>
  <c r="T581" s="1"/>
  <c r="U580"/>
  <c r="V580" s="1"/>
  <c r="R580"/>
  <c r="T580" s="1"/>
  <c r="U579"/>
  <c r="V579" s="1"/>
  <c r="R579"/>
  <c r="T579" s="1"/>
  <c r="U578"/>
  <c r="V578" s="1"/>
  <c r="R578"/>
  <c r="T578" s="1"/>
  <c r="U577"/>
  <c r="V577" s="1"/>
  <c r="R577"/>
  <c r="T577" s="1"/>
  <c r="U576"/>
  <c r="V576" s="1"/>
  <c r="R576"/>
  <c r="T576" s="1"/>
  <c r="U575"/>
  <c r="V575" s="1"/>
  <c r="R575"/>
  <c r="T575" s="1"/>
  <c r="U574"/>
  <c r="V574" s="1"/>
  <c r="R574"/>
  <c r="T574" s="1"/>
  <c r="U573"/>
  <c r="V573" s="1"/>
  <c r="R573"/>
  <c r="T573" s="1"/>
  <c r="U572"/>
  <c r="V572" s="1"/>
  <c r="R572"/>
  <c r="T572" s="1"/>
  <c r="U571"/>
  <c r="V571" s="1"/>
  <c r="R571"/>
  <c r="T571" s="1"/>
  <c r="U570"/>
  <c r="V570" s="1"/>
  <c r="R570"/>
  <c r="T570" s="1"/>
  <c r="U569"/>
  <c r="V569" s="1"/>
  <c r="R569"/>
  <c r="T569" s="1"/>
  <c r="U568"/>
  <c r="V568" s="1"/>
  <c r="R568"/>
  <c r="T568" s="1"/>
  <c r="U567"/>
  <c r="V567" s="1"/>
  <c r="R567"/>
  <c r="T567" s="1"/>
  <c r="U566"/>
  <c r="V566" s="1"/>
  <c r="R566"/>
  <c r="T566" s="1"/>
  <c r="U565"/>
  <c r="V565" s="1"/>
  <c r="R565"/>
  <c r="T565" s="1"/>
  <c r="U564"/>
  <c r="V564" s="1"/>
  <c r="R564"/>
  <c r="T564" s="1"/>
  <c r="U563"/>
  <c r="V563" s="1"/>
  <c r="R563"/>
  <c r="T563" s="1"/>
  <c r="U562"/>
  <c r="V562" s="1"/>
  <c r="R562"/>
  <c r="T562" s="1"/>
  <c r="U561"/>
  <c r="V561" s="1"/>
  <c r="R561"/>
  <c r="T561" s="1"/>
  <c r="U560"/>
  <c r="V560" s="1"/>
  <c r="R560"/>
  <c r="T560" s="1"/>
  <c r="U559"/>
  <c r="V559" s="1"/>
  <c r="R559"/>
  <c r="T559" s="1"/>
  <c r="U558"/>
  <c r="V558" s="1"/>
  <c r="R558"/>
  <c r="T558" s="1"/>
  <c r="U557"/>
  <c r="V557" s="1"/>
  <c r="R557"/>
  <c r="T557" s="1"/>
  <c r="U556"/>
  <c r="V556" s="1"/>
  <c r="R556"/>
  <c r="T556" s="1"/>
  <c r="U555"/>
  <c r="V555" s="1"/>
  <c r="R555"/>
  <c r="T555" s="1"/>
  <c r="U554"/>
  <c r="V554" s="1"/>
  <c r="R554"/>
  <c r="T554" s="1"/>
  <c r="U553"/>
  <c r="V553" s="1"/>
  <c r="R553"/>
  <c r="T553" s="1"/>
  <c r="U552"/>
  <c r="V552" s="1"/>
  <c r="R552"/>
  <c r="T552" s="1"/>
  <c r="U551"/>
  <c r="V551" s="1"/>
  <c r="R551"/>
  <c r="T551" s="1"/>
  <c r="U550"/>
  <c r="V550" s="1"/>
  <c r="R550"/>
  <c r="T550" s="1"/>
  <c r="U549"/>
  <c r="V549" s="1"/>
  <c r="R549"/>
  <c r="T549" s="1"/>
  <c r="U548"/>
  <c r="V548" s="1"/>
  <c r="R548"/>
  <c r="T548" s="1"/>
  <c r="U547"/>
  <c r="V547" s="1"/>
  <c r="R547"/>
  <c r="T547" s="1"/>
  <c r="U546"/>
  <c r="V546" s="1"/>
  <c r="R546"/>
  <c r="T546" s="1"/>
  <c r="U545"/>
  <c r="V545" s="1"/>
  <c r="R545"/>
  <c r="T545" s="1"/>
  <c r="U544"/>
  <c r="V544" s="1"/>
  <c r="R544"/>
  <c r="T544" s="1"/>
  <c r="U543"/>
  <c r="V543" s="1"/>
  <c r="R543"/>
  <c r="T543" s="1"/>
  <c r="U542"/>
  <c r="V542" s="1"/>
  <c r="R542"/>
  <c r="T542" s="1"/>
  <c r="U541"/>
  <c r="V541" s="1"/>
  <c r="R541"/>
  <c r="T541" s="1"/>
  <c r="U540"/>
  <c r="V540" s="1"/>
  <c r="R540"/>
  <c r="T540" s="1"/>
  <c r="U539"/>
  <c r="V539" s="1"/>
  <c r="R539"/>
  <c r="T539" s="1"/>
  <c r="U538"/>
  <c r="V538" s="1"/>
  <c r="R538"/>
  <c r="T538" s="1"/>
  <c r="U537"/>
  <c r="V537" s="1"/>
  <c r="R537"/>
  <c r="T537" s="1"/>
  <c r="U536"/>
  <c r="V536" s="1"/>
  <c r="R536"/>
  <c r="T536" s="1"/>
  <c r="U535"/>
  <c r="V535" s="1"/>
  <c r="R535"/>
  <c r="T535" s="1"/>
  <c r="U534"/>
  <c r="V534" s="1"/>
  <c r="R534"/>
  <c r="T534" s="1"/>
  <c r="U533"/>
  <c r="V533" s="1"/>
  <c r="R533"/>
  <c r="T533" s="1"/>
  <c r="U532"/>
  <c r="V532" s="1"/>
  <c r="R532"/>
  <c r="T532" s="1"/>
  <c r="U531"/>
  <c r="V531" s="1"/>
  <c r="R531"/>
  <c r="T531" s="1"/>
  <c r="U530"/>
  <c r="V530" s="1"/>
  <c r="R530"/>
  <c r="T530" s="1"/>
  <c r="U529"/>
  <c r="V529" s="1"/>
  <c r="R529"/>
  <c r="T529" s="1"/>
  <c r="U528"/>
  <c r="V528" s="1"/>
  <c r="R528"/>
  <c r="T528" s="1"/>
  <c r="U527"/>
  <c r="V527" s="1"/>
  <c r="R527"/>
  <c r="T527" s="1"/>
  <c r="U526"/>
  <c r="V526" s="1"/>
  <c r="R526"/>
  <c r="T526" s="1"/>
  <c r="U525"/>
  <c r="V525" s="1"/>
  <c r="R525"/>
  <c r="T525" s="1"/>
  <c r="U524"/>
  <c r="V524" s="1"/>
  <c r="R524"/>
  <c r="T524" s="1"/>
  <c r="U523"/>
  <c r="V523" s="1"/>
  <c r="R523"/>
  <c r="T523" s="1"/>
  <c r="U522"/>
  <c r="V522" s="1"/>
  <c r="R522"/>
  <c r="T522" s="1"/>
  <c r="U521"/>
  <c r="V521" s="1"/>
  <c r="R521"/>
  <c r="T521" s="1"/>
  <c r="U520"/>
  <c r="V520" s="1"/>
  <c r="R520"/>
  <c r="T520" s="1"/>
  <c r="U519"/>
  <c r="V519" s="1"/>
  <c r="R519"/>
  <c r="T519" s="1"/>
  <c r="U518"/>
  <c r="V518" s="1"/>
  <c r="R518"/>
  <c r="T518" s="1"/>
  <c r="U517"/>
  <c r="V517" s="1"/>
  <c r="R517"/>
  <c r="T517" s="1"/>
  <c r="U516"/>
  <c r="V516" s="1"/>
  <c r="R516"/>
  <c r="T516" s="1"/>
  <c r="U515"/>
  <c r="V515" s="1"/>
  <c r="R515"/>
  <c r="T515" s="1"/>
  <c r="U514"/>
  <c r="V514" s="1"/>
  <c r="R514"/>
  <c r="T514" s="1"/>
  <c r="U513"/>
  <c r="V513" s="1"/>
  <c r="R513"/>
  <c r="T513" s="1"/>
  <c r="U512"/>
  <c r="V512" s="1"/>
  <c r="R512"/>
  <c r="T512" s="1"/>
  <c r="U511"/>
  <c r="V511" s="1"/>
  <c r="R511"/>
  <c r="T511" s="1"/>
  <c r="U510"/>
  <c r="V510" s="1"/>
  <c r="R510"/>
  <c r="T510" s="1"/>
  <c r="U509"/>
  <c r="V509" s="1"/>
  <c r="R509"/>
  <c r="T509" s="1"/>
  <c r="U508"/>
  <c r="V508" s="1"/>
  <c r="R508"/>
  <c r="T508" s="1"/>
  <c r="U507"/>
  <c r="V507" s="1"/>
  <c r="R507"/>
  <c r="T507" s="1"/>
  <c r="U506"/>
  <c r="V506" s="1"/>
  <c r="R506"/>
  <c r="T506" s="1"/>
  <c r="U505"/>
  <c r="V505" s="1"/>
  <c r="R505"/>
  <c r="T505" s="1"/>
  <c r="U504"/>
  <c r="V504" s="1"/>
  <c r="R504"/>
  <c r="T504" s="1"/>
  <c r="U503"/>
  <c r="V503" s="1"/>
  <c r="R503"/>
  <c r="T503" s="1"/>
  <c r="U502"/>
  <c r="V502" s="1"/>
  <c r="R502"/>
  <c r="T502" s="1"/>
  <c r="U501"/>
  <c r="V501" s="1"/>
  <c r="R501"/>
  <c r="T501" s="1"/>
  <c r="U500"/>
  <c r="V500" s="1"/>
  <c r="R500"/>
  <c r="T500" s="1"/>
  <c r="U499"/>
  <c r="V499" s="1"/>
  <c r="R499"/>
  <c r="T499" s="1"/>
  <c r="U498"/>
  <c r="V498" s="1"/>
  <c r="R498"/>
  <c r="T498" s="1"/>
  <c r="U497"/>
  <c r="V497" s="1"/>
  <c r="R497"/>
  <c r="T497" s="1"/>
  <c r="U496"/>
  <c r="V496" s="1"/>
  <c r="R496"/>
  <c r="T496" s="1"/>
  <c r="U495"/>
  <c r="V495" s="1"/>
  <c r="R495"/>
  <c r="T495" s="1"/>
  <c r="U494"/>
  <c r="V494" s="1"/>
  <c r="R494"/>
  <c r="T494" s="1"/>
  <c r="U493"/>
  <c r="V493" s="1"/>
  <c r="R493"/>
  <c r="T493" s="1"/>
  <c r="U492"/>
  <c r="V492" s="1"/>
  <c r="R492"/>
  <c r="T492" s="1"/>
  <c r="U491"/>
  <c r="V491" s="1"/>
  <c r="R491"/>
  <c r="T491" s="1"/>
  <c r="U490"/>
  <c r="V490" s="1"/>
  <c r="R490"/>
  <c r="T490" s="1"/>
  <c r="U489"/>
  <c r="V489" s="1"/>
  <c r="R489"/>
  <c r="T489" s="1"/>
  <c r="U488"/>
  <c r="V488" s="1"/>
  <c r="R488"/>
  <c r="T488" s="1"/>
  <c r="U487"/>
  <c r="V487" s="1"/>
  <c r="R487"/>
  <c r="T487" s="1"/>
  <c r="U486"/>
  <c r="V486" s="1"/>
  <c r="R486"/>
  <c r="T486" s="1"/>
  <c r="U485"/>
  <c r="V485" s="1"/>
  <c r="R485"/>
  <c r="T485" s="1"/>
  <c r="U484"/>
  <c r="V484" s="1"/>
  <c r="R484"/>
  <c r="T484" s="1"/>
  <c r="U483"/>
  <c r="V483" s="1"/>
  <c r="R483"/>
  <c r="T483" s="1"/>
  <c r="U482"/>
  <c r="V482" s="1"/>
  <c r="R482"/>
  <c r="T482" s="1"/>
  <c r="U481"/>
  <c r="V481" s="1"/>
  <c r="R481"/>
  <c r="T481" s="1"/>
  <c r="U480"/>
  <c r="V480" s="1"/>
  <c r="R480"/>
  <c r="T480" s="1"/>
  <c r="U479"/>
  <c r="V479" s="1"/>
  <c r="R479"/>
  <c r="T479" s="1"/>
  <c r="U478"/>
  <c r="V478" s="1"/>
  <c r="R478"/>
  <c r="T478" s="1"/>
  <c r="U477"/>
  <c r="V477" s="1"/>
  <c r="R477"/>
  <c r="T477" s="1"/>
  <c r="U476"/>
  <c r="V476" s="1"/>
  <c r="R476"/>
  <c r="T476" s="1"/>
  <c r="U475"/>
  <c r="V475" s="1"/>
  <c r="R475"/>
  <c r="T475" s="1"/>
  <c r="U474"/>
  <c r="V474" s="1"/>
  <c r="R474"/>
  <c r="T474" s="1"/>
  <c r="U473"/>
  <c r="V473" s="1"/>
  <c r="R473"/>
  <c r="T473" s="1"/>
  <c r="U472"/>
  <c r="V472" s="1"/>
  <c r="R472"/>
  <c r="T472" s="1"/>
  <c r="U471"/>
  <c r="V471" s="1"/>
  <c r="R471"/>
  <c r="T471" s="1"/>
  <c r="U470"/>
  <c r="V470" s="1"/>
  <c r="R470"/>
  <c r="T470" s="1"/>
  <c r="U469"/>
  <c r="V469" s="1"/>
  <c r="R469"/>
  <c r="T469" s="1"/>
  <c r="U468"/>
  <c r="V468" s="1"/>
  <c r="R468"/>
  <c r="T468" s="1"/>
  <c r="U467"/>
  <c r="V467" s="1"/>
  <c r="R467"/>
  <c r="T467" s="1"/>
  <c r="U466"/>
  <c r="V466" s="1"/>
  <c r="R466"/>
  <c r="T466" s="1"/>
  <c r="U465"/>
  <c r="V465" s="1"/>
  <c r="R465"/>
  <c r="T465" s="1"/>
  <c r="U464"/>
  <c r="V464" s="1"/>
  <c r="R464"/>
  <c r="T464" s="1"/>
  <c r="U463"/>
  <c r="V463" s="1"/>
  <c r="R463"/>
  <c r="T463" s="1"/>
  <c r="U462"/>
  <c r="V462" s="1"/>
  <c r="R462"/>
  <c r="T462" s="1"/>
  <c r="U461"/>
  <c r="V461" s="1"/>
  <c r="R461"/>
  <c r="T461" s="1"/>
  <c r="U460"/>
  <c r="V460" s="1"/>
  <c r="R460"/>
  <c r="T460" s="1"/>
  <c r="U459"/>
  <c r="V459" s="1"/>
  <c r="R459"/>
  <c r="T459" s="1"/>
  <c r="U458"/>
  <c r="V458" s="1"/>
  <c r="R458"/>
  <c r="T458" s="1"/>
  <c r="U457"/>
  <c r="V457" s="1"/>
  <c r="R457"/>
  <c r="T457" s="1"/>
  <c r="U456"/>
  <c r="V456" s="1"/>
  <c r="R456"/>
  <c r="T456" s="1"/>
  <c r="U455"/>
  <c r="V455" s="1"/>
  <c r="R455"/>
  <c r="T455" s="1"/>
  <c r="U454"/>
  <c r="V454" s="1"/>
  <c r="R454"/>
  <c r="T454" s="1"/>
  <c r="U453"/>
  <c r="V453" s="1"/>
  <c r="R453"/>
  <c r="T453" s="1"/>
  <c r="U452"/>
  <c r="V452" s="1"/>
  <c r="R452"/>
  <c r="T452" s="1"/>
  <c r="U451"/>
  <c r="V451" s="1"/>
  <c r="R451"/>
  <c r="T451" s="1"/>
  <c r="U450"/>
  <c r="V450" s="1"/>
  <c r="R450"/>
  <c r="T450" s="1"/>
  <c r="U449"/>
  <c r="V449" s="1"/>
  <c r="R449"/>
  <c r="T449" s="1"/>
  <c r="U448"/>
  <c r="V448" s="1"/>
  <c r="R448"/>
  <c r="T448" s="1"/>
  <c r="U447"/>
  <c r="V447" s="1"/>
  <c r="R447"/>
  <c r="T447" s="1"/>
  <c r="U446"/>
  <c r="V446" s="1"/>
  <c r="R446"/>
  <c r="T446" s="1"/>
  <c r="U445"/>
  <c r="V445" s="1"/>
  <c r="R445"/>
  <c r="T445" s="1"/>
  <c r="U444"/>
  <c r="V444" s="1"/>
  <c r="R444"/>
  <c r="T444" s="1"/>
  <c r="U443"/>
  <c r="V443" s="1"/>
  <c r="R443"/>
  <c r="T443" s="1"/>
  <c r="U442"/>
  <c r="V442" s="1"/>
  <c r="R442"/>
  <c r="T442" s="1"/>
  <c r="U441"/>
  <c r="V441" s="1"/>
  <c r="R441"/>
  <c r="T441" s="1"/>
  <c r="U440"/>
  <c r="V440" s="1"/>
  <c r="R440"/>
  <c r="T440" s="1"/>
  <c r="U439"/>
  <c r="V439" s="1"/>
  <c r="R439"/>
  <c r="T439" s="1"/>
  <c r="U438"/>
  <c r="V438" s="1"/>
  <c r="R438"/>
  <c r="T438" s="1"/>
  <c r="U437"/>
  <c r="V437" s="1"/>
  <c r="R437"/>
  <c r="T437" s="1"/>
  <c r="U436"/>
  <c r="V436" s="1"/>
  <c r="R436"/>
  <c r="T436" s="1"/>
  <c r="U435"/>
  <c r="V435" s="1"/>
  <c r="R435"/>
  <c r="T435" s="1"/>
  <c r="U434"/>
  <c r="V434" s="1"/>
  <c r="R434"/>
  <c r="T434" s="1"/>
  <c r="U433"/>
  <c r="V433" s="1"/>
  <c r="R433"/>
  <c r="T433" s="1"/>
  <c r="U432"/>
  <c r="V432" s="1"/>
  <c r="R432"/>
  <c r="T432" s="1"/>
  <c r="U431"/>
  <c r="V431" s="1"/>
  <c r="R431"/>
  <c r="T431" s="1"/>
  <c r="U430"/>
  <c r="V430" s="1"/>
  <c r="R430"/>
  <c r="T430" s="1"/>
  <c r="U429"/>
  <c r="V429" s="1"/>
  <c r="R429"/>
  <c r="T429" s="1"/>
  <c r="U428"/>
  <c r="V428" s="1"/>
  <c r="R428"/>
  <c r="T428" s="1"/>
  <c r="U427"/>
  <c r="V427" s="1"/>
  <c r="R427"/>
  <c r="T427" s="1"/>
  <c r="U426"/>
  <c r="V426" s="1"/>
  <c r="R426"/>
  <c r="T426" s="1"/>
  <c r="U425"/>
  <c r="V425" s="1"/>
  <c r="R425"/>
  <c r="T425" s="1"/>
  <c r="U424"/>
  <c r="V424" s="1"/>
  <c r="R424"/>
  <c r="T424" s="1"/>
  <c r="U423"/>
  <c r="V423" s="1"/>
  <c r="R423"/>
  <c r="T423" s="1"/>
  <c r="U422"/>
  <c r="V422" s="1"/>
  <c r="R422"/>
  <c r="T422" s="1"/>
  <c r="U421"/>
  <c r="V421" s="1"/>
  <c r="R421"/>
  <c r="T421" s="1"/>
  <c r="U420"/>
  <c r="V420" s="1"/>
  <c r="R420"/>
  <c r="T420" s="1"/>
  <c r="U419"/>
  <c r="V419" s="1"/>
  <c r="R419"/>
  <c r="T419" s="1"/>
  <c r="U418"/>
  <c r="V418" s="1"/>
  <c r="R418"/>
  <c r="T418" s="1"/>
  <c r="U417"/>
  <c r="V417" s="1"/>
  <c r="R417"/>
  <c r="T417" s="1"/>
  <c r="U416"/>
  <c r="V416" s="1"/>
  <c r="R416"/>
  <c r="T416" s="1"/>
  <c r="U415"/>
  <c r="V415" s="1"/>
  <c r="R415"/>
  <c r="T415" s="1"/>
  <c r="U414"/>
  <c r="V414" s="1"/>
  <c r="R414"/>
  <c r="T414" s="1"/>
  <c r="U413"/>
  <c r="V413" s="1"/>
  <c r="R413"/>
  <c r="T413" s="1"/>
  <c r="U412"/>
  <c r="V412" s="1"/>
  <c r="R412"/>
  <c r="T412" s="1"/>
  <c r="U411"/>
  <c r="V411" s="1"/>
  <c r="R411"/>
  <c r="T411" s="1"/>
  <c r="U410"/>
  <c r="V410" s="1"/>
  <c r="R410"/>
  <c r="T410" s="1"/>
  <c r="U409"/>
  <c r="V409" s="1"/>
  <c r="R409"/>
  <c r="T409" s="1"/>
  <c r="U408"/>
  <c r="V408" s="1"/>
  <c r="R408"/>
  <c r="T408" s="1"/>
  <c r="U407"/>
  <c r="V407" s="1"/>
  <c r="R407"/>
  <c r="T407" s="1"/>
  <c r="U406"/>
  <c r="V406" s="1"/>
  <c r="R406"/>
  <c r="T406" s="1"/>
  <c r="U405"/>
  <c r="V405" s="1"/>
  <c r="R405"/>
  <c r="T405" s="1"/>
  <c r="U404"/>
  <c r="V404" s="1"/>
  <c r="R404"/>
  <c r="T404" s="1"/>
  <c r="U403"/>
  <c r="V403" s="1"/>
  <c r="R403"/>
  <c r="T403" s="1"/>
  <c r="U402"/>
  <c r="V402" s="1"/>
  <c r="R402"/>
  <c r="T402" s="1"/>
  <c r="U401"/>
  <c r="V401" s="1"/>
  <c r="R401"/>
  <c r="T401" s="1"/>
  <c r="U400"/>
  <c r="V400" s="1"/>
  <c r="R400"/>
  <c r="T400" s="1"/>
  <c r="U399"/>
  <c r="V399" s="1"/>
  <c r="R399"/>
  <c r="T399" s="1"/>
  <c r="U398"/>
  <c r="V398" s="1"/>
  <c r="R398"/>
  <c r="T398" s="1"/>
  <c r="U397"/>
  <c r="V397" s="1"/>
  <c r="R397"/>
  <c r="T397" s="1"/>
  <c r="U396"/>
  <c r="V396" s="1"/>
  <c r="R396"/>
  <c r="T396" s="1"/>
  <c r="U395"/>
  <c r="V395" s="1"/>
  <c r="R395"/>
  <c r="T395" s="1"/>
  <c r="U394"/>
  <c r="V394" s="1"/>
  <c r="R394"/>
  <c r="T394" s="1"/>
  <c r="U393"/>
  <c r="V393" s="1"/>
  <c r="R393"/>
  <c r="T393" s="1"/>
  <c r="U392"/>
  <c r="V392" s="1"/>
  <c r="R392"/>
  <c r="T392" s="1"/>
  <c r="U391"/>
  <c r="V391" s="1"/>
  <c r="R391"/>
  <c r="T391" s="1"/>
  <c r="U390"/>
  <c r="V390" s="1"/>
  <c r="R390"/>
  <c r="T390" s="1"/>
  <c r="U389"/>
  <c r="V389" s="1"/>
  <c r="R389"/>
  <c r="T389" s="1"/>
  <c r="U388"/>
  <c r="V388" s="1"/>
  <c r="R388"/>
  <c r="T388" s="1"/>
  <c r="U387"/>
  <c r="V387" s="1"/>
  <c r="R387"/>
  <c r="T387" s="1"/>
  <c r="U386"/>
  <c r="V386" s="1"/>
  <c r="R386"/>
  <c r="T386" s="1"/>
  <c r="U385"/>
  <c r="V385" s="1"/>
  <c r="R385"/>
  <c r="T385" s="1"/>
  <c r="U384"/>
  <c r="V384" s="1"/>
  <c r="R384"/>
  <c r="T384" s="1"/>
  <c r="U383"/>
  <c r="V383" s="1"/>
  <c r="R383"/>
  <c r="T383" s="1"/>
  <c r="U382"/>
  <c r="V382" s="1"/>
  <c r="R382"/>
  <c r="T382" s="1"/>
  <c r="U381"/>
  <c r="V381" s="1"/>
  <c r="R381"/>
  <c r="T381" s="1"/>
  <c r="U380"/>
  <c r="V380" s="1"/>
  <c r="R380"/>
  <c r="T380" s="1"/>
  <c r="U379"/>
  <c r="V379" s="1"/>
  <c r="R379"/>
  <c r="T379" s="1"/>
  <c r="U378"/>
  <c r="V378" s="1"/>
  <c r="R378"/>
  <c r="T378" s="1"/>
  <c r="U377"/>
  <c r="V377" s="1"/>
  <c r="R377"/>
  <c r="T377" s="1"/>
  <c r="U376"/>
  <c r="V376" s="1"/>
  <c r="R376"/>
  <c r="T376" s="1"/>
  <c r="U375"/>
  <c r="V375" s="1"/>
  <c r="R375"/>
  <c r="T375" s="1"/>
  <c r="U374"/>
  <c r="V374" s="1"/>
  <c r="R374"/>
  <c r="T374" s="1"/>
  <c r="U373"/>
  <c r="V373" s="1"/>
  <c r="R373"/>
  <c r="T373" s="1"/>
  <c r="U372"/>
  <c r="V372" s="1"/>
  <c r="R372"/>
  <c r="T372" s="1"/>
  <c r="U371"/>
  <c r="V371" s="1"/>
  <c r="R371"/>
  <c r="T371" s="1"/>
  <c r="U370"/>
  <c r="V370" s="1"/>
  <c r="R370"/>
  <c r="T370" s="1"/>
  <c r="U369"/>
  <c r="V369" s="1"/>
  <c r="R369"/>
  <c r="T369" s="1"/>
  <c r="U368"/>
  <c r="V368" s="1"/>
  <c r="R368"/>
  <c r="T368" s="1"/>
  <c r="U367"/>
  <c r="V367" s="1"/>
  <c r="R367"/>
  <c r="T367" s="1"/>
  <c r="U366"/>
  <c r="V366" s="1"/>
  <c r="R366"/>
  <c r="T366" s="1"/>
  <c r="U365"/>
  <c r="V365" s="1"/>
  <c r="R365"/>
  <c r="T365" s="1"/>
  <c r="U364"/>
  <c r="V364" s="1"/>
  <c r="R364"/>
  <c r="T364" s="1"/>
  <c r="U363"/>
  <c r="V363" s="1"/>
  <c r="R363"/>
  <c r="T363" s="1"/>
  <c r="U362"/>
  <c r="V362" s="1"/>
  <c r="R362"/>
  <c r="T362" s="1"/>
  <c r="U361"/>
  <c r="V361" s="1"/>
  <c r="R361"/>
  <c r="T361" s="1"/>
  <c r="U360"/>
  <c r="V360" s="1"/>
  <c r="R360"/>
  <c r="T360" s="1"/>
  <c r="U359"/>
  <c r="V359" s="1"/>
  <c r="R359"/>
  <c r="T359" s="1"/>
  <c r="U358"/>
  <c r="V358" s="1"/>
  <c r="R358"/>
  <c r="T358" s="1"/>
  <c r="U357"/>
  <c r="V357" s="1"/>
  <c r="R357"/>
  <c r="T357" s="1"/>
  <c r="U356"/>
  <c r="V356" s="1"/>
  <c r="R356"/>
  <c r="T356" s="1"/>
  <c r="U355"/>
  <c r="V355" s="1"/>
  <c r="R355"/>
  <c r="T355" s="1"/>
  <c r="U354"/>
  <c r="V354" s="1"/>
  <c r="R354"/>
  <c r="T354" s="1"/>
  <c r="U353"/>
  <c r="V353" s="1"/>
  <c r="R353"/>
  <c r="T353" s="1"/>
  <c r="U352"/>
  <c r="V352" s="1"/>
  <c r="R352"/>
  <c r="T352" s="1"/>
  <c r="U351"/>
  <c r="V351" s="1"/>
  <c r="R351"/>
  <c r="T351" s="1"/>
  <c r="U350"/>
  <c r="V350" s="1"/>
  <c r="R350"/>
  <c r="T350" s="1"/>
  <c r="U349"/>
  <c r="V349" s="1"/>
  <c r="R349"/>
  <c r="T349" s="1"/>
  <c r="U348"/>
  <c r="V348" s="1"/>
  <c r="R348"/>
  <c r="T348" s="1"/>
  <c r="U347"/>
  <c r="V347" s="1"/>
  <c r="R347"/>
  <c r="T347" s="1"/>
  <c r="U346"/>
  <c r="V346" s="1"/>
  <c r="R346"/>
  <c r="T346" s="1"/>
  <c r="U345"/>
  <c r="V345" s="1"/>
  <c r="R345"/>
  <c r="T345" s="1"/>
  <c r="U344"/>
  <c r="V344" s="1"/>
  <c r="R344"/>
  <c r="T344" s="1"/>
  <c r="U343"/>
  <c r="V343" s="1"/>
  <c r="R343"/>
  <c r="T343" s="1"/>
  <c r="U342"/>
  <c r="V342" s="1"/>
  <c r="R342"/>
  <c r="T342" s="1"/>
  <c r="U341"/>
  <c r="V341" s="1"/>
  <c r="R341"/>
  <c r="T341" s="1"/>
  <c r="U340"/>
  <c r="V340" s="1"/>
  <c r="R340"/>
  <c r="T340" s="1"/>
  <c r="U339"/>
  <c r="V339" s="1"/>
  <c r="R339"/>
  <c r="T339" s="1"/>
  <c r="U338"/>
  <c r="V338" s="1"/>
  <c r="R338"/>
  <c r="T338" s="1"/>
  <c r="U337"/>
  <c r="V337" s="1"/>
  <c r="R337"/>
  <c r="T337" s="1"/>
  <c r="U336"/>
  <c r="V336" s="1"/>
  <c r="R336"/>
  <c r="T336" s="1"/>
  <c r="U335"/>
  <c r="V335" s="1"/>
  <c r="R335"/>
  <c r="T335" s="1"/>
  <c r="U334"/>
  <c r="V334" s="1"/>
  <c r="R334"/>
  <c r="T334" s="1"/>
  <c r="U333"/>
  <c r="V333" s="1"/>
  <c r="R333"/>
  <c r="T333" s="1"/>
  <c r="U332"/>
  <c r="V332" s="1"/>
  <c r="R332"/>
  <c r="T332" s="1"/>
  <c r="U331"/>
  <c r="V331" s="1"/>
  <c r="R331"/>
  <c r="T331" s="1"/>
  <c r="U330"/>
  <c r="V330" s="1"/>
  <c r="R330"/>
  <c r="T330" s="1"/>
  <c r="U329"/>
  <c r="V329" s="1"/>
  <c r="R329"/>
  <c r="T329" s="1"/>
  <c r="U328"/>
  <c r="V328" s="1"/>
  <c r="R328"/>
  <c r="T328" s="1"/>
  <c r="U327"/>
  <c r="V327" s="1"/>
  <c r="R327"/>
  <c r="T327" s="1"/>
  <c r="U326"/>
  <c r="V326" s="1"/>
  <c r="R326"/>
  <c r="T326" s="1"/>
  <c r="U325"/>
  <c r="V325" s="1"/>
  <c r="R325"/>
  <c r="T325" s="1"/>
  <c r="U324"/>
  <c r="V324" s="1"/>
  <c r="R324"/>
  <c r="T324" s="1"/>
  <c r="U323"/>
  <c r="V323" s="1"/>
  <c r="R323"/>
  <c r="T323" s="1"/>
  <c r="U322"/>
  <c r="V322" s="1"/>
  <c r="R322"/>
  <c r="T322" s="1"/>
  <c r="U321"/>
  <c r="V321" s="1"/>
  <c r="R321"/>
  <c r="T321" s="1"/>
  <c r="U320"/>
  <c r="V320" s="1"/>
  <c r="R320"/>
  <c r="T320" s="1"/>
  <c r="U319"/>
  <c r="V319" s="1"/>
  <c r="R319"/>
  <c r="T319" s="1"/>
  <c r="U318"/>
  <c r="V318" s="1"/>
  <c r="R318"/>
  <c r="T318" s="1"/>
  <c r="U317"/>
  <c r="V317" s="1"/>
  <c r="R317"/>
  <c r="T317" s="1"/>
  <c r="U316"/>
  <c r="V316" s="1"/>
  <c r="R316"/>
  <c r="T316" s="1"/>
  <c r="U315"/>
  <c r="V315" s="1"/>
  <c r="R315"/>
  <c r="T315" s="1"/>
  <c r="U314"/>
  <c r="V314" s="1"/>
  <c r="R314"/>
  <c r="T314" s="1"/>
  <c r="U313"/>
  <c r="V313" s="1"/>
  <c r="R313"/>
  <c r="T313" s="1"/>
  <c r="U312"/>
  <c r="V312" s="1"/>
  <c r="R312"/>
  <c r="T312" s="1"/>
  <c r="U311"/>
  <c r="V311" s="1"/>
  <c r="R311"/>
  <c r="T311" s="1"/>
  <c r="U310"/>
  <c r="V310" s="1"/>
  <c r="R310"/>
  <c r="T310" s="1"/>
  <c r="U309"/>
  <c r="V309" s="1"/>
  <c r="R309"/>
  <c r="T309" s="1"/>
  <c r="U308"/>
  <c r="V308" s="1"/>
  <c r="R308"/>
  <c r="T308" s="1"/>
  <c r="U307"/>
  <c r="V307" s="1"/>
  <c r="R307"/>
  <c r="T307" s="1"/>
  <c r="U306"/>
  <c r="V306" s="1"/>
  <c r="R306"/>
  <c r="T306" s="1"/>
  <c r="U305"/>
  <c r="V305" s="1"/>
  <c r="R305"/>
  <c r="T305" s="1"/>
  <c r="U304"/>
  <c r="V304" s="1"/>
  <c r="R304"/>
  <c r="T304" s="1"/>
  <c r="U303"/>
  <c r="V303" s="1"/>
  <c r="R303"/>
  <c r="T303" s="1"/>
  <c r="U302"/>
  <c r="V302" s="1"/>
  <c r="R302"/>
  <c r="T302" s="1"/>
  <c r="U301"/>
  <c r="V301" s="1"/>
  <c r="R301"/>
  <c r="T301" s="1"/>
  <c r="U300"/>
  <c r="V300" s="1"/>
  <c r="R300"/>
  <c r="T300" s="1"/>
  <c r="U299"/>
  <c r="V299" s="1"/>
  <c r="R299"/>
  <c r="T299" s="1"/>
  <c r="U298"/>
  <c r="V298" s="1"/>
  <c r="R298"/>
  <c r="T298" s="1"/>
  <c r="U297"/>
  <c r="V297" s="1"/>
  <c r="R297"/>
  <c r="T297" s="1"/>
  <c r="U296"/>
  <c r="V296" s="1"/>
  <c r="R296"/>
  <c r="T296" s="1"/>
  <c r="U295"/>
  <c r="V295" s="1"/>
  <c r="R295"/>
  <c r="T295" s="1"/>
  <c r="U294"/>
  <c r="V294" s="1"/>
  <c r="R294"/>
  <c r="T294" s="1"/>
  <c r="U293"/>
  <c r="V293" s="1"/>
  <c r="R293"/>
  <c r="T293" s="1"/>
  <c r="U292"/>
  <c r="V292" s="1"/>
  <c r="R292"/>
  <c r="T292" s="1"/>
  <c r="U291"/>
  <c r="V291" s="1"/>
  <c r="R291"/>
  <c r="T291" s="1"/>
  <c r="U290"/>
  <c r="V290" s="1"/>
  <c r="R290"/>
  <c r="T290" s="1"/>
  <c r="U289"/>
  <c r="V289" s="1"/>
  <c r="R289"/>
  <c r="T289" s="1"/>
  <c r="U288"/>
  <c r="V288" s="1"/>
  <c r="R288"/>
  <c r="T288" s="1"/>
  <c r="U287"/>
  <c r="V287" s="1"/>
  <c r="R287"/>
  <c r="T287" s="1"/>
  <c r="U286"/>
  <c r="V286" s="1"/>
  <c r="R286"/>
  <c r="T286" s="1"/>
  <c r="U285"/>
  <c r="V285" s="1"/>
  <c r="R285"/>
  <c r="T285" s="1"/>
  <c r="U284"/>
  <c r="V284" s="1"/>
  <c r="R284"/>
  <c r="T284" s="1"/>
  <c r="U283"/>
  <c r="V283" s="1"/>
  <c r="R283"/>
  <c r="T283" s="1"/>
  <c r="U282"/>
  <c r="V282" s="1"/>
  <c r="R282"/>
  <c r="T282" s="1"/>
  <c r="U281"/>
  <c r="V281" s="1"/>
  <c r="R281"/>
  <c r="T281" s="1"/>
  <c r="U280"/>
  <c r="V280" s="1"/>
  <c r="R280"/>
  <c r="T280" s="1"/>
  <c r="B703"/>
  <c r="B702"/>
  <c r="B701"/>
  <c r="D700"/>
  <c r="B700"/>
  <c r="D699"/>
  <c r="B699"/>
  <c r="D698"/>
  <c r="B698"/>
  <c r="D697"/>
  <c r="B697"/>
  <c r="D696"/>
  <c r="B696"/>
  <c r="D695"/>
  <c r="B695"/>
  <c r="D694"/>
  <c r="B694"/>
  <c r="D693"/>
  <c r="B693"/>
  <c r="D692"/>
  <c r="B692"/>
  <c r="D691"/>
  <c r="B691"/>
  <c r="D690"/>
  <c r="B690"/>
  <c r="D689"/>
  <c r="B689"/>
  <c r="D688"/>
  <c r="B688"/>
  <c r="D687"/>
  <c r="B687"/>
  <c r="D686"/>
  <c r="B686"/>
  <c r="D685"/>
  <c r="B685"/>
  <c r="D684"/>
  <c r="B684"/>
  <c r="D683"/>
  <c r="B683"/>
  <c r="D682"/>
  <c r="B682"/>
  <c r="D681"/>
  <c r="B681"/>
  <c r="D680"/>
  <c r="B680"/>
  <c r="D679"/>
  <c r="B679"/>
  <c r="D678"/>
  <c r="B678"/>
  <c r="D677"/>
  <c r="B677"/>
  <c r="D676"/>
  <c r="B676"/>
  <c r="D675"/>
  <c r="B675"/>
  <c r="D674"/>
  <c r="B674"/>
  <c r="D673"/>
  <c r="B673"/>
  <c r="D672"/>
  <c r="B672"/>
  <c r="D671"/>
  <c r="B671"/>
  <c r="D670"/>
  <c r="B670"/>
  <c r="D669"/>
  <c r="B669"/>
  <c r="D668"/>
  <c r="B668"/>
  <c r="D667"/>
  <c r="B667"/>
  <c r="D666"/>
  <c r="B666"/>
  <c r="D665"/>
  <c r="B665"/>
  <c r="D664"/>
  <c r="B664"/>
  <c r="D663"/>
  <c r="B663"/>
  <c r="D662"/>
  <c r="B662"/>
  <c r="D661"/>
  <c r="B661"/>
  <c r="D660"/>
  <c r="B660"/>
  <c r="D659"/>
  <c r="B659"/>
  <c r="D658"/>
  <c r="B658"/>
  <c r="D657"/>
  <c r="B657"/>
  <c r="D656"/>
  <c r="B656"/>
  <c r="D655"/>
  <c r="B655"/>
  <c r="D654"/>
  <c r="B654"/>
  <c r="D653"/>
  <c r="B653"/>
  <c r="D652"/>
  <c r="B652"/>
  <c r="D651"/>
  <c r="B651"/>
  <c r="D650"/>
  <c r="B650"/>
  <c r="D649"/>
  <c r="B649"/>
  <c r="D648"/>
  <c r="B648"/>
  <c r="D647"/>
  <c r="B647"/>
  <c r="D646"/>
  <c r="B646"/>
  <c r="D645"/>
  <c r="B645"/>
  <c r="D644"/>
  <c r="B644"/>
  <c r="D643"/>
  <c r="B643"/>
  <c r="D642"/>
  <c r="B642"/>
  <c r="D641"/>
  <c r="B641"/>
  <c r="D640"/>
  <c r="B640"/>
  <c r="D639"/>
  <c r="B639"/>
  <c r="D638"/>
  <c r="B638"/>
  <c r="D637"/>
  <c r="B637"/>
  <c r="D636"/>
  <c r="B636"/>
  <c r="D635"/>
  <c r="B635"/>
  <c r="D634"/>
  <c r="B634"/>
  <c r="E634" s="1"/>
  <c r="F634" s="1"/>
  <c r="D633"/>
  <c r="B633"/>
  <c r="E633" s="1"/>
  <c r="F633" s="1"/>
  <c r="D632"/>
  <c r="B632"/>
  <c r="E632" s="1"/>
  <c r="F632" s="1"/>
  <c r="D631"/>
  <c r="B631"/>
  <c r="E631" s="1"/>
  <c r="F631" s="1"/>
  <c r="D630"/>
  <c r="B630"/>
  <c r="E630" s="1"/>
  <c r="F630" s="1"/>
  <c r="D629"/>
  <c r="B629"/>
  <c r="E629" s="1"/>
  <c r="F629" s="1"/>
  <c r="D628"/>
  <c r="B628"/>
  <c r="E628" s="1"/>
  <c r="F628" s="1"/>
  <c r="D627"/>
  <c r="B627"/>
  <c r="E627" s="1"/>
  <c r="F627" s="1"/>
  <c r="D626"/>
  <c r="B626"/>
  <c r="E626" s="1"/>
  <c r="F626" s="1"/>
  <c r="D625"/>
  <c r="B625"/>
  <c r="E625" s="1"/>
  <c r="F625" s="1"/>
  <c r="D624"/>
  <c r="B624"/>
  <c r="E624" s="1"/>
  <c r="F624" s="1"/>
  <c r="D623"/>
  <c r="B623"/>
  <c r="E623" s="1"/>
  <c r="F623" s="1"/>
  <c r="D622"/>
  <c r="B622"/>
  <c r="E622" s="1"/>
  <c r="F622" s="1"/>
  <c r="D621"/>
  <c r="B621"/>
  <c r="E621" s="1"/>
  <c r="F621" s="1"/>
  <c r="D620"/>
  <c r="B620"/>
  <c r="E620" s="1"/>
  <c r="F620" s="1"/>
  <c r="D619"/>
  <c r="B619"/>
  <c r="E619" s="1"/>
  <c r="F619" s="1"/>
  <c r="D618"/>
  <c r="B618"/>
  <c r="E618" s="1"/>
  <c r="F618" s="1"/>
  <c r="D617"/>
  <c r="B617"/>
  <c r="E617" s="1"/>
  <c r="F617" s="1"/>
  <c r="D616"/>
  <c r="B616"/>
  <c r="E616" s="1"/>
  <c r="F616" s="1"/>
  <c r="D615"/>
  <c r="B615"/>
  <c r="E615" s="1"/>
  <c r="F615" s="1"/>
  <c r="D614"/>
  <c r="B614"/>
  <c r="E614" s="1"/>
  <c r="F614" s="1"/>
  <c r="D613"/>
  <c r="B613"/>
  <c r="E613" s="1"/>
  <c r="F613" s="1"/>
  <c r="D612"/>
  <c r="B612"/>
  <c r="E612" s="1"/>
  <c r="F612" s="1"/>
  <c r="D611"/>
  <c r="B611"/>
  <c r="E611" s="1"/>
  <c r="F611" s="1"/>
  <c r="D610"/>
  <c r="B610"/>
  <c r="E610" s="1"/>
  <c r="F610" s="1"/>
  <c r="D609"/>
  <c r="B609"/>
  <c r="E609" s="1"/>
  <c r="F609" s="1"/>
  <c r="D608"/>
  <c r="B608"/>
  <c r="E608" s="1"/>
  <c r="F608" s="1"/>
  <c r="D607"/>
  <c r="B607"/>
  <c r="E607" s="1"/>
  <c r="F607" s="1"/>
  <c r="D606"/>
  <c r="B606"/>
  <c r="E606" s="1"/>
  <c r="F606" s="1"/>
  <c r="D605"/>
  <c r="B605"/>
  <c r="E605" s="1"/>
  <c r="F605" s="1"/>
  <c r="D604"/>
  <c r="B604"/>
  <c r="E604" s="1"/>
  <c r="F604" s="1"/>
  <c r="D603"/>
  <c r="B603"/>
  <c r="E603" s="1"/>
  <c r="F603" s="1"/>
  <c r="D602"/>
  <c r="B602"/>
  <c r="E602" s="1"/>
  <c r="F602" s="1"/>
  <c r="D601"/>
  <c r="B601"/>
  <c r="E601" s="1"/>
  <c r="F601" s="1"/>
  <c r="D600"/>
  <c r="B600"/>
  <c r="E600" s="1"/>
  <c r="F600" s="1"/>
  <c r="D599"/>
  <c r="B599"/>
  <c r="E599" s="1"/>
  <c r="F599" s="1"/>
  <c r="D598"/>
  <c r="B598"/>
  <c r="E598" s="1"/>
  <c r="F598" s="1"/>
  <c r="D597"/>
  <c r="B597"/>
  <c r="E597" s="1"/>
  <c r="F597" s="1"/>
  <c r="D596"/>
  <c r="B596"/>
  <c r="E596" s="1"/>
  <c r="F596" s="1"/>
  <c r="D595"/>
  <c r="B595"/>
  <c r="E595" s="1"/>
  <c r="F595" s="1"/>
  <c r="D594"/>
  <c r="B594"/>
  <c r="E594" s="1"/>
  <c r="F594" s="1"/>
  <c r="D593"/>
  <c r="B593"/>
  <c r="E593" s="1"/>
  <c r="F593" s="1"/>
  <c r="D592"/>
  <c r="B592"/>
  <c r="E592" s="1"/>
  <c r="F592" s="1"/>
  <c r="D591"/>
  <c r="B591"/>
  <c r="E591" s="1"/>
  <c r="F591" s="1"/>
  <c r="D590"/>
  <c r="B590"/>
  <c r="E590" s="1"/>
  <c r="F590" s="1"/>
  <c r="D589"/>
  <c r="B589"/>
  <c r="E589" s="1"/>
  <c r="F589" s="1"/>
  <c r="D588"/>
  <c r="B588"/>
  <c r="E588" s="1"/>
  <c r="F588" s="1"/>
  <c r="D587"/>
  <c r="B587"/>
  <c r="E587" s="1"/>
  <c r="F587" s="1"/>
  <c r="D586"/>
  <c r="B586"/>
  <c r="E586" s="1"/>
  <c r="F586" s="1"/>
  <c r="D585"/>
  <c r="B585"/>
  <c r="E585" s="1"/>
  <c r="F585" s="1"/>
  <c r="D584"/>
  <c r="B584"/>
  <c r="E584" s="1"/>
  <c r="F584" s="1"/>
  <c r="D583"/>
  <c r="B583"/>
  <c r="E583" s="1"/>
  <c r="F583" s="1"/>
  <c r="D582"/>
  <c r="B582"/>
  <c r="E582" s="1"/>
  <c r="F582" s="1"/>
  <c r="D581"/>
  <c r="B581"/>
  <c r="E581" s="1"/>
  <c r="F581" s="1"/>
  <c r="D580"/>
  <c r="B580"/>
  <c r="E580" s="1"/>
  <c r="F580" s="1"/>
  <c r="D579"/>
  <c r="B579"/>
  <c r="E579" s="1"/>
  <c r="F579" s="1"/>
  <c r="D578"/>
  <c r="B578"/>
  <c r="E578" s="1"/>
  <c r="F578" s="1"/>
  <c r="D577"/>
  <c r="B577"/>
  <c r="E577" s="1"/>
  <c r="F577" s="1"/>
  <c r="D576"/>
  <c r="B576"/>
  <c r="E576" s="1"/>
  <c r="F576" s="1"/>
  <c r="D575"/>
  <c r="B575"/>
  <c r="E575" s="1"/>
  <c r="F575" s="1"/>
  <c r="D574"/>
  <c r="B574"/>
  <c r="E574" s="1"/>
  <c r="F574" s="1"/>
  <c r="D573"/>
  <c r="B573"/>
  <c r="E573" s="1"/>
  <c r="F573" s="1"/>
  <c r="D572"/>
  <c r="B572"/>
  <c r="E572" s="1"/>
  <c r="F572" s="1"/>
  <c r="D571"/>
  <c r="B571"/>
  <c r="E571" s="1"/>
  <c r="F571" s="1"/>
  <c r="D570"/>
  <c r="B570"/>
  <c r="E570" s="1"/>
  <c r="F570" s="1"/>
  <c r="D569"/>
  <c r="B569"/>
  <c r="E569" s="1"/>
  <c r="F569" s="1"/>
  <c r="D568"/>
  <c r="B568"/>
  <c r="E568" s="1"/>
  <c r="F568" s="1"/>
  <c r="D567"/>
  <c r="B567"/>
  <c r="E567" s="1"/>
  <c r="F567" s="1"/>
  <c r="D566"/>
  <c r="B566"/>
  <c r="E566" s="1"/>
  <c r="F566" s="1"/>
  <c r="D565"/>
  <c r="B565"/>
  <c r="E565" s="1"/>
  <c r="F565" s="1"/>
  <c r="D564"/>
  <c r="B564"/>
  <c r="E564" s="1"/>
  <c r="F564" s="1"/>
  <c r="D563"/>
  <c r="B563"/>
  <c r="E563" s="1"/>
  <c r="F563" s="1"/>
  <c r="D562"/>
  <c r="B562"/>
  <c r="E562" s="1"/>
  <c r="F562" s="1"/>
  <c r="D561"/>
  <c r="B561"/>
  <c r="E561" s="1"/>
  <c r="F561" s="1"/>
  <c r="D560"/>
  <c r="B560"/>
  <c r="E560" s="1"/>
  <c r="F560" s="1"/>
  <c r="D559"/>
  <c r="B559"/>
  <c r="E559" s="1"/>
  <c r="F559" s="1"/>
  <c r="D558"/>
  <c r="B558"/>
  <c r="E558" s="1"/>
  <c r="F558" s="1"/>
  <c r="D557"/>
  <c r="B557"/>
  <c r="E557" s="1"/>
  <c r="F557" s="1"/>
  <c r="D556"/>
  <c r="B556"/>
  <c r="E556" s="1"/>
  <c r="F556" s="1"/>
  <c r="D555"/>
  <c r="B555"/>
  <c r="E555" s="1"/>
  <c r="F555" s="1"/>
  <c r="D554"/>
  <c r="B554"/>
  <c r="E554" s="1"/>
  <c r="F554" s="1"/>
  <c r="D553"/>
  <c r="B553"/>
  <c r="E553" s="1"/>
  <c r="F553" s="1"/>
  <c r="D552"/>
  <c r="B552"/>
  <c r="E552" s="1"/>
  <c r="F552" s="1"/>
  <c r="D551"/>
  <c r="B551"/>
  <c r="E551" s="1"/>
  <c r="F551" s="1"/>
  <c r="D550"/>
  <c r="B550"/>
  <c r="E550" s="1"/>
  <c r="F550" s="1"/>
  <c r="D549"/>
  <c r="B549"/>
  <c r="E549" s="1"/>
  <c r="F549" s="1"/>
  <c r="D548"/>
  <c r="B548"/>
  <c r="E548" s="1"/>
  <c r="F548" s="1"/>
  <c r="D547"/>
  <c r="B547"/>
  <c r="E547" s="1"/>
  <c r="F547" s="1"/>
  <c r="D546"/>
  <c r="B546"/>
  <c r="E546" s="1"/>
  <c r="F546" s="1"/>
  <c r="D545"/>
  <c r="B545"/>
  <c r="E545" s="1"/>
  <c r="F545" s="1"/>
  <c r="D544"/>
  <c r="B544"/>
  <c r="E544" s="1"/>
  <c r="F544" s="1"/>
  <c r="D543"/>
  <c r="B543"/>
  <c r="E543" s="1"/>
  <c r="F543" s="1"/>
  <c r="D542"/>
  <c r="B542"/>
  <c r="E542" s="1"/>
  <c r="F542" s="1"/>
  <c r="D541"/>
  <c r="B541"/>
  <c r="E541" s="1"/>
  <c r="F541" s="1"/>
  <c r="D540"/>
  <c r="B540"/>
  <c r="E540" s="1"/>
  <c r="F540" s="1"/>
  <c r="D539"/>
  <c r="B539"/>
  <c r="E539" s="1"/>
  <c r="F539" s="1"/>
  <c r="D538"/>
  <c r="B538"/>
  <c r="E538" s="1"/>
  <c r="F538" s="1"/>
  <c r="D537"/>
  <c r="B537"/>
  <c r="E537" s="1"/>
  <c r="F537" s="1"/>
  <c r="D536"/>
  <c r="B536"/>
  <c r="E536" s="1"/>
  <c r="F536" s="1"/>
  <c r="D535"/>
  <c r="B535"/>
  <c r="E535" s="1"/>
  <c r="F535" s="1"/>
  <c r="D534"/>
  <c r="B534"/>
  <c r="E534" s="1"/>
  <c r="F534" s="1"/>
  <c r="D533"/>
  <c r="B533"/>
  <c r="E533" s="1"/>
  <c r="F533" s="1"/>
  <c r="D532"/>
  <c r="B532"/>
  <c r="E532" s="1"/>
  <c r="F532" s="1"/>
  <c r="D531"/>
  <c r="B531"/>
  <c r="E531" s="1"/>
  <c r="F531" s="1"/>
  <c r="D530"/>
  <c r="B530"/>
  <c r="E530" s="1"/>
  <c r="F530" s="1"/>
  <c r="D529"/>
  <c r="B529"/>
  <c r="E529" s="1"/>
  <c r="F529" s="1"/>
  <c r="D528"/>
  <c r="B528"/>
  <c r="E528" s="1"/>
  <c r="F528" s="1"/>
  <c r="D527"/>
  <c r="B527"/>
  <c r="E527" s="1"/>
  <c r="F527" s="1"/>
  <c r="D526"/>
  <c r="B526"/>
  <c r="E526" s="1"/>
  <c r="F526" s="1"/>
  <c r="D525"/>
  <c r="B525"/>
  <c r="E525" s="1"/>
  <c r="F525" s="1"/>
  <c r="D524"/>
  <c r="B524"/>
  <c r="E524" s="1"/>
  <c r="F524" s="1"/>
  <c r="D523"/>
  <c r="B523"/>
  <c r="E523" s="1"/>
  <c r="F523" s="1"/>
  <c r="D522"/>
  <c r="B522"/>
  <c r="E522" s="1"/>
  <c r="F522" s="1"/>
  <c r="D521"/>
  <c r="B521"/>
  <c r="E521" s="1"/>
  <c r="F521" s="1"/>
  <c r="D520"/>
  <c r="B520"/>
  <c r="E520" s="1"/>
  <c r="F520" s="1"/>
  <c r="D519"/>
  <c r="B519"/>
  <c r="E519" s="1"/>
  <c r="F519" s="1"/>
  <c r="D518"/>
  <c r="B518"/>
  <c r="E518" s="1"/>
  <c r="F518" s="1"/>
  <c r="D517"/>
  <c r="B517"/>
  <c r="E517" s="1"/>
  <c r="F517" s="1"/>
  <c r="D516"/>
  <c r="B516"/>
  <c r="E516" s="1"/>
  <c r="F516" s="1"/>
  <c r="D515"/>
  <c r="B515"/>
  <c r="E515" s="1"/>
  <c r="F515" s="1"/>
  <c r="D514"/>
  <c r="B514"/>
  <c r="E514" s="1"/>
  <c r="F514" s="1"/>
  <c r="D513"/>
  <c r="B513"/>
  <c r="E513" s="1"/>
  <c r="F513" s="1"/>
  <c r="D512"/>
  <c r="B512"/>
  <c r="E512" s="1"/>
  <c r="F512" s="1"/>
  <c r="D511"/>
  <c r="B511"/>
  <c r="E511" s="1"/>
  <c r="F511" s="1"/>
  <c r="D510"/>
  <c r="B510"/>
  <c r="E510" s="1"/>
  <c r="F510" s="1"/>
  <c r="D509"/>
  <c r="B509"/>
  <c r="E509" s="1"/>
  <c r="F509" s="1"/>
  <c r="D508"/>
  <c r="B508"/>
  <c r="E508" s="1"/>
  <c r="F508" s="1"/>
  <c r="D507"/>
  <c r="B507"/>
  <c r="E507" s="1"/>
  <c r="F507" s="1"/>
  <c r="D506"/>
  <c r="B506"/>
  <c r="E506" s="1"/>
  <c r="F506" s="1"/>
  <c r="D505"/>
  <c r="B505"/>
  <c r="E505" s="1"/>
  <c r="F505" s="1"/>
  <c r="D504"/>
  <c r="B504"/>
  <c r="E504" s="1"/>
  <c r="F504" s="1"/>
  <c r="D503"/>
  <c r="B503"/>
  <c r="E503" s="1"/>
  <c r="F503" s="1"/>
  <c r="D502"/>
  <c r="B502"/>
  <c r="E502" s="1"/>
  <c r="F502" s="1"/>
  <c r="D501"/>
  <c r="B501"/>
  <c r="E501" s="1"/>
  <c r="F501" s="1"/>
  <c r="D500"/>
  <c r="B500"/>
  <c r="E500" s="1"/>
  <c r="F500" s="1"/>
  <c r="D499"/>
  <c r="B499"/>
  <c r="E499" s="1"/>
  <c r="F499" s="1"/>
  <c r="D498"/>
  <c r="B498"/>
  <c r="E498" s="1"/>
  <c r="F498" s="1"/>
  <c r="D497"/>
  <c r="B497"/>
  <c r="E497" s="1"/>
  <c r="F497" s="1"/>
  <c r="D496"/>
  <c r="B496"/>
  <c r="E496" s="1"/>
  <c r="F496" s="1"/>
  <c r="D495"/>
  <c r="B495"/>
  <c r="E495" s="1"/>
  <c r="F495" s="1"/>
  <c r="D494"/>
  <c r="B494"/>
  <c r="E494" s="1"/>
  <c r="F494" s="1"/>
  <c r="D493"/>
  <c r="B493"/>
  <c r="E493" s="1"/>
  <c r="F493" s="1"/>
  <c r="D492"/>
  <c r="B492"/>
  <c r="E492" s="1"/>
  <c r="F492" s="1"/>
  <c r="D491"/>
  <c r="B491"/>
  <c r="E491" s="1"/>
  <c r="F491" s="1"/>
  <c r="D490"/>
  <c r="B490"/>
  <c r="E490" s="1"/>
  <c r="F490" s="1"/>
  <c r="D489"/>
  <c r="B489"/>
  <c r="E489" s="1"/>
  <c r="F489" s="1"/>
  <c r="D488"/>
  <c r="B488"/>
  <c r="E488" s="1"/>
  <c r="F488" s="1"/>
  <c r="D487"/>
  <c r="B487"/>
  <c r="E487" s="1"/>
  <c r="F487" s="1"/>
  <c r="D486"/>
  <c r="B486"/>
  <c r="E486" s="1"/>
  <c r="F486" s="1"/>
  <c r="D485"/>
  <c r="B485"/>
  <c r="E485" s="1"/>
  <c r="F485" s="1"/>
  <c r="D484"/>
  <c r="B484"/>
  <c r="E484" s="1"/>
  <c r="F484" s="1"/>
  <c r="D483"/>
  <c r="B483"/>
  <c r="E483" s="1"/>
  <c r="F483" s="1"/>
  <c r="D482"/>
  <c r="B482"/>
  <c r="E482" s="1"/>
  <c r="F482" s="1"/>
  <c r="D481"/>
  <c r="B481"/>
  <c r="E481" s="1"/>
  <c r="F481" s="1"/>
  <c r="D480"/>
  <c r="B480"/>
  <c r="E480" s="1"/>
  <c r="F480" s="1"/>
  <c r="D479"/>
  <c r="B479"/>
  <c r="E479" s="1"/>
  <c r="F479" s="1"/>
  <c r="D478"/>
  <c r="B478"/>
  <c r="E478" s="1"/>
  <c r="F478" s="1"/>
  <c r="D477"/>
  <c r="B477"/>
  <c r="E477" s="1"/>
  <c r="F477" s="1"/>
  <c r="D476"/>
  <c r="B476"/>
  <c r="E476" s="1"/>
  <c r="F476" s="1"/>
  <c r="D475"/>
  <c r="B475"/>
  <c r="E475" s="1"/>
  <c r="F475" s="1"/>
  <c r="D474"/>
  <c r="B474"/>
  <c r="E474" s="1"/>
  <c r="F474" s="1"/>
  <c r="D473"/>
  <c r="B473"/>
  <c r="E473" s="1"/>
  <c r="F473" s="1"/>
  <c r="D472"/>
  <c r="B472"/>
  <c r="E472" s="1"/>
  <c r="F472" s="1"/>
  <c r="D471"/>
  <c r="B471"/>
  <c r="E471" s="1"/>
  <c r="F471" s="1"/>
  <c r="D470"/>
  <c r="B470"/>
  <c r="E470" s="1"/>
  <c r="F470" s="1"/>
  <c r="D469"/>
  <c r="B469"/>
  <c r="E469" s="1"/>
  <c r="F469" s="1"/>
  <c r="D468"/>
  <c r="B468"/>
  <c r="E468" s="1"/>
  <c r="F468" s="1"/>
  <c r="D467"/>
  <c r="B467"/>
  <c r="E467" s="1"/>
  <c r="F467" s="1"/>
  <c r="D466"/>
  <c r="B466"/>
  <c r="E466" s="1"/>
  <c r="F466" s="1"/>
  <c r="D465"/>
  <c r="B465"/>
  <c r="E465" s="1"/>
  <c r="F465" s="1"/>
  <c r="D464"/>
  <c r="B464"/>
  <c r="E464" s="1"/>
  <c r="F464" s="1"/>
  <c r="D463"/>
  <c r="B463"/>
  <c r="E463" s="1"/>
  <c r="F463" s="1"/>
  <c r="D462"/>
  <c r="B462"/>
  <c r="E462" s="1"/>
  <c r="F462" s="1"/>
  <c r="D461"/>
  <c r="B461"/>
  <c r="E461" s="1"/>
  <c r="F461" s="1"/>
  <c r="D460"/>
  <c r="B460"/>
  <c r="E460" s="1"/>
  <c r="F460" s="1"/>
  <c r="D459"/>
  <c r="B459"/>
  <c r="E459" s="1"/>
  <c r="F459" s="1"/>
  <c r="D458"/>
  <c r="B458"/>
  <c r="E458" s="1"/>
  <c r="F458" s="1"/>
  <c r="D457"/>
  <c r="B457"/>
  <c r="E457" s="1"/>
  <c r="F457" s="1"/>
  <c r="D456"/>
  <c r="B456"/>
  <c r="E456" s="1"/>
  <c r="F456" s="1"/>
  <c r="D455"/>
  <c r="B455"/>
  <c r="E455" s="1"/>
  <c r="F455" s="1"/>
  <c r="D454"/>
  <c r="B454"/>
  <c r="E454" s="1"/>
  <c r="F454" s="1"/>
  <c r="D453"/>
  <c r="B453"/>
  <c r="E453" s="1"/>
  <c r="F453" s="1"/>
  <c r="D452"/>
  <c r="B452"/>
  <c r="E452" s="1"/>
  <c r="F452" s="1"/>
  <c r="D451"/>
  <c r="B451"/>
  <c r="E451" s="1"/>
  <c r="F451" s="1"/>
  <c r="D450"/>
  <c r="B450"/>
  <c r="E450" s="1"/>
  <c r="F450" s="1"/>
  <c r="D449"/>
  <c r="B449"/>
  <c r="E449" s="1"/>
  <c r="F449" s="1"/>
  <c r="B448"/>
  <c r="E448" s="1"/>
  <c r="F448" s="1"/>
  <c r="B447"/>
  <c r="D447" s="1"/>
  <c r="B446"/>
  <c r="D446" s="1"/>
  <c r="B445"/>
  <c r="D445" s="1"/>
  <c r="B444"/>
  <c r="D444" s="1"/>
  <c r="B443"/>
  <c r="D443" s="1"/>
  <c r="B442"/>
  <c r="D442" s="1"/>
  <c r="B441"/>
  <c r="D441" s="1"/>
  <c r="B440"/>
  <c r="D440" s="1"/>
  <c r="B439"/>
  <c r="D439" s="1"/>
  <c r="B438"/>
  <c r="D438" s="1"/>
  <c r="B437"/>
  <c r="D437" s="1"/>
  <c r="B436"/>
  <c r="D436" s="1"/>
  <c r="B435"/>
  <c r="D435" s="1"/>
  <c r="B434"/>
  <c r="D434" s="1"/>
  <c r="B433"/>
  <c r="D433" s="1"/>
  <c r="B432"/>
  <c r="D432" s="1"/>
  <c r="B431"/>
  <c r="D431" s="1"/>
  <c r="B430"/>
  <c r="D430" s="1"/>
  <c r="B429"/>
  <c r="D429" s="1"/>
  <c r="B428"/>
  <c r="D428" s="1"/>
  <c r="B427"/>
  <c r="D427" s="1"/>
  <c r="B426"/>
  <c r="D426" s="1"/>
  <c r="B425"/>
  <c r="D425" s="1"/>
  <c r="B424"/>
  <c r="D424" s="1"/>
  <c r="B423"/>
  <c r="D423" s="1"/>
  <c r="B422"/>
  <c r="D422" s="1"/>
  <c r="B421"/>
  <c r="D421" s="1"/>
  <c r="B420"/>
  <c r="D420" s="1"/>
  <c r="B419"/>
  <c r="D419" s="1"/>
  <c r="B418"/>
  <c r="D418" s="1"/>
  <c r="B417"/>
  <c r="D417" s="1"/>
  <c r="B416"/>
  <c r="D416" s="1"/>
  <c r="B415"/>
  <c r="D415" s="1"/>
  <c r="B414"/>
  <c r="D414" s="1"/>
  <c r="B413"/>
  <c r="D413" s="1"/>
  <c r="B412"/>
  <c r="D412" s="1"/>
  <c r="B411"/>
  <c r="D411" s="1"/>
  <c r="B410"/>
  <c r="D410" s="1"/>
  <c r="B409"/>
  <c r="D409" s="1"/>
  <c r="B408"/>
  <c r="D408" s="1"/>
  <c r="B407"/>
  <c r="D407" s="1"/>
  <c r="B406"/>
  <c r="D406" s="1"/>
  <c r="B405"/>
  <c r="D405" s="1"/>
  <c r="B404"/>
  <c r="D404" s="1"/>
  <c r="B403"/>
  <c r="D403" s="1"/>
  <c r="B402"/>
  <c r="D402" s="1"/>
  <c r="B401"/>
  <c r="D401" s="1"/>
  <c r="B400"/>
  <c r="D400" s="1"/>
  <c r="B399"/>
  <c r="D399" s="1"/>
  <c r="B398"/>
  <c r="D398" s="1"/>
  <c r="B397"/>
  <c r="D397" s="1"/>
  <c r="B396"/>
  <c r="D396" s="1"/>
  <c r="B395"/>
  <c r="D395" s="1"/>
  <c r="B394"/>
  <c r="D394" s="1"/>
  <c r="B393"/>
  <c r="D393" s="1"/>
  <c r="B392"/>
  <c r="D392" s="1"/>
  <c r="B391"/>
  <c r="D391" s="1"/>
  <c r="B390"/>
  <c r="D390" s="1"/>
  <c r="B389"/>
  <c r="D389" s="1"/>
  <c r="B388"/>
  <c r="D388" s="1"/>
  <c r="B387"/>
  <c r="D387" s="1"/>
  <c r="B386"/>
  <c r="D386" s="1"/>
  <c r="B385"/>
  <c r="D385" s="1"/>
  <c r="B384"/>
  <c r="D384" s="1"/>
  <c r="B383"/>
  <c r="D383" s="1"/>
  <c r="B382"/>
  <c r="D382" s="1"/>
  <c r="B381"/>
  <c r="D381" s="1"/>
  <c r="B380"/>
  <c r="D380" s="1"/>
  <c r="B379"/>
  <c r="D379" s="1"/>
  <c r="B378"/>
  <c r="D378" s="1"/>
  <c r="B377"/>
  <c r="D377" s="1"/>
  <c r="B376"/>
  <c r="D376" s="1"/>
  <c r="B375"/>
  <c r="D375" s="1"/>
  <c r="B374"/>
  <c r="D374" s="1"/>
  <c r="B373"/>
  <c r="D373" s="1"/>
  <c r="B372"/>
  <c r="D372" s="1"/>
  <c r="B371"/>
  <c r="D371" s="1"/>
  <c r="B370"/>
  <c r="D370" s="1"/>
  <c r="B369"/>
  <c r="D369" s="1"/>
  <c r="B368"/>
  <c r="D368" s="1"/>
  <c r="B367"/>
  <c r="D367" s="1"/>
  <c r="B366"/>
  <c r="D366" s="1"/>
  <c r="B365"/>
  <c r="D365" s="1"/>
  <c r="B364"/>
  <c r="D364" s="1"/>
  <c r="B363"/>
  <c r="D363" s="1"/>
  <c r="B362"/>
  <c r="D362" s="1"/>
  <c r="B361"/>
  <c r="D361" s="1"/>
  <c r="B360"/>
  <c r="D360" s="1"/>
  <c r="B359"/>
  <c r="D359" s="1"/>
  <c r="B358"/>
  <c r="D358" s="1"/>
  <c r="B357"/>
  <c r="D357" s="1"/>
  <c r="B356"/>
  <c r="D356" s="1"/>
  <c r="B355"/>
  <c r="D355" s="1"/>
  <c r="B354"/>
  <c r="D354" s="1"/>
  <c r="B353"/>
  <c r="D353" s="1"/>
  <c r="B352"/>
  <c r="D352" s="1"/>
  <c r="B351"/>
  <c r="D351" s="1"/>
  <c r="B350"/>
  <c r="D350" s="1"/>
  <c r="B349"/>
  <c r="D349" s="1"/>
  <c r="B348"/>
  <c r="D348" s="1"/>
  <c r="B347"/>
  <c r="D347" s="1"/>
  <c r="B346"/>
  <c r="D346" s="1"/>
  <c r="B345"/>
  <c r="D345" s="1"/>
  <c r="B344"/>
  <c r="D344" s="1"/>
  <c r="B343"/>
  <c r="D343" s="1"/>
  <c r="B342"/>
  <c r="D342" s="1"/>
  <c r="B341"/>
  <c r="D341" s="1"/>
  <c r="B340"/>
  <c r="D340" s="1"/>
  <c r="B339"/>
  <c r="D339" s="1"/>
  <c r="B338"/>
  <c r="D338" s="1"/>
  <c r="B337"/>
  <c r="D337" s="1"/>
  <c r="B336"/>
  <c r="D336" s="1"/>
  <c r="B335"/>
  <c r="D335" s="1"/>
  <c r="B334"/>
  <c r="D334" s="1"/>
  <c r="B333"/>
  <c r="D333" s="1"/>
  <c r="B332"/>
  <c r="D332" s="1"/>
  <c r="B331"/>
  <c r="D331" s="1"/>
  <c r="B330"/>
  <c r="D330" s="1"/>
  <c r="B329"/>
  <c r="D329" s="1"/>
  <c r="B328"/>
  <c r="D328" s="1"/>
  <c r="B327"/>
  <c r="D327" s="1"/>
  <c r="B326"/>
  <c r="D326" s="1"/>
  <c r="B325"/>
  <c r="D325" s="1"/>
  <c r="B324"/>
  <c r="D324" s="1"/>
  <c r="B323"/>
  <c r="D323" s="1"/>
  <c r="B322"/>
  <c r="D322" s="1"/>
  <c r="B321"/>
  <c r="D321" s="1"/>
  <c r="B320"/>
  <c r="D320" s="1"/>
  <c r="B319"/>
  <c r="D319" s="1"/>
  <c r="B318"/>
  <c r="D318" s="1"/>
  <c r="B317"/>
  <c r="D317" s="1"/>
  <c r="B316"/>
  <c r="D316" s="1"/>
  <c r="B315"/>
  <c r="D315" s="1"/>
  <c r="B314"/>
  <c r="D314" s="1"/>
  <c r="B313"/>
  <c r="D313" s="1"/>
  <c r="B312"/>
  <c r="D312" s="1"/>
  <c r="B311"/>
  <c r="D311" s="1"/>
  <c r="B310"/>
  <c r="D310" s="1"/>
  <c r="B309"/>
  <c r="D309" s="1"/>
  <c r="B308"/>
  <c r="D308" s="1"/>
  <c r="B307"/>
  <c r="D307" s="1"/>
  <c r="B306"/>
  <c r="D306" s="1"/>
  <c r="B305"/>
  <c r="D305" s="1"/>
  <c r="B304"/>
  <c r="D304" s="1"/>
  <c r="B303"/>
  <c r="D303" s="1"/>
  <c r="B302"/>
  <c r="D302" s="1"/>
  <c r="B301"/>
  <c r="D301" s="1"/>
  <c r="B300"/>
  <c r="D300" s="1"/>
  <c r="B299"/>
  <c r="D299" s="1"/>
  <c r="B298"/>
  <c r="D298" s="1"/>
  <c r="B297"/>
  <c r="D297" s="1"/>
  <c r="B296"/>
  <c r="D296" s="1"/>
  <c r="B295"/>
  <c r="D295" s="1"/>
  <c r="B294"/>
  <c r="D294" s="1"/>
  <c r="B293"/>
  <c r="D293" s="1"/>
  <c r="B292"/>
  <c r="D292" s="1"/>
  <c r="B291"/>
  <c r="D291" s="1"/>
  <c r="B290"/>
  <c r="D290" s="1"/>
  <c r="B289"/>
  <c r="D289" s="1"/>
  <c r="B288"/>
  <c r="D288" s="1"/>
  <c r="B287"/>
  <c r="D287" s="1"/>
  <c r="B286"/>
  <c r="D286" s="1"/>
  <c r="B285"/>
  <c r="D285" s="1"/>
  <c r="B284"/>
  <c r="D284" s="1"/>
  <c r="B283"/>
  <c r="D283" s="1"/>
  <c r="B282"/>
  <c r="D282" s="1"/>
  <c r="B281"/>
  <c r="D281" s="1"/>
  <c r="B280"/>
  <c r="D280" s="1"/>
  <c r="R279"/>
  <c r="B279"/>
  <c r="R278"/>
  <c r="B278"/>
  <c r="R277"/>
  <c r="B277"/>
  <c r="R276"/>
  <c r="B276"/>
  <c r="R275"/>
  <c r="B275"/>
  <c r="R274"/>
  <c r="B274"/>
  <c r="R273"/>
  <c r="B273"/>
  <c r="R272"/>
  <c r="B272"/>
  <c r="R271"/>
  <c r="B271"/>
  <c r="R270"/>
  <c r="B270"/>
  <c r="R269"/>
  <c r="B269"/>
  <c r="R268"/>
  <c r="B268"/>
  <c r="R267"/>
  <c r="B267"/>
  <c r="R266"/>
  <c r="B266"/>
  <c r="R265"/>
  <c r="B265"/>
  <c r="R264"/>
  <c r="B264"/>
  <c r="R263"/>
  <c r="B263"/>
  <c r="R262"/>
  <c r="B262"/>
  <c r="R261"/>
  <c r="B261"/>
  <c r="R260"/>
  <c r="B260"/>
  <c r="R259"/>
  <c r="B259"/>
  <c r="R258"/>
  <c r="B258"/>
  <c r="R257"/>
  <c r="B257"/>
  <c r="R256"/>
  <c r="B256"/>
  <c r="R255"/>
  <c r="B255"/>
  <c r="R254"/>
  <c r="B254"/>
  <c r="R253"/>
  <c r="B253"/>
  <c r="R252"/>
  <c r="B252"/>
  <c r="R251"/>
  <c r="B251"/>
  <c r="R250"/>
  <c r="B250"/>
  <c r="R249"/>
  <c r="B249"/>
  <c r="R248"/>
  <c r="B248"/>
  <c r="R247"/>
  <c r="B247"/>
  <c r="R246"/>
  <c r="B246"/>
  <c r="R245"/>
  <c r="B245"/>
  <c r="R244"/>
  <c r="B244"/>
  <c r="R243"/>
  <c r="B243"/>
  <c r="R242"/>
  <c r="B242"/>
  <c r="R241"/>
  <c r="B241"/>
  <c r="R240"/>
  <c r="B240"/>
  <c r="R239"/>
  <c r="B239"/>
  <c r="R238"/>
  <c r="B238"/>
  <c r="R237"/>
  <c r="B237"/>
  <c r="R236"/>
  <c r="B236"/>
  <c r="R235"/>
  <c r="B235"/>
  <c r="R234"/>
  <c r="B234"/>
  <c r="R233"/>
  <c r="B233"/>
  <c r="R232"/>
  <c r="B232"/>
  <c r="R231"/>
  <c r="B231"/>
  <c r="R230"/>
  <c r="B230"/>
  <c r="R229"/>
  <c r="B229"/>
  <c r="R228"/>
  <c r="B228"/>
  <c r="R227"/>
  <c r="B227"/>
  <c r="R226"/>
  <c r="B226"/>
  <c r="R225"/>
  <c r="B225"/>
  <c r="R224"/>
  <c r="B224"/>
  <c r="R223"/>
  <c r="B223"/>
  <c r="R222"/>
  <c r="B222"/>
  <c r="R221"/>
  <c r="B221"/>
  <c r="R220"/>
  <c r="B220"/>
  <c r="R219"/>
  <c r="B219"/>
  <c r="R218"/>
  <c r="B218"/>
  <c r="R217"/>
  <c r="B217"/>
  <c r="R216"/>
  <c r="B216"/>
  <c r="R215"/>
  <c r="B215"/>
  <c r="R214"/>
  <c r="B214"/>
  <c r="R213"/>
  <c r="B213"/>
  <c r="R212"/>
  <c r="B212"/>
  <c r="R211"/>
  <c r="B211"/>
  <c r="R210"/>
  <c r="B210"/>
  <c r="R209"/>
  <c r="B209"/>
  <c r="R208"/>
  <c r="B208"/>
  <c r="R207"/>
  <c r="B207"/>
  <c r="R206"/>
  <c r="B206"/>
  <c r="R205"/>
  <c r="B205"/>
  <c r="R204"/>
  <c r="B204"/>
  <c r="R203"/>
  <c r="B203"/>
  <c r="R202"/>
  <c r="B202"/>
  <c r="R201"/>
  <c r="B201"/>
  <c r="R200"/>
  <c r="B200"/>
  <c r="R199"/>
  <c r="B199"/>
  <c r="R198"/>
  <c r="B198"/>
  <c r="R197"/>
  <c r="B197"/>
  <c r="R196"/>
  <c r="B196"/>
  <c r="R195"/>
  <c r="B195"/>
  <c r="R194"/>
  <c r="B194"/>
  <c r="R193"/>
  <c r="B193"/>
  <c r="R192"/>
  <c r="B192"/>
  <c r="R191"/>
  <c r="B191"/>
  <c r="R190"/>
  <c r="B190"/>
  <c r="R189"/>
  <c r="B189"/>
  <c r="R188"/>
  <c r="B188"/>
  <c r="R187"/>
  <c r="B187"/>
  <c r="R186"/>
  <c r="B186"/>
  <c r="R185"/>
  <c r="B185"/>
  <c r="R184"/>
  <c r="B184"/>
  <c r="R183"/>
  <c r="B183"/>
  <c r="R182"/>
  <c r="B182"/>
  <c r="R181"/>
  <c r="B181"/>
  <c r="R180"/>
  <c r="B180"/>
  <c r="R179"/>
  <c r="B179"/>
  <c r="R178"/>
  <c r="B178"/>
  <c r="R177"/>
  <c r="B177"/>
  <c r="R176"/>
  <c r="B176"/>
  <c r="R175"/>
  <c r="B175"/>
  <c r="R174"/>
  <c r="B174"/>
  <c r="R173"/>
  <c r="B173"/>
  <c r="R172"/>
  <c r="B172"/>
  <c r="R171"/>
  <c r="B171"/>
  <c r="R170"/>
  <c r="B170"/>
  <c r="R169"/>
  <c r="B169"/>
  <c r="R168"/>
  <c r="B168"/>
  <c r="R167"/>
  <c r="B167"/>
  <c r="R166"/>
  <c r="B166"/>
  <c r="R165"/>
  <c r="B165"/>
  <c r="R164"/>
  <c r="B164"/>
  <c r="R163"/>
  <c r="B163"/>
  <c r="R162"/>
  <c r="B162"/>
  <c r="R161"/>
  <c r="B161"/>
  <c r="R160"/>
  <c r="B160"/>
  <c r="R159"/>
  <c r="B159"/>
  <c r="R158"/>
  <c r="B158"/>
  <c r="R157"/>
  <c r="B157"/>
  <c r="R156"/>
  <c r="B156"/>
  <c r="R155"/>
  <c r="B155"/>
  <c r="R154"/>
  <c r="B154"/>
  <c r="R153"/>
  <c r="B153"/>
  <c r="R152"/>
  <c r="J152"/>
  <c r="B152"/>
  <c r="R151"/>
  <c r="B151"/>
  <c r="R150"/>
  <c r="B150"/>
  <c r="R149"/>
  <c r="B149"/>
  <c r="R148"/>
  <c r="B148"/>
  <c r="R147"/>
  <c r="B147"/>
  <c r="R146"/>
  <c r="B146"/>
  <c r="R145"/>
  <c r="B145"/>
  <c r="R144"/>
  <c r="B144"/>
  <c r="R143"/>
  <c r="B143"/>
  <c r="R142"/>
  <c r="B142"/>
  <c r="R141"/>
  <c r="B141"/>
  <c r="R140"/>
  <c r="B140"/>
  <c r="R139"/>
  <c r="B139"/>
  <c r="R138"/>
  <c r="B138"/>
  <c r="R137"/>
  <c r="B137"/>
  <c r="R136"/>
  <c r="B136"/>
  <c r="R135"/>
  <c r="B135"/>
  <c r="R134"/>
  <c r="B134"/>
  <c r="R133"/>
  <c r="B133"/>
  <c r="R132"/>
  <c r="B132"/>
  <c r="R131"/>
  <c r="B131"/>
  <c r="R130"/>
  <c r="B130"/>
  <c r="R129"/>
  <c r="B129"/>
  <c r="R128"/>
  <c r="B128"/>
  <c r="R127"/>
  <c r="B127"/>
  <c r="R126"/>
  <c r="B126"/>
  <c r="R125"/>
  <c r="B125"/>
  <c r="R124"/>
  <c r="B124"/>
  <c r="R123"/>
  <c r="B123"/>
  <c r="R122"/>
  <c r="B122"/>
  <c r="R121"/>
  <c r="B121"/>
  <c r="R120"/>
  <c r="B120"/>
  <c r="R119"/>
  <c r="B119"/>
  <c r="R118"/>
  <c r="B118"/>
  <c r="R117"/>
  <c r="B117"/>
  <c r="R116"/>
  <c r="B116"/>
  <c r="R115"/>
  <c r="B115"/>
  <c r="R114"/>
  <c r="B114"/>
  <c r="R113"/>
  <c r="B113"/>
  <c r="R112"/>
  <c r="B112"/>
  <c r="R111"/>
  <c r="B111"/>
  <c r="R110"/>
  <c r="B110"/>
  <c r="R109"/>
  <c r="B109"/>
  <c r="R108"/>
  <c r="B108"/>
  <c r="R107"/>
  <c r="B107"/>
  <c r="R106"/>
  <c r="B106"/>
  <c r="R105"/>
  <c r="B105"/>
  <c r="R104"/>
  <c r="B104"/>
  <c r="R103"/>
  <c r="B103"/>
  <c r="R102"/>
  <c r="B102"/>
  <c r="R101"/>
  <c r="B101"/>
  <c r="R100"/>
  <c r="B100"/>
  <c r="R99"/>
  <c r="B99"/>
  <c r="R98"/>
  <c r="B98"/>
  <c r="R97"/>
  <c r="B97"/>
  <c r="R96"/>
  <c r="B96"/>
  <c r="R95"/>
  <c r="B95"/>
  <c r="R94"/>
  <c r="B94"/>
  <c r="R93"/>
  <c r="B93"/>
  <c r="R92"/>
  <c r="B92"/>
  <c r="R91"/>
  <c r="B91"/>
  <c r="R90"/>
  <c r="B90"/>
  <c r="R89"/>
  <c r="B89"/>
  <c r="R88"/>
  <c r="B88"/>
  <c r="R87"/>
  <c r="B87"/>
  <c r="R86"/>
  <c r="B86"/>
  <c r="R85"/>
  <c r="B85"/>
  <c r="R84"/>
  <c r="B84"/>
  <c r="R83"/>
  <c r="B83"/>
  <c r="R82"/>
  <c r="B82"/>
  <c r="R81"/>
  <c r="B81"/>
  <c r="R80"/>
  <c r="B80"/>
  <c r="R79"/>
  <c r="B79"/>
  <c r="R78"/>
  <c r="B78"/>
  <c r="R77"/>
  <c r="B77"/>
  <c r="R76"/>
  <c r="B76"/>
  <c r="R75"/>
  <c r="B75"/>
  <c r="R74"/>
  <c r="B74"/>
  <c r="R73"/>
  <c r="B73"/>
  <c r="R72"/>
  <c r="B72"/>
  <c r="R71"/>
  <c r="B71"/>
  <c r="R70"/>
  <c r="B70"/>
  <c r="R69"/>
  <c r="B69"/>
  <c r="R68"/>
  <c r="B68"/>
  <c r="R67"/>
  <c r="B67"/>
  <c r="R66"/>
  <c r="B66"/>
  <c r="R65"/>
  <c r="B65"/>
  <c r="R64"/>
  <c r="B64"/>
  <c r="R63"/>
  <c r="B63"/>
  <c r="R62"/>
  <c r="B62"/>
  <c r="R61"/>
  <c r="B61"/>
  <c r="R60"/>
  <c r="B60"/>
  <c r="R59"/>
  <c r="B59"/>
  <c r="R58"/>
  <c r="B58"/>
  <c r="R57"/>
  <c r="B57"/>
  <c r="R56"/>
  <c r="B56"/>
  <c r="R55"/>
  <c r="B55"/>
  <c r="R54"/>
  <c r="B54"/>
  <c r="R53"/>
  <c r="B53"/>
  <c r="R52"/>
  <c r="B52"/>
  <c r="R51"/>
  <c r="B51"/>
  <c r="R50"/>
  <c r="B50"/>
  <c r="R49"/>
  <c r="B49"/>
  <c r="R48"/>
  <c r="B48"/>
  <c r="R47"/>
  <c r="B47"/>
  <c r="R46"/>
  <c r="B46"/>
  <c r="R45"/>
  <c r="B45"/>
  <c r="R44"/>
  <c r="B44"/>
  <c r="R43"/>
  <c r="B43"/>
  <c r="R42"/>
  <c r="B42"/>
  <c r="R41"/>
  <c r="B41"/>
  <c r="R40"/>
  <c r="B40"/>
  <c r="R39"/>
  <c r="B39"/>
  <c r="R38"/>
  <c r="B38"/>
  <c r="R37"/>
  <c r="B37"/>
  <c r="R36"/>
  <c r="B36"/>
  <c r="R35"/>
  <c r="B35"/>
  <c r="R34"/>
  <c r="B34"/>
  <c r="R33"/>
  <c r="B33"/>
  <c r="R32"/>
  <c r="B32"/>
  <c r="R31"/>
  <c r="B31"/>
  <c r="R30"/>
  <c r="B30"/>
  <c r="R29"/>
  <c r="B29"/>
  <c r="R28"/>
  <c r="B28"/>
  <c r="R27"/>
  <c r="B27"/>
  <c r="R26"/>
  <c r="B26"/>
  <c r="R25"/>
  <c r="B25"/>
  <c r="R24"/>
  <c r="B24"/>
  <c r="R23"/>
  <c r="B23"/>
  <c r="R22"/>
  <c r="B22"/>
  <c r="R21"/>
  <c r="B21"/>
  <c r="R20"/>
  <c r="B20"/>
  <c r="R19"/>
  <c r="B19"/>
  <c r="R18"/>
  <c r="B18"/>
  <c r="R17"/>
  <c r="B17"/>
  <c r="R16"/>
  <c r="B16"/>
  <c r="R15"/>
  <c r="B15"/>
  <c r="R14"/>
  <c r="B14"/>
  <c r="R13"/>
  <c r="B13"/>
  <c r="R12"/>
  <c r="B12"/>
  <c r="R11"/>
  <c r="B11"/>
  <c r="R10"/>
  <c r="B10"/>
  <c r="R9"/>
  <c r="B9"/>
  <c r="R8"/>
  <c r="T8" s="1"/>
  <c r="B8"/>
  <c r="D8" s="1"/>
  <c r="K2"/>
  <c r="AF174" i="3"/>
  <c r="AF173"/>
  <c r="AF172"/>
  <c r="AF171"/>
  <c r="AF170"/>
  <c r="AF169"/>
  <c r="AF168"/>
  <c r="AF167"/>
  <c r="AF166"/>
  <c r="AF165"/>
  <c r="AF164"/>
  <c r="AF163"/>
  <c r="AF162"/>
  <c r="AF161"/>
  <c r="AF160"/>
  <c r="AF159"/>
  <c r="AF158"/>
  <c r="AF157"/>
  <c r="AF156"/>
  <c r="AF155"/>
  <c r="AF154"/>
  <c r="AF153"/>
  <c r="AF152"/>
  <c r="AF151"/>
  <c r="AF150"/>
  <c r="AF149"/>
  <c r="AF148"/>
  <c r="AF147"/>
  <c r="AF146"/>
  <c r="AF145"/>
  <c r="AF144"/>
  <c r="AF143"/>
  <c r="AF142"/>
  <c r="AF141"/>
  <c r="AF140"/>
  <c r="AF139"/>
  <c r="AF138"/>
  <c r="AF137"/>
  <c r="AF136"/>
  <c r="AF135"/>
  <c r="AF134"/>
  <c r="AF133"/>
  <c r="AF132"/>
  <c r="AF131"/>
  <c r="AF130"/>
  <c r="AF129"/>
  <c r="AF128"/>
  <c r="AF127"/>
  <c r="AF126"/>
  <c r="AF125"/>
  <c r="AF124"/>
  <c r="AF123"/>
  <c r="AF122"/>
  <c r="AF121"/>
  <c r="AF120"/>
  <c r="AF119"/>
  <c r="AF118"/>
  <c r="AF117"/>
  <c r="AF116"/>
  <c r="AF115"/>
  <c r="AF114"/>
  <c r="AF113"/>
  <c r="AF112"/>
  <c r="AF111"/>
  <c r="AF110"/>
  <c r="AF109"/>
  <c r="AF108"/>
  <c r="AF107"/>
  <c r="AF106"/>
  <c r="AF105"/>
  <c r="AF104"/>
  <c r="AF103"/>
  <c r="AF102"/>
  <c r="AF101"/>
  <c r="AF100"/>
  <c r="AF99"/>
  <c r="AF98"/>
  <c r="AF97"/>
  <c r="AF96"/>
  <c r="AF95"/>
  <c r="AF94"/>
  <c r="AF93"/>
  <c r="AF92"/>
  <c r="AF91"/>
  <c r="AF90"/>
  <c r="AF89"/>
  <c r="AF88"/>
  <c r="AF87"/>
  <c r="AF86"/>
  <c r="AF85"/>
  <c r="AF84"/>
  <c r="AF83"/>
  <c r="AF82"/>
  <c r="AF81"/>
  <c r="AF80"/>
  <c r="AF79"/>
  <c r="AF78"/>
  <c r="AF77"/>
  <c r="AF76"/>
  <c r="AF75"/>
  <c r="AF74"/>
  <c r="AF73"/>
  <c r="AF72"/>
  <c r="AF71"/>
  <c r="AF70"/>
  <c r="AF69"/>
  <c r="AF68"/>
  <c r="AF67"/>
  <c r="AF66"/>
  <c r="AF65"/>
  <c r="AF64"/>
  <c r="AF63"/>
  <c r="AF62"/>
  <c r="AF61"/>
  <c r="AF60"/>
  <c r="AF59"/>
  <c r="AF58"/>
  <c r="AF57"/>
  <c r="AF56"/>
  <c r="AF55"/>
  <c r="AF54"/>
  <c r="AF53"/>
  <c r="AF52"/>
  <c r="AF51"/>
  <c r="AF50"/>
  <c r="AF49"/>
  <c r="AF48"/>
  <c r="AF47"/>
  <c r="AF46"/>
  <c r="AF45"/>
  <c r="AF44"/>
  <c r="AF43"/>
  <c r="AF42"/>
  <c r="AF41"/>
  <c r="AF40"/>
  <c r="AF39"/>
  <c r="AF38"/>
  <c r="AF37"/>
  <c r="AF36"/>
  <c r="AF35"/>
  <c r="AF34"/>
  <c r="AF33"/>
  <c r="AF32"/>
  <c r="AF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D9" i="2"/>
  <c r="R175" i="3"/>
  <c r="R174"/>
  <c r="R173"/>
  <c r="R172"/>
  <c r="R171"/>
  <c r="R170"/>
  <c r="R169"/>
  <c r="R168"/>
  <c r="R167"/>
  <c r="R166"/>
  <c r="R165"/>
  <c r="R164"/>
  <c r="R163"/>
  <c r="R162"/>
  <c r="R161"/>
  <c r="R160"/>
  <c r="R159"/>
  <c r="R158"/>
  <c r="R157"/>
  <c r="R156"/>
  <c r="R155"/>
  <c r="R154"/>
  <c r="R153"/>
  <c r="R152"/>
  <c r="R151"/>
  <c r="R150"/>
  <c r="R149"/>
  <c r="R148"/>
  <c r="R147"/>
  <c r="R146"/>
  <c r="R145"/>
  <c r="R144"/>
  <c r="R143"/>
  <c r="R142"/>
  <c r="R141"/>
  <c r="R140"/>
  <c r="R139"/>
  <c r="R138"/>
  <c r="R137"/>
  <c r="R136"/>
  <c r="R135"/>
  <c r="R134"/>
  <c r="R133"/>
  <c r="R132"/>
  <c r="R131"/>
  <c r="R130"/>
  <c r="R129"/>
  <c r="R128"/>
  <c r="R127"/>
  <c r="R126"/>
  <c r="R125"/>
  <c r="R124"/>
  <c r="R123"/>
  <c r="R122"/>
  <c r="R121"/>
  <c r="R120"/>
  <c r="R119"/>
  <c r="R118"/>
  <c r="R117"/>
  <c r="R116"/>
  <c r="R115"/>
  <c r="R114"/>
  <c r="R113"/>
  <c r="R112"/>
  <c r="R111"/>
  <c r="R110"/>
  <c r="R109"/>
  <c r="R108"/>
  <c r="R107"/>
  <c r="R106"/>
  <c r="R105"/>
  <c r="R104"/>
  <c r="R103"/>
  <c r="R102"/>
  <c r="R101"/>
  <c r="R100"/>
  <c r="R99"/>
  <c r="R98"/>
  <c r="R97"/>
  <c r="R96"/>
  <c r="R95"/>
  <c r="R94"/>
  <c r="R93"/>
  <c r="T93" s="1"/>
  <c r="R92"/>
  <c r="R91"/>
  <c r="R90"/>
  <c r="R89"/>
  <c r="T89" s="1"/>
  <c r="R88"/>
  <c r="R87"/>
  <c r="R86"/>
  <c r="R85"/>
  <c r="T85" s="1"/>
  <c r="R84"/>
  <c r="R83"/>
  <c r="R82"/>
  <c r="R81"/>
  <c r="T81" s="1"/>
  <c r="R80"/>
  <c r="R79"/>
  <c r="R78"/>
  <c r="R77"/>
  <c r="T77" s="1"/>
  <c r="R76"/>
  <c r="R75"/>
  <c r="R74"/>
  <c r="R73"/>
  <c r="T73" s="1"/>
  <c r="R72"/>
  <c r="R71"/>
  <c r="R70"/>
  <c r="R69"/>
  <c r="T69" s="1"/>
  <c r="R68"/>
  <c r="R67"/>
  <c r="R66"/>
  <c r="R65"/>
  <c r="T65" s="1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D11" s="1"/>
  <c r="B10"/>
  <c r="B9"/>
  <c r="B8"/>
  <c r="D175" s="1"/>
  <c r="D174"/>
  <c r="D172"/>
  <c r="D170"/>
  <c r="D168"/>
  <c r="D166"/>
  <c r="D164"/>
  <c r="D162"/>
  <c r="D160"/>
  <c r="D158"/>
  <c r="D156"/>
  <c r="D154"/>
  <c r="J152"/>
  <c r="D151"/>
  <c r="D149"/>
  <c r="D147"/>
  <c r="D145"/>
  <c r="D143"/>
  <c r="D141"/>
  <c r="D139"/>
  <c r="D137"/>
  <c r="D135"/>
  <c r="D133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T91"/>
  <c r="D91"/>
  <c r="D90"/>
  <c r="D89"/>
  <c r="D88"/>
  <c r="T87"/>
  <c r="D87"/>
  <c r="D86"/>
  <c r="D85"/>
  <c r="D84"/>
  <c r="T83"/>
  <c r="D83"/>
  <c r="D82"/>
  <c r="D81"/>
  <c r="D80"/>
  <c r="T79"/>
  <c r="D79"/>
  <c r="D78"/>
  <c r="D77"/>
  <c r="D76"/>
  <c r="T75"/>
  <c r="D75"/>
  <c r="D74"/>
  <c r="D73"/>
  <c r="D72"/>
  <c r="T71"/>
  <c r="D71"/>
  <c r="D70"/>
  <c r="D69"/>
  <c r="D68"/>
  <c r="T67"/>
  <c r="D67"/>
  <c r="D66"/>
  <c r="D65"/>
  <c r="D64"/>
  <c r="T63"/>
  <c r="D63"/>
  <c r="D62"/>
  <c r="T61"/>
  <c r="D61"/>
  <c r="D60"/>
  <c r="T59"/>
  <c r="D59"/>
  <c r="D58"/>
  <c r="T57"/>
  <c r="D57"/>
  <c r="D56"/>
  <c r="T55"/>
  <c r="D55"/>
  <c r="D54"/>
  <c r="T53"/>
  <c r="D53"/>
  <c r="D52"/>
  <c r="T51"/>
  <c r="D51"/>
  <c r="D50"/>
  <c r="T49"/>
  <c r="D49"/>
  <c r="D48"/>
  <c r="T47"/>
  <c r="D47"/>
  <c r="D46"/>
  <c r="T45"/>
  <c r="D45"/>
  <c r="D44"/>
  <c r="T43"/>
  <c r="D43"/>
  <c r="D42"/>
  <c r="T41"/>
  <c r="D41"/>
  <c r="D40"/>
  <c r="T39"/>
  <c r="D39"/>
  <c r="D38"/>
  <c r="T37"/>
  <c r="D37"/>
  <c r="D36"/>
  <c r="T35"/>
  <c r="D35"/>
  <c r="D34"/>
  <c r="T33"/>
  <c r="D33"/>
  <c r="D32"/>
  <c r="T31"/>
  <c r="D31"/>
  <c r="D30"/>
  <c r="T29"/>
  <c r="D29"/>
  <c r="D28"/>
  <c r="T27"/>
  <c r="D27"/>
  <c r="D26"/>
  <c r="T25"/>
  <c r="D25"/>
  <c r="D24"/>
  <c r="T23"/>
  <c r="D23"/>
  <c r="T22"/>
  <c r="D22"/>
  <c r="T21"/>
  <c r="D21"/>
  <c r="T20"/>
  <c r="D20"/>
  <c r="T19"/>
  <c r="D19"/>
  <c r="T18"/>
  <c r="D18"/>
  <c r="T17"/>
  <c r="D17"/>
  <c r="T16"/>
  <c r="D16"/>
  <c r="T15"/>
  <c r="D15"/>
  <c r="T14"/>
  <c r="D14"/>
  <c r="T13"/>
  <c r="D13"/>
  <c r="T12"/>
  <c r="D12"/>
  <c r="T11"/>
  <c r="T10"/>
  <c r="D10"/>
  <c r="T9"/>
  <c r="D9"/>
  <c r="T8"/>
  <c r="D8"/>
  <c r="K2"/>
  <c r="B10" i="2"/>
  <c r="AI8"/>
  <c r="AI9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4"/>
  <c r="AI45"/>
  <c r="AI46"/>
  <c r="AI47"/>
  <c r="AI48"/>
  <c r="AI49"/>
  <c r="AI50"/>
  <c r="AI51"/>
  <c r="AI52"/>
  <c r="AI53"/>
  <c r="AI54"/>
  <c r="AI55"/>
  <c r="AI56"/>
  <c r="AI57"/>
  <c r="AI58"/>
  <c r="AI59"/>
  <c r="AI60"/>
  <c r="AI61"/>
  <c r="AI62"/>
  <c r="AI63"/>
  <c r="AI64"/>
  <c r="AI65"/>
  <c r="AI66"/>
  <c r="AI67"/>
  <c r="AI68"/>
  <c r="AI69"/>
  <c r="AI70"/>
  <c r="AI71"/>
  <c r="AI72"/>
  <c r="AI73"/>
  <c r="AI74"/>
  <c r="AI75"/>
  <c r="AI76"/>
  <c r="AI77"/>
  <c r="AI78"/>
  <c r="AI79"/>
  <c r="AI80"/>
  <c r="AI81"/>
  <c r="AI82"/>
  <c r="AI83"/>
  <c r="AI84"/>
  <c r="AI85"/>
  <c r="AI86"/>
  <c r="AI87"/>
  <c r="AI88"/>
  <c r="AI89"/>
  <c r="AI90"/>
  <c r="AI91"/>
  <c r="AI92"/>
  <c r="AI93"/>
  <c r="AI94"/>
  <c r="AI95"/>
  <c r="AI96"/>
  <c r="AI97"/>
  <c r="AI98"/>
  <c r="AI99"/>
  <c r="AI100"/>
  <c r="AI101"/>
  <c r="AI102"/>
  <c r="AI103"/>
  <c r="AI104"/>
  <c r="AI105"/>
  <c r="AI106"/>
  <c r="AI107"/>
  <c r="AI108"/>
  <c r="AI109"/>
  <c r="AI110"/>
  <c r="AI111"/>
  <c r="AI112"/>
  <c r="AI113"/>
  <c r="AI114"/>
  <c r="AI115"/>
  <c r="AI116"/>
  <c r="AI117"/>
  <c r="AI118"/>
  <c r="AI119"/>
  <c r="AI120"/>
  <c r="AI121"/>
  <c r="AI122"/>
  <c r="AI123"/>
  <c r="AI124"/>
  <c r="AI125"/>
  <c r="AI126"/>
  <c r="AI127"/>
  <c r="AI128"/>
  <c r="AI129"/>
  <c r="AI130"/>
  <c r="AI131"/>
  <c r="AI132"/>
  <c r="AI133"/>
  <c r="AI134"/>
  <c r="AI135"/>
  <c r="AI136"/>
  <c r="AI137"/>
  <c r="AI138"/>
  <c r="AI139"/>
  <c r="AI140"/>
  <c r="AI141"/>
  <c r="AI142"/>
  <c r="AI143"/>
  <c r="AI144"/>
  <c r="AI145"/>
  <c r="AI146"/>
  <c r="AI147"/>
  <c r="AI148"/>
  <c r="AI149"/>
  <c r="AI150"/>
  <c r="AI151"/>
  <c r="AI152"/>
  <c r="AI153"/>
  <c r="AI154"/>
  <c r="AI155"/>
  <c r="AI156"/>
  <c r="AI157"/>
  <c r="AI158"/>
  <c r="AI159"/>
  <c r="AI160"/>
  <c r="AI161"/>
  <c r="AI162"/>
  <c r="AI163"/>
  <c r="AI164"/>
  <c r="AI165"/>
  <c r="AI166"/>
  <c r="AI167"/>
  <c r="AI168"/>
  <c r="AI169"/>
  <c r="AI170"/>
  <c r="AI171"/>
  <c r="AI172"/>
  <c r="AI173"/>
  <c r="AI174"/>
  <c r="AI175"/>
  <c r="AI176"/>
  <c r="AI177"/>
  <c r="AI178"/>
  <c r="AI179"/>
  <c r="AI180"/>
  <c r="AI181"/>
  <c r="AI182"/>
  <c r="AI183"/>
  <c r="AI184"/>
  <c r="AI185"/>
  <c r="AI186"/>
  <c r="AI187"/>
  <c r="AI188"/>
  <c r="AI189"/>
  <c r="AI190"/>
  <c r="AI191"/>
  <c r="AI192"/>
  <c r="AI193"/>
  <c r="AI194"/>
  <c r="AI195"/>
  <c r="AI196"/>
  <c r="AI197"/>
  <c r="AI198"/>
  <c r="AI199"/>
  <c r="AI200"/>
  <c r="AI201"/>
  <c r="AI202"/>
  <c r="AI203"/>
  <c r="AI204"/>
  <c r="AI205"/>
  <c r="AI206"/>
  <c r="AI207"/>
  <c r="AI208"/>
  <c r="AI209"/>
  <c r="AI210"/>
  <c r="AI211"/>
  <c r="AI212"/>
  <c r="AI213"/>
  <c r="AI214"/>
  <c r="AI215"/>
  <c r="AI216"/>
  <c r="AI217"/>
  <c r="AI218"/>
  <c r="AI219"/>
  <c r="AI220"/>
  <c r="AI221"/>
  <c r="AI222"/>
  <c r="AI223"/>
  <c r="AI224"/>
  <c r="AI225"/>
  <c r="AI226"/>
  <c r="AI227"/>
  <c r="AI228"/>
  <c r="AI229"/>
  <c r="AI230"/>
  <c r="AI231"/>
  <c r="AI232"/>
  <c r="AI233"/>
  <c r="AI234"/>
  <c r="AI235"/>
  <c r="AI236"/>
  <c r="AI237"/>
  <c r="AI238"/>
  <c r="AI239"/>
  <c r="AI240"/>
  <c r="AI241"/>
  <c r="AI242"/>
  <c r="AI243"/>
  <c r="AI244"/>
  <c r="AI245"/>
  <c r="AI246"/>
  <c r="AI247"/>
  <c r="AI248"/>
  <c r="AI249"/>
  <c r="AI250"/>
  <c r="AI251"/>
  <c r="AI252"/>
  <c r="AI253"/>
  <c r="AI254"/>
  <c r="AI255"/>
  <c r="AI256"/>
  <c r="AI257"/>
  <c r="AI258"/>
  <c r="AI259"/>
  <c r="AI260"/>
  <c r="AI261"/>
  <c r="AI262"/>
  <c r="AI263"/>
  <c r="AI264"/>
  <c r="AI265"/>
  <c r="AI266"/>
  <c r="AI267"/>
  <c r="AI268"/>
  <c r="AI269"/>
  <c r="AI270"/>
  <c r="AI271"/>
  <c r="AI272"/>
  <c r="AI273"/>
  <c r="AI274"/>
  <c r="AI275"/>
  <c r="AI276"/>
  <c r="AI277"/>
  <c r="AI278"/>
  <c r="AI279"/>
  <c r="AI280"/>
  <c r="AI281"/>
  <c r="AI282"/>
  <c r="AI283"/>
  <c r="AI284"/>
  <c r="AI285"/>
  <c r="AI286"/>
  <c r="AI287"/>
  <c r="AI288"/>
  <c r="AI289"/>
  <c r="AI290"/>
  <c r="AI291"/>
  <c r="AI292"/>
  <c r="AI293"/>
  <c r="AI294"/>
  <c r="AI295"/>
  <c r="AI296"/>
  <c r="AI297"/>
  <c r="AI298"/>
  <c r="AI299"/>
  <c r="AI300"/>
  <c r="AI301"/>
  <c r="AI302"/>
  <c r="AI303"/>
  <c r="AI304"/>
  <c r="AI305"/>
  <c r="AI306"/>
  <c r="AI307"/>
  <c r="AI308"/>
  <c r="AI309"/>
  <c r="AI310"/>
  <c r="AI311"/>
  <c r="AI312"/>
  <c r="AI313"/>
  <c r="AI314"/>
  <c r="AI315"/>
  <c r="AI316"/>
  <c r="AI317"/>
  <c r="AI318"/>
  <c r="AI319"/>
  <c r="AI320"/>
  <c r="AI321"/>
  <c r="AI322"/>
  <c r="AI323"/>
  <c r="AI324"/>
  <c r="AI325"/>
  <c r="AI326"/>
  <c r="AI327"/>
  <c r="AI328"/>
  <c r="AI329"/>
  <c r="AI330"/>
  <c r="AI331"/>
  <c r="AI332"/>
  <c r="AI333"/>
  <c r="AI334"/>
  <c r="AI335"/>
  <c r="AI336"/>
  <c r="AI337"/>
  <c r="AI338"/>
  <c r="AI339"/>
  <c r="AI340"/>
  <c r="AI341"/>
  <c r="AI342"/>
  <c r="AI343"/>
  <c r="AI344"/>
  <c r="AI345"/>
  <c r="AI346"/>
  <c r="AI347"/>
  <c r="AI348"/>
  <c r="AI349"/>
  <c r="AI350"/>
  <c r="AI351"/>
  <c r="AI352"/>
  <c r="AI353"/>
  <c r="AI354"/>
  <c r="AI355"/>
  <c r="AI356"/>
  <c r="AI357"/>
  <c r="AI358"/>
  <c r="AI359"/>
  <c r="AI360"/>
  <c r="AI361"/>
  <c r="AI362"/>
  <c r="AI363"/>
  <c r="AI364"/>
  <c r="AI365"/>
  <c r="AI366"/>
  <c r="AI367"/>
  <c r="AI368"/>
  <c r="AI369"/>
  <c r="AI370"/>
  <c r="AI371"/>
  <c r="AI372"/>
  <c r="AI373"/>
  <c r="AI374"/>
  <c r="AI375"/>
  <c r="AI376"/>
  <c r="AI377"/>
  <c r="AI378"/>
  <c r="AI379"/>
  <c r="AI380"/>
  <c r="AI381"/>
  <c r="AI382"/>
  <c r="AI383"/>
  <c r="AI384"/>
  <c r="AI385"/>
  <c r="AI386"/>
  <c r="AI387"/>
  <c r="AI388"/>
  <c r="AI389"/>
  <c r="AI390"/>
  <c r="AI391"/>
  <c r="AI392"/>
  <c r="AI393"/>
  <c r="AI394"/>
  <c r="AI395"/>
  <c r="AI396"/>
  <c r="AI397"/>
  <c r="AI398"/>
  <c r="AI399"/>
  <c r="AI400"/>
  <c r="AI401"/>
  <c r="AI402"/>
  <c r="AI403"/>
  <c r="AI404"/>
  <c r="AI405"/>
  <c r="AI406"/>
  <c r="AI407"/>
  <c r="AI408"/>
  <c r="AI409"/>
  <c r="AI410"/>
  <c r="AI411"/>
  <c r="AI412"/>
  <c r="AI413"/>
  <c r="AI414"/>
  <c r="AI415"/>
  <c r="AI416"/>
  <c r="AI417"/>
  <c r="AI418"/>
  <c r="AI419"/>
  <c r="AI420"/>
  <c r="AI421"/>
  <c r="AI422"/>
  <c r="AI423"/>
  <c r="AI424"/>
  <c r="AI425"/>
  <c r="AI426"/>
  <c r="AI427"/>
  <c r="AI428"/>
  <c r="AI429"/>
  <c r="AI430"/>
  <c r="AI431"/>
  <c r="AI432"/>
  <c r="AI433"/>
  <c r="AI434"/>
  <c r="AI435"/>
  <c r="AI436"/>
  <c r="AI437"/>
  <c r="AI438"/>
  <c r="AI439"/>
  <c r="AI440"/>
  <c r="AI441"/>
  <c r="AI442"/>
  <c r="AI443"/>
  <c r="AI444"/>
  <c r="AI445"/>
  <c r="AI446"/>
  <c r="AI447"/>
  <c r="AI448"/>
  <c r="AI449"/>
  <c r="AI450"/>
  <c r="AI451"/>
  <c r="AI452"/>
  <c r="AI453"/>
  <c r="AI454"/>
  <c r="AI455"/>
  <c r="AI456"/>
  <c r="AI457"/>
  <c r="AI458"/>
  <c r="AI459"/>
  <c r="AI460"/>
  <c r="AI461"/>
  <c r="AI462"/>
  <c r="AI463"/>
  <c r="AI464"/>
  <c r="AI465"/>
  <c r="AI466"/>
  <c r="AI467"/>
  <c r="AI468"/>
  <c r="AI469"/>
  <c r="AI470"/>
  <c r="AI471"/>
  <c r="AI472"/>
  <c r="AI473"/>
  <c r="AI474"/>
  <c r="AI475"/>
  <c r="AI476"/>
  <c r="AI477"/>
  <c r="AI478"/>
  <c r="AI479"/>
  <c r="AI480"/>
  <c r="AI481"/>
  <c r="AI482"/>
  <c r="AI483"/>
  <c r="AI484"/>
  <c r="AI485"/>
  <c r="AI486"/>
  <c r="AI487"/>
  <c r="AI488"/>
  <c r="AI489"/>
  <c r="AI490"/>
  <c r="AI491"/>
  <c r="AI492"/>
  <c r="AI493"/>
  <c r="AI494"/>
  <c r="AI495"/>
  <c r="AI496"/>
  <c r="AI497"/>
  <c r="AI498"/>
  <c r="AI499"/>
  <c r="AI500"/>
  <c r="AI501"/>
  <c r="AI502"/>
  <c r="AI503"/>
  <c r="AI504"/>
  <c r="AI505"/>
  <c r="AI506"/>
  <c r="AI507"/>
  <c r="AI508"/>
  <c r="AI509"/>
  <c r="AI510"/>
  <c r="AI511"/>
  <c r="AI512"/>
  <c r="AI513"/>
  <c r="AI514"/>
  <c r="AI515"/>
  <c r="AI516"/>
  <c r="AI517"/>
  <c r="AI518"/>
  <c r="AI519"/>
  <c r="AI520"/>
  <c r="AI521"/>
  <c r="AI522"/>
  <c r="AI523"/>
  <c r="AI524"/>
  <c r="AI525"/>
  <c r="AI526"/>
  <c r="AI527"/>
  <c r="AI528"/>
  <c r="AI529"/>
  <c r="AI530"/>
  <c r="AI531"/>
  <c r="AI532"/>
  <c r="AI533"/>
  <c r="AI534"/>
  <c r="AI535"/>
  <c r="AI536"/>
  <c r="AI537"/>
  <c r="AI538"/>
  <c r="AI539"/>
  <c r="AI540"/>
  <c r="AI541"/>
  <c r="AI542"/>
  <c r="AI543"/>
  <c r="AI544"/>
  <c r="AI545"/>
  <c r="AI546"/>
  <c r="AI547"/>
  <c r="AI548"/>
  <c r="AI549"/>
  <c r="AI550"/>
  <c r="AI551"/>
  <c r="AI552"/>
  <c r="AI553"/>
  <c r="AI554"/>
  <c r="AI555"/>
  <c r="AI556"/>
  <c r="AI557"/>
  <c r="AI558"/>
  <c r="AI559"/>
  <c r="AI560"/>
  <c r="AI561"/>
  <c r="AI562"/>
  <c r="AI563"/>
  <c r="AI564"/>
  <c r="AI565"/>
  <c r="AI566"/>
  <c r="AI567"/>
  <c r="AI568"/>
  <c r="AI569"/>
  <c r="AI570"/>
  <c r="AI571"/>
  <c r="AI572"/>
  <c r="AI573"/>
  <c r="AI574"/>
  <c r="AI575"/>
  <c r="AI576"/>
  <c r="AI577"/>
  <c r="AI578"/>
  <c r="AI579"/>
  <c r="AI580"/>
  <c r="AI581"/>
  <c r="AI582"/>
  <c r="AI583"/>
  <c r="AI584"/>
  <c r="AI585"/>
  <c r="AI586"/>
  <c r="AI587"/>
  <c r="AI588"/>
  <c r="AI589"/>
  <c r="AI590"/>
  <c r="AI591"/>
  <c r="AI592"/>
  <c r="AI593"/>
  <c r="AI594"/>
  <c r="AI595"/>
  <c r="AI596"/>
  <c r="AI597"/>
  <c r="AI598"/>
  <c r="AI599"/>
  <c r="AI600"/>
  <c r="AI601"/>
  <c r="AI602"/>
  <c r="AI603"/>
  <c r="AI604"/>
  <c r="AI605"/>
  <c r="AI606"/>
  <c r="AI607"/>
  <c r="AI608"/>
  <c r="AI609"/>
  <c r="AI610"/>
  <c r="AI611"/>
  <c r="AI612"/>
  <c r="AI613"/>
  <c r="AI614"/>
  <c r="AI615"/>
  <c r="P8" i="1"/>
  <c r="T9" i="5" l="1"/>
  <c r="T10"/>
  <c r="T26"/>
  <c r="T27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D34"/>
  <c r="D33"/>
  <c r="D32"/>
  <c r="D31"/>
  <c r="D29"/>
  <c r="D28"/>
  <c r="D25"/>
  <c r="D24"/>
  <c r="D23"/>
  <c r="D22"/>
  <c r="D21"/>
  <c r="D20"/>
  <c r="D19"/>
  <c r="D18"/>
  <c r="D17"/>
  <c r="D16"/>
  <c r="D15"/>
  <c r="D14"/>
  <c r="D13"/>
  <c r="D12"/>
  <c r="D11"/>
  <c r="D8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9"/>
  <c r="D10"/>
  <c r="D26"/>
  <c r="D27"/>
  <c r="D30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87"/>
  <c r="T288"/>
  <c r="T289"/>
  <c r="T290"/>
  <c r="T291"/>
  <c r="T292"/>
  <c r="T293"/>
  <c r="T294"/>
  <c r="T295"/>
  <c r="T296"/>
  <c r="T297"/>
  <c r="T298"/>
  <c r="T299"/>
  <c r="T300"/>
  <c r="T301"/>
  <c r="T302"/>
  <c r="T303"/>
  <c r="T304"/>
  <c r="T318"/>
  <c r="T319"/>
  <c r="T320"/>
  <c r="T321"/>
  <c r="T322"/>
  <c r="T323"/>
  <c r="T324"/>
  <c r="T325"/>
  <c r="T326"/>
  <c r="T327"/>
  <c r="T328"/>
  <c r="T329"/>
  <c r="T330"/>
  <c r="T331"/>
  <c r="T332"/>
  <c r="T333"/>
  <c r="T334"/>
  <c r="T335"/>
  <c r="T336"/>
  <c r="T337"/>
  <c r="T338"/>
  <c r="T339"/>
  <c r="T340"/>
  <c r="T341"/>
  <c r="T342"/>
  <c r="T343"/>
  <c r="T344"/>
  <c r="T345"/>
  <c r="T346"/>
  <c r="T347"/>
  <c r="T348"/>
  <c r="T349"/>
  <c r="T350"/>
  <c r="T351"/>
  <c r="T352"/>
  <c r="T353"/>
  <c r="T354"/>
  <c r="T355"/>
  <c r="T356"/>
  <c r="T357"/>
  <c r="T358"/>
  <c r="T359"/>
  <c r="T360"/>
  <c r="T361"/>
  <c r="T362"/>
  <c r="T363"/>
  <c r="T364"/>
  <c r="T365"/>
  <c r="T366"/>
  <c r="T367"/>
  <c r="T368"/>
  <c r="T369"/>
  <c r="T370"/>
  <c r="T371"/>
  <c r="T372"/>
  <c r="T373"/>
  <c r="T374"/>
  <c r="T375"/>
  <c r="T376"/>
  <c r="T377"/>
  <c r="T378"/>
  <c r="T379"/>
  <c r="T380"/>
  <c r="T381"/>
  <c r="D318"/>
  <c r="T8"/>
  <c r="T11"/>
  <c r="T12"/>
  <c r="T13"/>
  <c r="T14"/>
  <c r="T15"/>
  <c r="T16"/>
  <c r="T17"/>
  <c r="T18"/>
  <c r="T19"/>
  <c r="T20"/>
  <c r="T21"/>
  <c r="T22"/>
  <c r="T23"/>
  <c r="T24"/>
  <c r="T25"/>
  <c r="T28"/>
  <c r="T29"/>
  <c r="T30"/>
  <c r="T31"/>
  <c r="T32"/>
  <c r="T33"/>
  <c r="T34"/>
  <c r="T305"/>
  <c r="D306"/>
  <c r="T306"/>
  <c r="D307"/>
  <c r="T307"/>
  <c r="D308"/>
  <c r="T308"/>
  <c r="D309"/>
  <c r="T309"/>
  <c r="D310"/>
  <c r="T310"/>
  <c r="D311"/>
  <c r="T311"/>
  <c r="D312"/>
  <c r="T312"/>
  <c r="D313"/>
  <c r="T313"/>
  <c r="D314"/>
  <c r="T314"/>
  <c r="D315"/>
  <c r="T315"/>
  <c r="D316"/>
  <c r="T316"/>
  <c r="D317"/>
  <c r="T317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E702" i="4"/>
  <c r="F702" s="1"/>
  <c r="E635"/>
  <c r="F635" s="1"/>
  <c r="E636"/>
  <c r="F636" s="1"/>
  <c r="E637"/>
  <c r="F637" s="1"/>
  <c r="E638"/>
  <c r="F638" s="1"/>
  <c r="E639"/>
  <c r="F639" s="1"/>
  <c r="E640"/>
  <c r="F640" s="1"/>
  <c r="E641"/>
  <c r="F641" s="1"/>
  <c r="E642"/>
  <c r="F642" s="1"/>
  <c r="E643"/>
  <c r="F643" s="1"/>
  <c r="E644"/>
  <c r="F644" s="1"/>
  <c r="E645"/>
  <c r="F645" s="1"/>
  <c r="E646"/>
  <c r="F646" s="1"/>
  <c r="E647"/>
  <c r="F647" s="1"/>
  <c r="E648"/>
  <c r="F648" s="1"/>
  <c r="E649"/>
  <c r="F649" s="1"/>
  <c r="E650"/>
  <c r="F650" s="1"/>
  <c r="E651"/>
  <c r="F651" s="1"/>
  <c r="E652"/>
  <c r="F652" s="1"/>
  <c r="E653"/>
  <c r="F653" s="1"/>
  <c r="E654"/>
  <c r="F654" s="1"/>
  <c r="E655"/>
  <c r="F655" s="1"/>
  <c r="E656"/>
  <c r="F656" s="1"/>
  <c r="E657"/>
  <c r="F657" s="1"/>
  <c r="E658"/>
  <c r="F658" s="1"/>
  <c r="E659"/>
  <c r="F659" s="1"/>
  <c r="E660"/>
  <c r="F660" s="1"/>
  <c r="E661"/>
  <c r="F661" s="1"/>
  <c r="E662"/>
  <c r="F662" s="1"/>
  <c r="E663"/>
  <c r="F663" s="1"/>
  <c r="E664"/>
  <c r="F664" s="1"/>
  <c r="E665"/>
  <c r="F665" s="1"/>
  <c r="E666"/>
  <c r="F666" s="1"/>
  <c r="E667"/>
  <c r="F667" s="1"/>
  <c r="E668"/>
  <c r="F668" s="1"/>
  <c r="E669"/>
  <c r="F669" s="1"/>
  <c r="E670"/>
  <c r="F670" s="1"/>
  <c r="E671"/>
  <c r="F671" s="1"/>
  <c r="E672"/>
  <c r="F672" s="1"/>
  <c r="E673"/>
  <c r="F673" s="1"/>
  <c r="E674"/>
  <c r="F674" s="1"/>
  <c r="E675"/>
  <c r="F675" s="1"/>
  <c r="E676"/>
  <c r="F676" s="1"/>
  <c r="E677"/>
  <c r="F677" s="1"/>
  <c r="E678"/>
  <c r="F678" s="1"/>
  <c r="E679"/>
  <c r="F679" s="1"/>
  <c r="E680"/>
  <c r="F680" s="1"/>
  <c r="E681"/>
  <c r="F681" s="1"/>
  <c r="E682"/>
  <c r="F682" s="1"/>
  <c r="E683"/>
  <c r="F683" s="1"/>
  <c r="E684"/>
  <c r="F684" s="1"/>
  <c r="E685"/>
  <c r="F685" s="1"/>
  <c r="E686"/>
  <c r="F686" s="1"/>
  <c r="E687"/>
  <c r="F687" s="1"/>
  <c r="E688"/>
  <c r="F688" s="1"/>
  <c r="E689"/>
  <c r="F689" s="1"/>
  <c r="E690"/>
  <c r="F690" s="1"/>
  <c r="E691"/>
  <c r="F691" s="1"/>
  <c r="E692"/>
  <c r="F692" s="1"/>
  <c r="E693"/>
  <c r="F693" s="1"/>
  <c r="E694"/>
  <c r="F694" s="1"/>
  <c r="E695"/>
  <c r="F695" s="1"/>
  <c r="E696"/>
  <c r="F696" s="1"/>
  <c r="E697"/>
  <c r="F697" s="1"/>
  <c r="E698"/>
  <c r="F698" s="1"/>
  <c r="E699"/>
  <c r="F699" s="1"/>
  <c r="E700"/>
  <c r="F700" s="1"/>
  <c r="E701"/>
  <c r="F701" s="1"/>
  <c r="E703"/>
  <c r="F703" s="1"/>
  <c r="E280"/>
  <c r="F280" s="1"/>
  <c r="E281"/>
  <c r="F281" s="1"/>
  <c r="E282"/>
  <c r="F282" s="1"/>
  <c r="E283"/>
  <c r="F283" s="1"/>
  <c r="E284"/>
  <c r="F284" s="1"/>
  <c r="E285"/>
  <c r="F285" s="1"/>
  <c r="E286"/>
  <c r="F286" s="1"/>
  <c r="E287"/>
  <c r="F287" s="1"/>
  <c r="E288"/>
  <c r="F288" s="1"/>
  <c r="E289"/>
  <c r="F289" s="1"/>
  <c r="E290"/>
  <c r="F290" s="1"/>
  <c r="E291"/>
  <c r="F291" s="1"/>
  <c r="E292"/>
  <c r="F292" s="1"/>
  <c r="E293"/>
  <c r="F293" s="1"/>
  <c r="E294"/>
  <c r="F294" s="1"/>
  <c r="E295"/>
  <c r="F295" s="1"/>
  <c r="E296"/>
  <c r="F296" s="1"/>
  <c r="E297"/>
  <c r="F297" s="1"/>
  <c r="E298"/>
  <c r="F298" s="1"/>
  <c r="E299"/>
  <c r="F299" s="1"/>
  <c r="E300"/>
  <c r="F300" s="1"/>
  <c r="E301"/>
  <c r="F301" s="1"/>
  <c r="E302"/>
  <c r="F302" s="1"/>
  <c r="E303"/>
  <c r="F303" s="1"/>
  <c r="E304"/>
  <c r="F304" s="1"/>
  <c r="E305"/>
  <c r="F305" s="1"/>
  <c r="E306"/>
  <c r="F306" s="1"/>
  <c r="E307"/>
  <c r="F307" s="1"/>
  <c r="E308"/>
  <c r="F308" s="1"/>
  <c r="E309"/>
  <c r="F309" s="1"/>
  <c r="E310"/>
  <c r="F310" s="1"/>
  <c r="E311"/>
  <c r="F311" s="1"/>
  <c r="E312"/>
  <c r="F312" s="1"/>
  <c r="E313"/>
  <c r="F313" s="1"/>
  <c r="E314"/>
  <c r="F314" s="1"/>
  <c r="E315"/>
  <c r="F315" s="1"/>
  <c r="E316"/>
  <c r="F316" s="1"/>
  <c r="E317"/>
  <c r="F317" s="1"/>
  <c r="E318"/>
  <c r="F318" s="1"/>
  <c r="E319"/>
  <c r="F319" s="1"/>
  <c r="E320"/>
  <c r="F320" s="1"/>
  <c r="E321"/>
  <c r="F321" s="1"/>
  <c r="E322"/>
  <c r="F322" s="1"/>
  <c r="E323"/>
  <c r="F323" s="1"/>
  <c r="E324"/>
  <c r="F324" s="1"/>
  <c r="E325"/>
  <c r="F325" s="1"/>
  <c r="E326"/>
  <c r="F326" s="1"/>
  <c r="E327"/>
  <c r="F327" s="1"/>
  <c r="E328"/>
  <c r="F328" s="1"/>
  <c r="E329"/>
  <c r="F329" s="1"/>
  <c r="E330"/>
  <c r="F330" s="1"/>
  <c r="E331"/>
  <c r="F331" s="1"/>
  <c r="E332"/>
  <c r="F332" s="1"/>
  <c r="E333"/>
  <c r="F333" s="1"/>
  <c r="E334"/>
  <c r="F334" s="1"/>
  <c r="E335"/>
  <c r="F335" s="1"/>
  <c r="E336"/>
  <c r="F336" s="1"/>
  <c r="E337"/>
  <c r="F337" s="1"/>
  <c r="E338"/>
  <c r="F338" s="1"/>
  <c r="E339"/>
  <c r="F339" s="1"/>
  <c r="E340"/>
  <c r="F340" s="1"/>
  <c r="E341"/>
  <c r="F341" s="1"/>
  <c r="E342"/>
  <c r="F342" s="1"/>
  <c r="E343"/>
  <c r="F343" s="1"/>
  <c r="E344"/>
  <c r="F344" s="1"/>
  <c r="E345"/>
  <c r="F345" s="1"/>
  <c r="E346"/>
  <c r="F346" s="1"/>
  <c r="E347"/>
  <c r="F347" s="1"/>
  <c r="E348"/>
  <c r="F348" s="1"/>
  <c r="E349"/>
  <c r="F349" s="1"/>
  <c r="E350"/>
  <c r="F350" s="1"/>
  <c r="E351"/>
  <c r="F351" s="1"/>
  <c r="E352"/>
  <c r="F352" s="1"/>
  <c r="E353"/>
  <c r="F353" s="1"/>
  <c r="E354"/>
  <c r="F354" s="1"/>
  <c r="E355"/>
  <c r="F355" s="1"/>
  <c r="E356"/>
  <c r="F356" s="1"/>
  <c r="E357"/>
  <c r="F357" s="1"/>
  <c r="E358"/>
  <c r="F358" s="1"/>
  <c r="E359"/>
  <c r="F359" s="1"/>
  <c r="E360"/>
  <c r="F360" s="1"/>
  <c r="E361"/>
  <c r="F361" s="1"/>
  <c r="E362"/>
  <c r="F362" s="1"/>
  <c r="E363"/>
  <c r="F363" s="1"/>
  <c r="E364"/>
  <c r="F364" s="1"/>
  <c r="E365"/>
  <c r="F365" s="1"/>
  <c r="E366"/>
  <c r="F366" s="1"/>
  <c r="E367"/>
  <c r="F367" s="1"/>
  <c r="E368"/>
  <c r="F368" s="1"/>
  <c r="E369"/>
  <c r="F369" s="1"/>
  <c r="E370"/>
  <c r="F370" s="1"/>
  <c r="E371"/>
  <c r="F371" s="1"/>
  <c r="E372"/>
  <c r="F372" s="1"/>
  <c r="E373"/>
  <c r="F373" s="1"/>
  <c r="E374"/>
  <c r="F374" s="1"/>
  <c r="E375"/>
  <c r="F375" s="1"/>
  <c r="E376"/>
  <c r="F376" s="1"/>
  <c r="E377"/>
  <c r="F377" s="1"/>
  <c r="E378"/>
  <c r="F378" s="1"/>
  <c r="E379"/>
  <c r="F379" s="1"/>
  <c r="E380"/>
  <c r="F380" s="1"/>
  <c r="E381"/>
  <c r="F381" s="1"/>
  <c r="E382"/>
  <c r="F382" s="1"/>
  <c r="E383"/>
  <c r="F383" s="1"/>
  <c r="E384"/>
  <c r="F384" s="1"/>
  <c r="E385"/>
  <c r="F385" s="1"/>
  <c r="E386"/>
  <c r="F386" s="1"/>
  <c r="E387"/>
  <c r="F387" s="1"/>
  <c r="E388"/>
  <c r="F388" s="1"/>
  <c r="E389"/>
  <c r="F389" s="1"/>
  <c r="E390"/>
  <c r="F390" s="1"/>
  <c r="E391"/>
  <c r="F391" s="1"/>
  <c r="E392"/>
  <c r="F392" s="1"/>
  <c r="E393"/>
  <c r="F393" s="1"/>
  <c r="E394"/>
  <c r="F394" s="1"/>
  <c r="E395"/>
  <c r="F395" s="1"/>
  <c r="E396"/>
  <c r="F396" s="1"/>
  <c r="E397"/>
  <c r="F397" s="1"/>
  <c r="E398"/>
  <c r="F398" s="1"/>
  <c r="E399"/>
  <c r="F399" s="1"/>
  <c r="E400"/>
  <c r="F400" s="1"/>
  <c r="E401"/>
  <c r="F401" s="1"/>
  <c r="E402"/>
  <c r="F402" s="1"/>
  <c r="E403"/>
  <c r="F403" s="1"/>
  <c r="E404"/>
  <c r="F404" s="1"/>
  <c r="E405"/>
  <c r="F405" s="1"/>
  <c r="E406"/>
  <c r="F406" s="1"/>
  <c r="E407"/>
  <c r="F407" s="1"/>
  <c r="E408"/>
  <c r="F408" s="1"/>
  <c r="E409"/>
  <c r="F409" s="1"/>
  <c r="E410"/>
  <c r="F410" s="1"/>
  <c r="E411"/>
  <c r="F411" s="1"/>
  <c r="E412"/>
  <c r="F412" s="1"/>
  <c r="E413"/>
  <c r="F413" s="1"/>
  <c r="E414"/>
  <c r="F414" s="1"/>
  <c r="E415"/>
  <c r="F415" s="1"/>
  <c r="E416"/>
  <c r="F416" s="1"/>
  <c r="E417"/>
  <c r="F417" s="1"/>
  <c r="E418"/>
  <c r="F418" s="1"/>
  <c r="E419"/>
  <c r="F419" s="1"/>
  <c r="E420"/>
  <c r="F420" s="1"/>
  <c r="E421"/>
  <c r="F421" s="1"/>
  <c r="E422"/>
  <c r="F422" s="1"/>
  <c r="E423"/>
  <c r="F423" s="1"/>
  <c r="E424"/>
  <c r="F424" s="1"/>
  <c r="E425"/>
  <c r="F425" s="1"/>
  <c r="E426"/>
  <c r="F426" s="1"/>
  <c r="E427"/>
  <c r="F427" s="1"/>
  <c r="E428"/>
  <c r="F428" s="1"/>
  <c r="E429"/>
  <c r="F429" s="1"/>
  <c r="E430"/>
  <c r="F430" s="1"/>
  <c r="E431"/>
  <c r="F431" s="1"/>
  <c r="E432"/>
  <c r="F432" s="1"/>
  <c r="E433"/>
  <c r="F433" s="1"/>
  <c r="E434"/>
  <c r="F434" s="1"/>
  <c r="E435"/>
  <c r="F435" s="1"/>
  <c r="E436"/>
  <c r="F436" s="1"/>
  <c r="E437"/>
  <c r="F437" s="1"/>
  <c r="E438"/>
  <c r="F438" s="1"/>
  <c r="E439"/>
  <c r="F439" s="1"/>
  <c r="E440"/>
  <c r="F440" s="1"/>
  <c r="E441"/>
  <c r="F441" s="1"/>
  <c r="E442"/>
  <c r="F442" s="1"/>
  <c r="E443"/>
  <c r="F443" s="1"/>
  <c r="E444"/>
  <c r="F444" s="1"/>
  <c r="E445"/>
  <c r="F445" s="1"/>
  <c r="E446"/>
  <c r="F446" s="1"/>
  <c r="E447"/>
  <c r="F447" s="1"/>
  <c r="D448"/>
  <c r="D701"/>
  <c r="D702"/>
  <c r="D703"/>
  <c r="T9"/>
  <c r="T10"/>
  <c r="T11"/>
  <c r="T12"/>
  <c r="T13"/>
  <c r="T14"/>
  <c r="T15"/>
  <c r="T16"/>
  <c r="T17"/>
  <c r="T18"/>
  <c r="T19"/>
  <c r="T20"/>
  <c r="T21"/>
  <c r="T22"/>
  <c r="T23"/>
  <c r="T24"/>
  <c r="D9"/>
  <c r="D10"/>
  <c r="D11"/>
  <c r="D12"/>
  <c r="D13"/>
  <c r="D14"/>
  <c r="D15"/>
  <c r="D16"/>
  <c r="D17"/>
  <c r="D18"/>
  <c r="D19"/>
  <c r="D20"/>
  <c r="D21"/>
  <c r="D22"/>
  <c r="D23"/>
  <c r="D24"/>
  <c r="D25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T151"/>
  <c r="T150"/>
  <c r="T149"/>
  <c r="T148"/>
  <c r="T147"/>
  <c r="T146"/>
  <c r="T145"/>
  <c r="T144"/>
  <c r="T143"/>
  <c r="T142"/>
  <c r="T141"/>
  <c r="T140"/>
  <c r="T139"/>
  <c r="T138"/>
  <c r="T137"/>
  <c r="T136"/>
  <c r="T135"/>
  <c r="T134"/>
  <c r="T133"/>
  <c r="T132"/>
  <c r="T131"/>
  <c r="T130"/>
  <c r="T129"/>
  <c r="T128"/>
  <c r="T127"/>
  <c r="T126"/>
  <c r="T125"/>
  <c r="T124"/>
  <c r="T123"/>
  <c r="T122"/>
  <c r="T121"/>
  <c r="T120"/>
  <c r="T119"/>
  <c r="T118"/>
  <c r="T25"/>
  <c r="D26"/>
  <c r="T26"/>
  <c r="D27"/>
  <c r="T27"/>
  <c r="D28"/>
  <c r="T28"/>
  <c r="D29"/>
  <c r="T29"/>
  <c r="D30"/>
  <c r="T30"/>
  <c r="D31"/>
  <c r="T31"/>
  <c r="D32"/>
  <c r="T32"/>
  <c r="D33"/>
  <c r="T33"/>
  <c r="D34"/>
  <c r="T34"/>
  <c r="D35"/>
  <c r="T35"/>
  <c r="D36"/>
  <c r="T36"/>
  <c r="D37"/>
  <c r="T37"/>
  <c r="D38"/>
  <c r="T38"/>
  <c r="D39"/>
  <c r="T39"/>
  <c r="D40"/>
  <c r="T40"/>
  <c r="D41"/>
  <c r="T41"/>
  <c r="D42"/>
  <c r="T42"/>
  <c r="D43"/>
  <c r="T43"/>
  <c r="D44"/>
  <c r="T44"/>
  <c r="D45"/>
  <c r="T45"/>
  <c r="D46"/>
  <c r="T46"/>
  <c r="D47"/>
  <c r="T47"/>
  <c r="D48"/>
  <c r="T48"/>
  <c r="D49"/>
  <c r="T49"/>
  <c r="D50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T219"/>
  <c r="D220"/>
  <c r="T220"/>
  <c r="D221"/>
  <c r="T221"/>
  <c r="D222"/>
  <c r="T222"/>
  <c r="D223"/>
  <c r="T223"/>
  <c r="D224"/>
  <c r="T224"/>
  <c r="D225"/>
  <c r="T225"/>
  <c r="D226"/>
  <c r="T226"/>
  <c r="D227"/>
  <c r="T227"/>
  <c r="D228"/>
  <c r="T228"/>
  <c r="D229"/>
  <c r="T229"/>
  <c r="D230"/>
  <c r="T230"/>
  <c r="D231"/>
  <c r="T231"/>
  <c r="D232"/>
  <c r="T232"/>
  <c r="D233"/>
  <c r="T233"/>
  <c r="D234"/>
  <c r="T234"/>
  <c r="D235"/>
  <c r="T235"/>
  <c r="D236"/>
  <c r="T236"/>
  <c r="D237"/>
  <c r="T237"/>
  <c r="D238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132" i="3"/>
  <c r="D134"/>
  <c r="D136"/>
  <c r="D138"/>
  <c r="D140"/>
  <c r="D142"/>
  <c r="D144"/>
  <c r="D146"/>
  <c r="D148"/>
  <c r="D150"/>
  <c r="D152"/>
  <c r="D153"/>
  <c r="D155"/>
  <c r="D157"/>
  <c r="D159"/>
  <c r="D161"/>
  <c r="D163"/>
  <c r="D165"/>
  <c r="D167"/>
  <c r="D169"/>
  <c r="D171"/>
  <c r="D173"/>
  <c r="E115"/>
  <c r="F115" s="1"/>
  <c r="T175"/>
  <c r="T173"/>
  <c r="T171"/>
  <c r="T169"/>
  <c r="T167"/>
  <c r="T165"/>
  <c r="T163"/>
  <c r="T161"/>
  <c r="T159"/>
  <c r="T157"/>
  <c r="T155"/>
  <c r="T153"/>
  <c r="T150"/>
  <c r="T148"/>
  <c r="T146"/>
  <c r="T144"/>
  <c r="T142"/>
  <c r="T140"/>
  <c r="T138"/>
  <c r="T136"/>
  <c r="T134"/>
  <c r="T132"/>
  <c r="T130"/>
  <c r="T128"/>
  <c r="T126"/>
  <c r="T124"/>
  <c r="T122"/>
  <c r="T120"/>
  <c r="T118"/>
  <c r="E8"/>
  <c r="F8" s="1"/>
  <c r="E10"/>
  <c r="F10" s="1"/>
  <c r="E12"/>
  <c r="F12" s="1"/>
  <c r="E14"/>
  <c r="F14" s="1"/>
  <c r="E16"/>
  <c r="F16" s="1"/>
  <c r="E18"/>
  <c r="F18" s="1"/>
  <c r="E20"/>
  <c r="F20" s="1"/>
  <c r="E22"/>
  <c r="F22" s="1"/>
  <c r="E24"/>
  <c r="F24" s="1"/>
  <c r="E26"/>
  <c r="F26" s="1"/>
  <c r="E28"/>
  <c r="F28" s="1"/>
  <c r="E30"/>
  <c r="F30" s="1"/>
  <c r="E32"/>
  <c r="F32" s="1"/>
  <c r="E34"/>
  <c r="F34" s="1"/>
  <c r="E36"/>
  <c r="F36" s="1"/>
  <c r="E38"/>
  <c r="F38" s="1"/>
  <c r="E40"/>
  <c r="F40" s="1"/>
  <c r="E42"/>
  <c r="F42" s="1"/>
  <c r="E44"/>
  <c r="F44" s="1"/>
  <c r="E46"/>
  <c r="F46" s="1"/>
  <c r="E48"/>
  <c r="F48" s="1"/>
  <c r="E50"/>
  <c r="F50" s="1"/>
  <c r="E52"/>
  <c r="F52" s="1"/>
  <c r="E54"/>
  <c r="F54" s="1"/>
  <c r="E56"/>
  <c r="F56" s="1"/>
  <c r="E58"/>
  <c r="F58" s="1"/>
  <c r="E60"/>
  <c r="F60" s="1"/>
  <c r="E62"/>
  <c r="F62" s="1"/>
  <c r="E64"/>
  <c r="F64" s="1"/>
  <c r="E66"/>
  <c r="F66" s="1"/>
  <c r="E68"/>
  <c r="F68" s="1"/>
  <c r="E70"/>
  <c r="F70" s="1"/>
  <c r="E72"/>
  <c r="F72" s="1"/>
  <c r="E74"/>
  <c r="F74" s="1"/>
  <c r="E76"/>
  <c r="F76" s="1"/>
  <c r="E78"/>
  <c r="F78" s="1"/>
  <c r="E80"/>
  <c r="F80" s="1"/>
  <c r="E82"/>
  <c r="F82" s="1"/>
  <c r="E84"/>
  <c r="F84" s="1"/>
  <c r="E86"/>
  <c r="F86" s="1"/>
  <c r="E88"/>
  <c r="F88" s="1"/>
  <c r="E90"/>
  <c r="F90" s="1"/>
  <c r="E92"/>
  <c r="F92" s="1"/>
  <c r="E95"/>
  <c r="F95" s="1"/>
  <c r="T96"/>
  <c r="T97"/>
  <c r="E99"/>
  <c r="F99" s="1"/>
  <c r="T100"/>
  <c r="T101"/>
  <c r="E103"/>
  <c r="F103" s="1"/>
  <c r="T104"/>
  <c r="T105"/>
  <c r="E107"/>
  <c r="F107" s="1"/>
  <c r="T108"/>
  <c r="T109"/>
  <c r="E111"/>
  <c r="F111" s="1"/>
  <c r="T112"/>
  <c r="T113"/>
  <c r="T116"/>
  <c r="T117"/>
  <c r="T152"/>
  <c r="T154"/>
  <c r="T156"/>
  <c r="T158"/>
  <c r="T160"/>
  <c r="T162"/>
  <c r="T164"/>
  <c r="T166"/>
  <c r="T168"/>
  <c r="T170"/>
  <c r="T172"/>
  <c r="T174"/>
  <c r="E175"/>
  <c r="F175" s="1"/>
  <c r="E173"/>
  <c r="F173" s="1"/>
  <c r="E171"/>
  <c r="F171" s="1"/>
  <c r="E169"/>
  <c r="F169" s="1"/>
  <c r="E167"/>
  <c r="F167" s="1"/>
  <c r="E165"/>
  <c r="F165" s="1"/>
  <c r="E163"/>
  <c r="F163" s="1"/>
  <c r="E161"/>
  <c r="F161" s="1"/>
  <c r="E159"/>
  <c r="F159" s="1"/>
  <c r="E157"/>
  <c r="F157" s="1"/>
  <c r="E155"/>
  <c r="F155" s="1"/>
  <c r="E153"/>
  <c r="F153" s="1"/>
  <c r="E152"/>
  <c r="F152" s="1"/>
  <c r="E150"/>
  <c r="F150" s="1"/>
  <c r="E148"/>
  <c r="F148" s="1"/>
  <c r="E146"/>
  <c r="F146" s="1"/>
  <c r="E144"/>
  <c r="F144" s="1"/>
  <c r="E142"/>
  <c r="F142" s="1"/>
  <c r="E140"/>
  <c r="F140" s="1"/>
  <c r="E138"/>
  <c r="F138" s="1"/>
  <c r="E136"/>
  <c r="F136" s="1"/>
  <c r="E134"/>
  <c r="F134" s="1"/>
  <c r="E132"/>
  <c r="F132" s="1"/>
  <c r="E130"/>
  <c r="F130" s="1"/>
  <c r="E128"/>
  <c r="F128" s="1"/>
  <c r="E126"/>
  <c r="F126" s="1"/>
  <c r="E124"/>
  <c r="F124" s="1"/>
  <c r="E122"/>
  <c r="F122" s="1"/>
  <c r="E120"/>
  <c r="F120" s="1"/>
  <c r="E118"/>
  <c r="F118" s="1"/>
  <c r="E116"/>
  <c r="F116" s="1"/>
  <c r="E114"/>
  <c r="F114" s="1"/>
  <c r="E112"/>
  <c r="F112" s="1"/>
  <c r="E110"/>
  <c r="F110" s="1"/>
  <c r="E108"/>
  <c r="F108" s="1"/>
  <c r="E106"/>
  <c r="F106" s="1"/>
  <c r="E104"/>
  <c r="F104" s="1"/>
  <c r="E102"/>
  <c r="F102" s="1"/>
  <c r="E100"/>
  <c r="F100" s="1"/>
  <c r="E98"/>
  <c r="F98" s="1"/>
  <c r="E96"/>
  <c r="F96" s="1"/>
  <c r="E94"/>
  <c r="F94" s="1"/>
  <c r="E174"/>
  <c r="F174" s="1"/>
  <c r="E172"/>
  <c r="F172" s="1"/>
  <c r="E170"/>
  <c r="F170" s="1"/>
  <c r="E168"/>
  <c r="F168" s="1"/>
  <c r="E166"/>
  <c r="F166" s="1"/>
  <c r="E164"/>
  <c r="F164" s="1"/>
  <c r="E162"/>
  <c r="F162" s="1"/>
  <c r="E160"/>
  <c r="F160" s="1"/>
  <c r="E158"/>
  <c r="F158" s="1"/>
  <c r="E156"/>
  <c r="F156" s="1"/>
  <c r="E154"/>
  <c r="F154" s="1"/>
  <c r="E151"/>
  <c r="F151" s="1"/>
  <c r="E149"/>
  <c r="F149" s="1"/>
  <c r="E147"/>
  <c r="F147" s="1"/>
  <c r="E145"/>
  <c r="F145" s="1"/>
  <c r="E143"/>
  <c r="F143" s="1"/>
  <c r="E141"/>
  <c r="F141" s="1"/>
  <c r="E139"/>
  <c r="F139" s="1"/>
  <c r="E137"/>
  <c r="F137" s="1"/>
  <c r="E135"/>
  <c r="F135" s="1"/>
  <c r="E133"/>
  <c r="F133" s="1"/>
  <c r="E131"/>
  <c r="F131" s="1"/>
  <c r="E129"/>
  <c r="F129" s="1"/>
  <c r="E127"/>
  <c r="F127" s="1"/>
  <c r="E125"/>
  <c r="F125" s="1"/>
  <c r="E123"/>
  <c r="F123" s="1"/>
  <c r="E121"/>
  <c r="F121" s="1"/>
  <c r="E119"/>
  <c r="F119" s="1"/>
  <c r="E9"/>
  <c r="F9" s="1"/>
  <c r="E11"/>
  <c r="F11" s="1"/>
  <c r="E13"/>
  <c r="F13" s="1"/>
  <c r="E15"/>
  <c r="F15" s="1"/>
  <c r="E17"/>
  <c r="F17" s="1"/>
  <c r="E19"/>
  <c r="F19" s="1"/>
  <c r="E21"/>
  <c r="F21" s="1"/>
  <c r="E23"/>
  <c r="F23" s="1"/>
  <c r="T24"/>
  <c r="E25"/>
  <c r="F25" s="1"/>
  <c r="T26"/>
  <c r="E27"/>
  <c r="F27" s="1"/>
  <c r="T28"/>
  <c r="E29"/>
  <c r="F29" s="1"/>
  <c r="T30"/>
  <c r="E31"/>
  <c r="F31" s="1"/>
  <c r="T32"/>
  <c r="E33"/>
  <c r="F33" s="1"/>
  <c r="T34"/>
  <c r="E35"/>
  <c r="F35" s="1"/>
  <c r="T36"/>
  <c r="E37"/>
  <c r="F37" s="1"/>
  <c r="T38"/>
  <c r="E39"/>
  <c r="F39" s="1"/>
  <c r="T40"/>
  <c r="E41"/>
  <c r="F41" s="1"/>
  <c r="T42"/>
  <c r="E43"/>
  <c r="F43" s="1"/>
  <c r="T44"/>
  <c r="E45"/>
  <c r="F45" s="1"/>
  <c r="T46"/>
  <c r="E47"/>
  <c r="F47" s="1"/>
  <c r="T48"/>
  <c r="E49"/>
  <c r="F49" s="1"/>
  <c r="T50"/>
  <c r="E51"/>
  <c r="F51" s="1"/>
  <c r="T52"/>
  <c r="E53"/>
  <c r="F53" s="1"/>
  <c r="T54"/>
  <c r="E55"/>
  <c r="F55" s="1"/>
  <c r="T56"/>
  <c r="E57"/>
  <c r="F57" s="1"/>
  <c r="T58"/>
  <c r="E59"/>
  <c r="F59" s="1"/>
  <c r="T60"/>
  <c r="E61"/>
  <c r="F61" s="1"/>
  <c r="T62"/>
  <c r="E63"/>
  <c r="F63" s="1"/>
  <c r="T64"/>
  <c r="E65"/>
  <c r="F65" s="1"/>
  <c r="T66"/>
  <c r="E67"/>
  <c r="F67" s="1"/>
  <c r="T68"/>
  <c r="E69"/>
  <c r="F69" s="1"/>
  <c r="T70"/>
  <c r="E71"/>
  <c r="F71" s="1"/>
  <c r="T72"/>
  <c r="E73"/>
  <c r="F73" s="1"/>
  <c r="T74"/>
  <c r="E75"/>
  <c r="F75" s="1"/>
  <c r="T76"/>
  <c r="E77"/>
  <c r="F77" s="1"/>
  <c r="T78"/>
  <c r="E79"/>
  <c r="F79" s="1"/>
  <c r="T80"/>
  <c r="E81"/>
  <c r="F81" s="1"/>
  <c r="T82"/>
  <c r="E83"/>
  <c r="F83" s="1"/>
  <c r="T84"/>
  <c r="E85"/>
  <c r="F85" s="1"/>
  <c r="T86"/>
  <c r="E87"/>
  <c r="F87" s="1"/>
  <c r="T88"/>
  <c r="E89"/>
  <c r="F89" s="1"/>
  <c r="T90"/>
  <c r="E91"/>
  <c r="F91" s="1"/>
  <c r="T92"/>
  <c r="E93"/>
  <c r="F93" s="1"/>
  <c r="T94"/>
  <c r="T95"/>
  <c r="E97"/>
  <c r="F97" s="1"/>
  <c r="T98"/>
  <c r="T99"/>
  <c r="E101"/>
  <c r="F101" s="1"/>
  <c r="T102"/>
  <c r="T103"/>
  <c r="E105"/>
  <c r="F105" s="1"/>
  <c r="T106"/>
  <c r="T107"/>
  <c r="E109"/>
  <c r="F109" s="1"/>
  <c r="T110"/>
  <c r="T111"/>
  <c r="E113"/>
  <c r="F113" s="1"/>
  <c r="T114"/>
  <c r="T115"/>
  <c r="E117"/>
  <c r="F117" s="1"/>
  <c r="T119"/>
  <c r="T121"/>
  <c r="T123"/>
  <c r="T125"/>
  <c r="T127"/>
  <c r="T129"/>
  <c r="T131"/>
  <c r="T133"/>
  <c r="T135"/>
  <c r="T137"/>
  <c r="T139"/>
  <c r="T141"/>
  <c r="T143"/>
  <c r="T145"/>
  <c r="T147"/>
  <c r="T149"/>
  <c r="T151"/>
  <c r="AG8" i="1"/>
  <c r="AG9"/>
  <c r="AG10"/>
  <c r="AG11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AG46"/>
  <c r="AG47"/>
  <c r="AG48"/>
  <c r="AG49"/>
  <c r="AG50"/>
  <c r="AG51"/>
  <c r="AG52"/>
  <c r="AG53"/>
  <c r="AG54"/>
  <c r="AG55"/>
  <c r="AG56"/>
  <c r="AG57"/>
  <c r="AG58"/>
  <c r="AG59"/>
  <c r="AG60"/>
  <c r="AG61"/>
  <c r="AG62"/>
  <c r="AG63"/>
  <c r="AG64"/>
  <c r="AG65"/>
  <c r="AG66"/>
  <c r="AG67"/>
  <c r="AG68"/>
  <c r="AG69"/>
  <c r="AG70"/>
  <c r="AG71"/>
  <c r="AG72"/>
  <c r="AG73"/>
  <c r="AG74"/>
  <c r="AG75"/>
  <c r="AG76"/>
  <c r="AG77"/>
  <c r="AG78"/>
  <c r="AG79"/>
  <c r="AG80"/>
  <c r="AG81"/>
  <c r="AG82"/>
  <c r="AG83"/>
  <c r="AG84"/>
  <c r="AG85"/>
  <c r="AG86"/>
  <c r="AG87"/>
  <c r="AG88"/>
  <c r="AG89"/>
  <c r="AG90"/>
  <c r="AG91"/>
  <c r="AG92"/>
  <c r="AG93"/>
  <c r="AG94"/>
  <c r="AG95"/>
  <c r="AG96"/>
  <c r="AG97"/>
  <c r="AG98"/>
  <c r="AG99"/>
  <c r="AG100"/>
  <c r="AG101"/>
  <c r="AG102"/>
  <c r="AG103"/>
  <c r="AG104"/>
  <c r="AG105"/>
  <c r="AG106"/>
  <c r="AG107"/>
  <c r="AG108"/>
  <c r="AG109"/>
  <c r="AG110"/>
  <c r="AG111"/>
  <c r="AG112"/>
  <c r="AG113"/>
  <c r="AG114"/>
  <c r="AG115"/>
  <c r="AG116"/>
  <c r="AG117"/>
  <c r="AG118"/>
  <c r="AG119"/>
  <c r="AG120"/>
  <c r="AG121"/>
  <c r="AG122"/>
  <c r="AG123"/>
  <c r="AG124"/>
  <c r="AG125"/>
  <c r="AG126"/>
  <c r="AG127"/>
  <c r="AG128"/>
  <c r="AG129"/>
  <c r="AG130"/>
  <c r="AG131"/>
  <c r="AG132"/>
  <c r="AG133"/>
  <c r="AG134"/>
  <c r="AG135"/>
  <c r="AG136"/>
  <c r="AG137"/>
  <c r="AG138"/>
  <c r="AG139"/>
  <c r="AG140"/>
  <c r="AG141"/>
  <c r="AG142"/>
  <c r="AG143"/>
  <c r="AG144"/>
  <c r="AG145"/>
  <c r="AG146"/>
  <c r="AG147"/>
  <c r="AG148"/>
  <c r="AG149"/>
  <c r="AG150"/>
  <c r="AG151"/>
  <c r="AG152"/>
  <c r="AG153"/>
  <c r="AG154"/>
  <c r="AG155"/>
  <c r="AG156"/>
  <c r="AG157"/>
  <c r="AG158"/>
  <c r="AG159"/>
  <c r="AG160"/>
  <c r="AG161"/>
  <c r="AG162"/>
  <c r="AG163"/>
  <c r="AG164"/>
  <c r="AG165"/>
  <c r="AG166"/>
  <c r="AG167"/>
  <c r="AG168"/>
  <c r="AG169"/>
  <c r="AG170"/>
  <c r="AG171"/>
  <c r="AG172"/>
  <c r="AG173"/>
  <c r="AG174"/>
  <c r="AG175"/>
  <c r="AG176"/>
  <c r="AG177"/>
  <c r="AG178"/>
  <c r="AG179"/>
  <c r="AG180"/>
  <c r="AG181"/>
  <c r="AG182"/>
  <c r="AG183"/>
  <c r="AG184"/>
  <c r="AG185"/>
  <c r="AG186"/>
  <c r="AG187"/>
  <c r="AG188"/>
  <c r="AG189"/>
  <c r="AG190"/>
  <c r="AG191"/>
  <c r="AG192"/>
  <c r="AG193"/>
  <c r="AG194"/>
  <c r="AG195"/>
  <c r="AG196"/>
  <c r="AG197"/>
  <c r="AG198"/>
  <c r="AG199"/>
  <c r="AG200"/>
  <c r="AG201"/>
  <c r="AG202"/>
  <c r="AG203"/>
  <c r="AG204"/>
  <c r="AG205"/>
  <c r="AG206"/>
  <c r="AG207"/>
  <c r="AG208"/>
  <c r="AG209"/>
  <c r="AG210"/>
  <c r="AG211"/>
  <c r="AG212"/>
  <c r="AG213"/>
  <c r="AG214"/>
  <c r="AG215"/>
  <c r="AG216"/>
  <c r="AG217"/>
  <c r="AG218"/>
  <c r="AG219"/>
  <c r="AG220"/>
  <c r="AG221"/>
  <c r="AG222"/>
  <c r="AG223"/>
  <c r="AG224"/>
  <c r="AG225"/>
  <c r="AG226"/>
  <c r="AG227"/>
  <c r="AG228"/>
  <c r="AG229"/>
  <c r="AG230"/>
  <c r="AG231"/>
  <c r="AG232"/>
  <c r="AG233"/>
  <c r="AG234"/>
  <c r="AG235"/>
  <c r="AG236"/>
  <c r="AG237"/>
  <c r="AG238"/>
  <c r="AG239"/>
  <c r="AG240"/>
  <c r="AG241"/>
  <c r="AG242"/>
  <c r="AG243"/>
  <c r="AG244"/>
  <c r="AG245"/>
  <c r="AG246"/>
  <c r="AG247"/>
  <c r="AG248"/>
  <c r="AG249"/>
  <c r="AG250"/>
  <c r="AG251"/>
  <c r="AG252"/>
  <c r="AG253"/>
  <c r="AG254"/>
  <c r="AG255"/>
  <c r="AG256"/>
  <c r="AG257"/>
  <c r="AG258"/>
  <c r="AG259"/>
  <c r="AG260"/>
  <c r="AG261"/>
  <c r="AG262"/>
  <c r="AG263"/>
  <c r="AG264"/>
  <c r="AG265"/>
  <c r="AG266"/>
  <c r="AG267"/>
  <c r="AG268"/>
  <c r="AG269"/>
  <c r="AG270"/>
  <c r="AG271"/>
  <c r="AG272"/>
  <c r="AG273"/>
  <c r="AG274"/>
  <c r="AG275"/>
  <c r="AG276"/>
  <c r="AG277"/>
  <c r="AG278"/>
  <c r="AG279"/>
  <c r="AG280"/>
  <c r="AG281"/>
  <c r="AG282"/>
  <c r="AG283"/>
  <c r="AG284"/>
  <c r="AG285"/>
  <c r="AG286"/>
  <c r="AG287"/>
  <c r="AG288"/>
  <c r="G4" i="5" l="1"/>
  <c r="W4"/>
  <c r="E237" i="4"/>
  <c r="F237" s="1"/>
  <c r="U278"/>
  <c r="V278" s="1"/>
  <c r="U276"/>
  <c r="V276" s="1"/>
  <c r="U274"/>
  <c r="V274" s="1"/>
  <c r="U272"/>
  <c r="V272" s="1"/>
  <c r="U270"/>
  <c r="V270" s="1"/>
  <c r="U268"/>
  <c r="V268" s="1"/>
  <c r="U266"/>
  <c r="V266" s="1"/>
  <c r="U264"/>
  <c r="V264" s="1"/>
  <c r="U262"/>
  <c r="V262" s="1"/>
  <c r="U260"/>
  <c r="V260" s="1"/>
  <c r="U258"/>
  <c r="V258" s="1"/>
  <c r="U256"/>
  <c r="V256" s="1"/>
  <c r="U254"/>
  <c r="V254" s="1"/>
  <c r="U252"/>
  <c r="V252" s="1"/>
  <c r="U250"/>
  <c r="V250" s="1"/>
  <c r="U248"/>
  <c r="V248" s="1"/>
  <c r="U246"/>
  <c r="V246" s="1"/>
  <c r="U244"/>
  <c r="V244" s="1"/>
  <c r="U242"/>
  <c r="V242" s="1"/>
  <c r="U240"/>
  <c r="V240" s="1"/>
  <c r="U238"/>
  <c r="V238" s="1"/>
  <c r="U236"/>
  <c r="V236" s="1"/>
  <c r="U234"/>
  <c r="V234" s="1"/>
  <c r="U232"/>
  <c r="V232" s="1"/>
  <c r="U230"/>
  <c r="V230" s="1"/>
  <c r="U228"/>
  <c r="V228" s="1"/>
  <c r="U226"/>
  <c r="V226" s="1"/>
  <c r="U224"/>
  <c r="V224" s="1"/>
  <c r="U222"/>
  <c r="V222" s="1"/>
  <c r="U220"/>
  <c r="V220" s="1"/>
  <c r="U151"/>
  <c r="V151" s="1"/>
  <c r="U149"/>
  <c r="V149" s="1"/>
  <c r="U147"/>
  <c r="V147" s="1"/>
  <c r="U145"/>
  <c r="V145" s="1"/>
  <c r="U143"/>
  <c r="V143" s="1"/>
  <c r="U141"/>
  <c r="V141" s="1"/>
  <c r="U139"/>
  <c r="V139" s="1"/>
  <c r="U137"/>
  <c r="V137" s="1"/>
  <c r="U135"/>
  <c r="V135" s="1"/>
  <c r="U133"/>
  <c r="V133" s="1"/>
  <c r="U131"/>
  <c r="V131" s="1"/>
  <c r="U129"/>
  <c r="V129" s="1"/>
  <c r="U127"/>
  <c r="V127" s="1"/>
  <c r="U125"/>
  <c r="V125" s="1"/>
  <c r="U123"/>
  <c r="V123" s="1"/>
  <c r="U121"/>
  <c r="V121" s="1"/>
  <c r="U119"/>
  <c r="V119" s="1"/>
  <c r="U117"/>
  <c r="V117" s="1"/>
  <c r="U217"/>
  <c r="V217" s="1"/>
  <c r="U215"/>
  <c r="V215" s="1"/>
  <c r="U213"/>
  <c r="V213" s="1"/>
  <c r="U211"/>
  <c r="V211" s="1"/>
  <c r="U209"/>
  <c r="V209" s="1"/>
  <c r="U207"/>
  <c r="V207" s="1"/>
  <c r="U205"/>
  <c r="V205" s="1"/>
  <c r="U203"/>
  <c r="V203" s="1"/>
  <c r="U201"/>
  <c r="V201" s="1"/>
  <c r="U199"/>
  <c r="V199" s="1"/>
  <c r="U197"/>
  <c r="V197" s="1"/>
  <c r="U195"/>
  <c r="V195" s="1"/>
  <c r="U193"/>
  <c r="V193" s="1"/>
  <c r="U191"/>
  <c r="V191" s="1"/>
  <c r="U189"/>
  <c r="V189" s="1"/>
  <c r="U187"/>
  <c r="V187" s="1"/>
  <c r="U185"/>
  <c r="V185" s="1"/>
  <c r="U183"/>
  <c r="V183" s="1"/>
  <c r="U181"/>
  <c r="V181" s="1"/>
  <c r="U179"/>
  <c r="V179" s="1"/>
  <c r="U177"/>
  <c r="V177" s="1"/>
  <c r="U175"/>
  <c r="V175" s="1"/>
  <c r="U173"/>
  <c r="V173" s="1"/>
  <c r="U171"/>
  <c r="V171" s="1"/>
  <c r="U169"/>
  <c r="V169" s="1"/>
  <c r="U167"/>
  <c r="V167" s="1"/>
  <c r="U165"/>
  <c r="V165" s="1"/>
  <c r="U163"/>
  <c r="V163" s="1"/>
  <c r="U161"/>
  <c r="V161" s="1"/>
  <c r="U159"/>
  <c r="V159" s="1"/>
  <c r="U157"/>
  <c r="V157" s="1"/>
  <c r="U155"/>
  <c r="V155" s="1"/>
  <c r="U153"/>
  <c r="V153" s="1"/>
  <c r="U116"/>
  <c r="V116" s="1"/>
  <c r="U114"/>
  <c r="V114" s="1"/>
  <c r="U112"/>
  <c r="V112" s="1"/>
  <c r="U110"/>
  <c r="V110" s="1"/>
  <c r="U108"/>
  <c r="V108" s="1"/>
  <c r="U106"/>
  <c r="V106" s="1"/>
  <c r="U104"/>
  <c r="V104" s="1"/>
  <c r="U102"/>
  <c r="V102" s="1"/>
  <c r="U100"/>
  <c r="V100" s="1"/>
  <c r="U98"/>
  <c r="V98" s="1"/>
  <c r="U96"/>
  <c r="V96" s="1"/>
  <c r="U94"/>
  <c r="V94" s="1"/>
  <c r="U92"/>
  <c r="V92" s="1"/>
  <c r="U90"/>
  <c r="V90" s="1"/>
  <c r="U88"/>
  <c r="V88" s="1"/>
  <c r="U86"/>
  <c r="V86" s="1"/>
  <c r="U84"/>
  <c r="V84" s="1"/>
  <c r="U82"/>
  <c r="V82" s="1"/>
  <c r="U80"/>
  <c r="V80" s="1"/>
  <c r="U78"/>
  <c r="V78" s="1"/>
  <c r="U76"/>
  <c r="V76" s="1"/>
  <c r="U74"/>
  <c r="V74" s="1"/>
  <c r="U72"/>
  <c r="V72" s="1"/>
  <c r="U70"/>
  <c r="V70" s="1"/>
  <c r="U68"/>
  <c r="V68" s="1"/>
  <c r="U66"/>
  <c r="V66" s="1"/>
  <c r="U64"/>
  <c r="V64" s="1"/>
  <c r="U62"/>
  <c r="V62" s="1"/>
  <c r="U60"/>
  <c r="V60" s="1"/>
  <c r="U58"/>
  <c r="V58" s="1"/>
  <c r="U56"/>
  <c r="V56" s="1"/>
  <c r="U54"/>
  <c r="V54" s="1"/>
  <c r="U52"/>
  <c r="V52" s="1"/>
  <c r="U50"/>
  <c r="V50" s="1"/>
  <c r="U23"/>
  <c r="V23" s="1"/>
  <c r="U21"/>
  <c r="V21" s="1"/>
  <c r="U19"/>
  <c r="V19" s="1"/>
  <c r="U17"/>
  <c r="V17" s="1"/>
  <c r="U15"/>
  <c r="V15" s="1"/>
  <c r="U13"/>
  <c r="V13" s="1"/>
  <c r="U11"/>
  <c r="V11" s="1"/>
  <c r="U9"/>
  <c r="V9" s="1"/>
  <c r="U49"/>
  <c r="V49" s="1"/>
  <c r="U47"/>
  <c r="V47" s="1"/>
  <c r="U45"/>
  <c r="V45" s="1"/>
  <c r="U43"/>
  <c r="V43" s="1"/>
  <c r="U41"/>
  <c r="V41" s="1"/>
  <c r="U39"/>
  <c r="V39" s="1"/>
  <c r="U37"/>
  <c r="V37" s="1"/>
  <c r="U35"/>
  <c r="V35" s="1"/>
  <c r="U33"/>
  <c r="V33" s="1"/>
  <c r="U31"/>
  <c r="V31" s="1"/>
  <c r="U29"/>
  <c r="V29" s="1"/>
  <c r="U27"/>
  <c r="V27" s="1"/>
  <c r="U25"/>
  <c r="V25" s="1"/>
  <c r="E238"/>
  <c r="F238" s="1"/>
  <c r="E236"/>
  <c r="F236" s="1"/>
  <c r="E11"/>
  <c r="F11" s="1"/>
  <c r="E15"/>
  <c r="F15" s="1"/>
  <c r="E19"/>
  <c r="F19" s="1"/>
  <c r="E23"/>
  <c r="F23" s="1"/>
  <c r="E27"/>
  <c r="F27" s="1"/>
  <c r="E31"/>
  <c r="F31" s="1"/>
  <c r="E35"/>
  <c r="F35" s="1"/>
  <c r="E39"/>
  <c r="F39" s="1"/>
  <c r="E43"/>
  <c r="F43" s="1"/>
  <c r="E47"/>
  <c r="F47" s="1"/>
  <c r="E51"/>
  <c r="F51" s="1"/>
  <c r="E55"/>
  <c r="F55" s="1"/>
  <c r="E59"/>
  <c r="F59" s="1"/>
  <c r="E63"/>
  <c r="F63" s="1"/>
  <c r="E67"/>
  <c r="F67" s="1"/>
  <c r="E71"/>
  <c r="F71" s="1"/>
  <c r="E75"/>
  <c r="F75" s="1"/>
  <c r="E79"/>
  <c r="F79" s="1"/>
  <c r="E83"/>
  <c r="F83" s="1"/>
  <c r="E87"/>
  <c r="F87" s="1"/>
  <c r="E91"/>
  <c r="F91" s="1"/>
  <c r="E95"/>
  <c r="F95" s="1"/>
  <c r="E99"/>
  <c r="F99" s="1"/>
  <c r="E103"/>
  <c r="F103" s="1"/>
  <c r="E107"/>
  <c r="F107" s="1"/>
  <c r="E111"/>
  <c r="F111" s="1"/>
  <c r="E115"/>
  <c r="F115" s="1"/>
  <c r="E145"/>
  <c r="F145" s="1"/>
  <c r="E149"/>
  <c r="F149" s="1"/>
  <c r="E119"/>
  <c r="F119" s="1"/>
  <c r="E123"/>
  <c r="F123" s="1"/>
  <c r="E127"/>
  <c r="F127" s="1"/>
  <c r="E131"/>
  <c r="F131" s="1"/>
  <c r="E135"/>
  <c r="F135" s="1"/>
  <c r="E139"/>
  <c r="F139" s="1"/>
  <c r="E143"/>
  <c r="F143" s="1"/>
  <c r="E155"/>
  <c r="F155" s="1"/>
  <c r="E159"/>
  <c r="F159" s="1"/>
  <c r="E163"/>
  <c r="F163" s="1"/>
  <c r="E167"/>
  <c r="F167" s="1"/>
  <c r="E171"/>
  <c r="F171" s="1"/>
  <c r="E175"/>
  <c r="F175" s="1"/>
  <c r="E179"/>
  <c r="F179" s="1"/>
  <c r="E183"/>
  <c r="F183" s="1"/>
  <c r="E187"/>
  <c r="F187" s="1"/>
  <c r="E191"/>
  <c r="F191" s="1"/>
  <c r="E195"/>
  <c r="F195" s="1"/>
  <c r="E199"/>
  <c r="F199" s="1"/>
  <c r="E203"/>
  <c r="F203" s="1"/>
  <c r="E207"/>
  <c r="F207" s="1"/>
  <c r="E211"/>
  <c r="F211" s="1"/>
  <c r="E215"/>
  <c r="F215" s="1"/>
  <c r="E219"/>
  <c r="F219" s="1"/>
  <c r="E222"/>
  <c r="F222" s="1"/>
  <c r="E226"/>
  <c r="F226" s="1"/>
  <c r="E230"/>
  <c r="F230" s="1"/>
  <c r="E234"/>
  <c r="F234" s="1"/>
  <c r="E241"/>
  <c r="F241" s="1"/>
  <c r="E245"/>
  <c r="F245" s="1"/>
  <c r="E249"/>
  <c r="F249" s="1"/>
  <c r="E253"/>
  <c r="F253" s="1"/>
  <c r="E257"/>
  <c r="F257" s="1"/>
  <c r="E261"/>
  <c r="F261" s="1"/>
  <c r="E265"/>
  <c r="F265" s="1"/>
  <c r="E269"/>
  <c r="F269" s="1"/>
  <c r="E273"/>
  <c r="F273" s="1"/>
  <c r="E277"/>
  <c r="F277" s="1"/>
  <c r="E10"/>
  <c r="F10" s="1"/>
  <c r="E14"/>
  <c r="F14" s="1"/>
  <c r="E18"/>
  <c r="F18" s="1"/>
  <c r="E22"/>
  <c r="F22" s="1"/>
  <c r="E26"/>
  <c r="F26" s="1"/>
  <c r="E30"/>
  <c r="F30" s="1"/>
  <c r="E34"/>
  <c r="F34" s="1"/>
  <c r="E38"/>
  <c r="F38" s="1"/>
  <c r="E42"/>
  <c r="F42" s="1"/>
  <c r="E46"/>
  <c r="F46" s="1"/>
  <c r="E50"/>
  <c r="F50" s="1"/>
  <c r="E52"/>
  <c r="F52" s="1"/>
  <c r="E56"/>
  <c r="F56" s="1"/>
  <c r="E60"/>
  <c r="F60" s="1"/>
  <c r="E64"/>
  <c r="F64" s="1"/>
  <c r="E68"/>
  <c r="F68" s="1"/>
  <c r="E72"/>
  <c r="F72" s="1"/>
  <c r="E76"/>
  <c r="F76" s="1"/>
  <c r="E80"/>
  <c r="F80" s="1"/>
  <c r="E84"/>
  <c r="F84" s="1"/>
  <c r="E88"/>
  <c r="F88" s="1"/>
  <c r="E92"/>
  <c r="F92" s="1"/>
  <c r="E96"/>
  <c r="F96" s="1"/>
  <c r="E98"/>
  <c r="F98" s="1"/>
  <c r="E100"/>
  <c r="F100" s="1"/>
  <c r="E102"/>
  <c r="F102" s="1"/>
  <c r="E104"/>
  <c r="F104" s="1"/>
  <c r="E106"/>
  <c r="F106" s="1"/>
  <c r="E108"/>
  <c r="F108" s="1"/>
  <c r="E110"/>
  <c r="F110" s="1"/>
  <c r="E112"/>
  <c r="F112" s="1"/>
  <c r="E114"/>
  <c r="F114" s="1"/>
  <c r="E116"/>
  <c r="F116" s="1"/>
  <c r="E144"/>
  <c r="F144" s="1"/>
  <c r="E146"/>
  <c r="F146" s="1"/>
  <c r="E148"/>
  <c r="F148" s="1"/>
  <c r="E150"/>
  <c r="F150" s="1"/>
  <c r="E152"/>
  <c r="F152" s="1"/>
  <c r="E118"/>
  <c r="F118" s="1"/>
  <c r="E120"/>
  <c r="F120" s="1"/>
  <c r="E122"/>
  <c r="F122" s="1"/>
  <c r="E124"/>
  <c r="F124" s="1"/>
  <c r="E126"/>
  <c r="F126" s="1"/>
  <c r="E128"/>
  <c r="F128" s="1"/>
  <c r="E130"/>
  <c r="F130" s="1"/>
  <c r="E132"/>
  <c r="F132" s="1"/>
  <c r="E134"/>
  <c r="F134" s="1"/>
  <c r="E136"/>
  <c r="F136" s="1"/>
  <c r="E138"/>
  <c r="F138" s="1"/>
  <c r="E140"/>
  <c r="F140" s="1"/>
  <c r="E142"/>
  <c r="F142" s="1"/>
  <c r="E154"/>
  <c r="F154" s="1"/>
  <c r="E156"/>
  <c r="F156" s="1"/>
  <c r="E158"/>
  <c r="F158" s="1"/>
  <c r="E160"/>
  <c r="F160" s="1"/>
  <c r="E162"/>
  <c r="F162" s="1"/>
  <c r="E164"/>
  <c r="F164" s="1"/>
  <c r="E166"/>
  <c r="F166" s="1"/>
  <c r="E168"/>
  <c r="F168" s="1"/>
  <c r="E170"/>
  <c r="F170" s="1"/>
  <c r="E172"/>
  <c r="F172" s="1"/>
  <c r="E174"/>
  <c r="F174" s="1"/>
  <c r="E176"/>
  <c r="F176" s="1"/>
  <c r="E178"/>
  <c r="F178" s="1"/>
  <c r="E180"/>
  <c r="F180" s="1"/>
  <c r="E182"/>
  <c r="F182" s="1"/>
  <c r="E184"/>
  <c r="F184" s="1"/>
  <c r="E186"/>
  <c r="F186" s="1"/>
  <c r="E188"/>
  <c r="F188" s="1"/>
  <c r="E190"/>
  <c r="F190" s="1"/>
  <c r="E192"/>
  <c r="F192" s="1"/>
  <c r="E194"/>
  <c r="F194" s="1"/>
  <c r="E196"/>
  <c r="F196" s="1"/>
  <c r="E198"/>
  <c r="F198" s="1"/>
  <c r="E200"/>
  <c r="F200" s="1"/>
  <c r="E202"/>
  <c r="F202" s="1"/>
  <c r="E204"/>
  <c r="F204" s="1"/>
  <c r="E206"/>
  <c r="F206" s="1"/>
  <c r="E208"/>
  <c r="F208" s="1"/>
  <c r="E210"/>
  <c r="F210" s="1"/>
  <c r="E212"/>
  <c r="F212" s="1"/>
  <c r="E214"/>
  <c r="F214" s="1"/>
  <c r="E216"/>
  <c r="F216" s="1"/>
  <c r="E218"/>
  <c r="F218" s="1"/>
  <c r="E221"/>
  <c r="F221" s="1"/>
  <c r="E223"/>
  <c r="F223" s="1"/>
  <c r="E225"/>
  <c r="F225" s="1"/>
  <c r="E227"/>
  <c r="F227" s="1"/>
  <c r="E229"/>
  <c r="F229" s="1"/>
  <c r="E231"/>
  <c r="F231" s="1"/>
  <c r="E233"/>
  <c r="F233" s="1"/>
  <c r="E235"/>
  <c r="F235" s="1"/>
  <c r="E240"/>
  <c r="F240" s="1"/>
  <c r="E242"/>
  <c r="F242" s="1"/>
  <c r="E244"/>
  <c r="F244" s="1"/>
  <c r="E246"/>
  <c r="F246" s="1"/>
  <c r="E248"/>
  <c r="F248" s="1"/>
  <c r="E250"/>
  <c r="F250" s="1"/>
  <c r="E252"/>
  <c r="F252" s="1"/>
  <c r="E254"/>
  <c r="F254" s="1"/>
  <c r="E256"/>
  <c r="F256" s="1"/>
  <c r="E258"/>
  <c r="F258" s="1"/>
  <c r="E260"/>
  <c r="F260" s="1"/>
  <c r="E262"/>
  <c r="F262" s="1"/>
  <c r="E264"/>
  <c r="F264" s="1"/>
  <c r="E266"/>
  <c r="F266" s="1"/>
  <c r="E268"/>
  <c r="F268" s="1"/>
  <c r="E270"/>
  <c r="F270" s="1"/>
  <c r="E272"/>
  <c r="F272" s="1"/>
  <c r="E274"/>
  <c r="F274" s="1"/>
  <c r="E276"/>
  <c r="F276" s="1"/>
  <c r="E278"/>
  <c r="F278" s="1"/>
  <c r="U173" i="3"/>
  <c r="V173" s="1"/>
  <c r="U169"/>
  <c r="V169" s="1"/>
  <c r="U165"/>
  <c r="V165" s="1"/>
  <c r="U161"/>
  <c r="V161" s="1"/>
  <c r="U157"/>
  <c r="V157" s="1"/>
  <c r="U153"/>
  <c r="V153" s="1"/>
  <c r="U148"/>
  <c r="V148" s="1"/>
  <c r="U144"/>
  <c r="V144" s="1"/>
  <c r="U140"/>
  <c r="V140" s="1"/>
  <c r="U136"/>
  <c r="V136" s="1"/>
  <c r="U132"/>
  <c r="V132" s="1"/>
  <c r="U128"/>
  <c r="V128" s="1"/>
  <c r="U124"/>
  <c r="V124" s="1"/>
  <c r="U120"/>
  <c r="V120" s="1"/>
  <c r="U116"/>
  <c r="V116" s="1"/>
  <c r="U112"/>
  <c r="V112" s="1"/>
  <c r="U108"/>
  <c r="V108" s="1"/>
  <c r="U104"/>
  <c r="V104" s="1"/>
  <c r="U100"/>
  <c r="V100" s="1"/>
  <c r="U96"/>
  <c r="V96" s="1"/>
  <c r="U172"/>
  <c r="V172" s="1"/>
  <c r="U168"/>
  <c r="V168" s="1"/>
  <c r="U164"/>
  <c r="V164" s="1"/>
  <c r="U160"/>
  <c r="V160" s="1"/>
  <c r="U156"/>
  <c r="V156" s="1"/>
  <c r="U152"/>
  <c r="V152" s="1"/>
  <c r="U149"/>
  <c r="V149" s="1"/>
  <c r="U145"/>
  <c r="V145" s="1"/>
  <c r="U141"/>
  <c r="V141" s="1"/>
  <c r="U137"/>
  <c r="V137" s="1"/>
  <c r="U133"/>
  <c r="V133" s="1"/>
  <c r="U129"/>
  <c r="V129" s="1"/>
  <c r="U125"/>
  <c r="V125" s="1"/>
  <c r="U121"/>
  <c r="V121" s="1"/>
  <c r="U117"/>
  <c r="V117" s="1"/>
  <c r="U109"/>
  <c r="V109" s="1"/>
  <c r="U101"/>
  <c r="V101" s="1"/>
  <c r="U93"/>
  <c r="V93" s="1"/>
  <c r="U89"/>
  <c r="V89" s="1"/>
  <c r="U85"/>
  <c r="V85" s="1"/>
  <c r="U81"/>
  <c r="V81" s="1"/>
  <c r="U77"/>
  <c r="V77" s="1"/>
  <c r="U73"/>
  <c r="V73" s="1"/>
  <c r="U69"/>
  <c r="V69" s="1"/>
  <c r="U65"/>
  <c r="V65" s="1"/>
  <c r="U61"/>
  <c r="V61" s="1"/>
  <c r="U57"/>
  <c r="V57" s="1"/>
  <c r="U53"/>
  <c r="V53" s="1"/>
  <c r="U49"/>
  <c r="V49" s="1"/>
  <c r="U45"/>
  <c r="V45" s="1"/>
  <c r="U41"/>
  <c r="V41" s="1"/>
  <c r="U37"/>
  <c r="V37" s="1"/>
  <c r="U33"/>
  <c r="V33" s="1"/>
  <c r="U29"/>
  <c r="V29" s="1"/>
  <c r="U25"/>
  <c r="V25" s="1"/>
  <c r="U21"/>
  <c r="V21" s="1"/>
  <c r="U17"/>
  <c r="V17" s="1"/>
  <c r="U13"/>
  <c r="V13" s="1"/>
  <c r="U9"/>
  <c r="V9" s="1"/>
  <c r="U111"/>
  <c r="V111" s="1"/>
  <c r="U103"/>
  <c r="V103" s="1"/>
  <c r="U95"/>
  <c r="V95" s="1"/>
  <c r="U90"/>
  <c r="V90" s="1"/>
  <c r="U86"/>
  <c r="V86" s="1"/>
  <c r="U82"/>
  <c r="V82" s="1"/>
  <c r="U78"/>
  <c r="V78" s="1"/>
  <c r="U74"/>
  <c r="V74" s="1"/>
  <c r="U70"/>
  <c r="V70" s="1"/>
  <c r="U66"/>
  <c r="V66" s="1"/>
  <c r="U62"/>
  <c r="V62" s="1"/>
  <c r="U58"/>
  <c r="V58" s="1"/>
  <c r="U54"/>
  <c r="V54" s="1"/>
  <c r="U50"/>
  <c r="V50" s="1"/>
  <c r="U46"/>
  <c r="V46" s="1"/>
  <c r="U42"/>
  <c r="V42" s="1"/>
  <c r="U38"/>
  <c r="V38" s="1"/>
  <c r="U34"/>
  <c r="V34" s="1"/>
  <c r="U30"/>
  <c r="V30" s="1"/>
  <c r="U26"/>
  <c r="V26" s="1"/>
  <c r="U22"/>
  <c r="V22" s="1"/>
  <c r="U18"/>
  <c r="V18" s="1"/>
  <c r="U14"/>
  <c r="V14" s="1"/>
  <c r="U10"/>
  <c r="V10" s="1"/>
  <c r="T8" i="1"/>
  <c r="D8"/>
  <c r="T9" i="2"/>
  <c r="R288"/>
  <c r="B288"/>
  <c r="R287"/>
  <c r="B287"/>
  <c r="R286"/>
  <c r="B286"/>
  <c r="R285"/>
  <c r="B285"/>
  <c r="R284"/>
  <c r="B284"/>
  <c r="R283"/>
  <c r="B283"/>
  <c r="R282"/>
  <c r="B282"/>
  <c r="R281"/>
  <c r="B281"/>
  <c r="R280"/>
  <c r="B280"/>
  <c r="R279"/>
  <c r="B279"/>
  <c r="R278"/>
  <c r="B278"/>
  <c r="R277"/>
  <c r="B277"/>
  <c r="R276"/>
  <c r="B276"/>
  <c r="R275"/>
  <c r="B275"/>
  <c r="R274"/>
  <c r="B274"/>
  <c r="R273"/>
  <c r="B273"/>
  <c r="R272"/>
  <c r="B272"/>
  <c r="R271"/>
  <c r="B271"/>
  <c r="R270"/>
  <c r="B270"/>
  <c r="R269"/>
  <c r="B269"/>
  <c r="R268"/>
  <c r="B268"/>
  <c r="R267"/>
  <c r="B267"/>
  <c r="R266"/>
  <c r="B266"/>
  <c r="R265"/>
  <c r="B265"/>
  <c r="R264"/>
  <c r="B264"/>
  <c r="R263"/>
  <c r="B263"/>
  <c r="R262"/>
  <c r="B262"/>
  <c r="R261"/>
  <c r="B261"/>
  <c r="R260"/>
  <c r="B260"/>
  <c r="R259"/>
  <c r="B259"/>
  <c r="R258"/>
  <c r="B258"/>
  <c r="R257"/>
  <c r="B257"/>
  <c r="R256"/>
  <c r="B256"/>
  <c r="R255"/>
  <c r="B255"/>
  <c r="R254"/>
  <c r="B254"/>
  <c r="R253"/>
  <c r="B253"/>
  <c r="R252"/>
  <c r="B252"/>
  <c r="R251"/>
  <c r="B251"/>
  <c r="R250"/>
  <c r="B250"/>
  <c r="R249"/>
  <c r="B249"/>
  <c r="R248"/>
  <c r="B248"/>
  <c r="R247"/>
  <c r="B247"/>
  <c r="R246"/>
  <c r="B246"/>
  <c r="R245"/>
  <c r="B245"/>
  <c r="R244"/>
  <c r="B244"/>
  <c r="R243"/>
  <c r="B243"/>
  <c r="R242"/>
  <c r="B242"/>
  <c r="R241"/>
  <c r="B241"/>
  <c r="R240"/>
  <c r="B240"/>
  <c r="R239"/>
  <c r="B239"/>
  <c r="R238"/>
  <c r="B238"/>
  <c r="R237"/>
  <c r="B237"/>
  <c r="R236"/>
  <c r="B236"/>
  <c r="R235"/>
  <c r="B235"/>
  <c r="R234"/>
  <c r="B234"/>
  <c r="R233"/>
  <c r="B233"/>
  <c r="R232"/>
  <c r="B232"/>
  <c r="R231"/>
  <c r="B231"/>
  <c r="R230"/>
  <c r="B230"/>
  <c r="R229"/>
  <c r="B229"/>
  <c r="R228"/>
  <c r="B228"/>
  <c r="R227"/>
  <c r="B227"/>
  <c r="R226"/>
  <c r="B226"/>
  <c r="R225"/>
  <c r="B225"/>
  <c r="R224"/>
  <c r="B224"/>
  <c r="R223"/>
  <c r="B223"/>
  <c r="R222"/>
  <c r="B222"/>
  <c r="R221"/>
  <c r="B221"/>
  <c r="R220"/>
  <c r="B220"/>
  <c r="R219"/>
  <c r="B219"/>
  <c r="R218"/>
  <c r="B218"/>
  <c r="R217"/>
  <c r="B217"/>
  <c r="R216"/>
  <c r="B216"/>
  <c r="R215"/>
  <c r="B215"/>
  <c r="R214"/>
  <c r="B214"/>
  <c r="R213"/>
  <c r="B213"/>
  <c r="R212"/>
  <c r="B212"/>
  <c r="R211"/>
  <c r="B211"/>
  <c r="R210"/>
  <c r="B210"/>
  <c r="R209"/>
  <c r="B209"/>
  <c r="R208"/>
  <c r="B208"/>
  <c r="R207"/>
  <c r="B207"/>
  <c r="R206"/>
  <c r="B206"/>
  <c r="R205"/>
  <c r="B205"/>
  <c r="R204"/>
  <c r="B204"/>
  <c r="R203"/>
  <c r="B203"/>
  <c r="R202"/>
  <c r="B202"/>
  <c r="R201"/>
  <c r="B201"/>
  <c r="R200"/>
  <c r="B200"/>
  <c r="R199"/>
  <c r="B199"/>
  <c r="R198"/>
  <c r="B198"/>
  <c r="R197"/>
  <c r="B197"/>
  <c r="R196"/>
  <c r="B196"/>
  <c r="R195"/>
  <c r="B195"/>
  <c r="R194"/>
  <c r="B194"/>
  <c r="R193"/>
  <c r="B193"/>
  <c r="R192"/>
  <c r="B192"/>
  <c r="R191"/>
  <c r="B191"/>
  <c r="R190"/>
  <c r="B190"/>
  <c r="R189"/>
  <c r="B189"/>
  <c r="R188"/>
  <c r="B188"/>
  <c r="R187"/>
  <c r="B187"/>
  <c r="R186"/>
  <c r="B186"/>
  <c r="R185"/>
  <c r="B185"/>
  <c r="R184"/>
  <c r="B184"/>
  <c r="R183"/>
  <c r="B183"/>
  <c r="R182"/>
  <c r="B182"/>
  <c r="R181"/>
  <c r="B181"/>
  <c r="R180"/>
  <c r="B180"/>
  <c r="R179"/>
  <c r="B179"/>
  <c r="R178"/>
  <c r="B178"/>
  <c r="R177"/>
  <c r="B177"/>
  <c r="R176"/>
  <c r="B176"/>
  <c r="R175"/>
  <c r="B175"/>
  <c r="R174"/>
  <c r="B174"/>
  <c r="R173"/>
  <c r="B173"/>
  <c r="R172"/>
  <c r="B172"/>
  <c r="R171"/>
  <c r="B171"/>
  <c r="R170"/>
  <c r="B170"/>
  <c r="R169"/>
  <c r="B169"/>
  <c r="R168"/>
  <c r="B168"/>
  <c r="R167"/>
  <c r="B167"/>
  <c r="R166"/>
  <c r="B166"/>
  <c r="R165"/>
  <c r="B165"/>
  <c r="R164"/>
  <c r="B164"/>
  <c r="R163"/>
  <c r="B163"/>
  <c r="R162"/>
  <c r="B162"/>
  <c r="R161"/>
  <c r="B161"/>
  <c r="R160"/>
  <c r="B160"/>
  <c r="R159"/>
  <c r="B159"/>
  <c r="R158"/>
  <c r="B158"/>
  <c r="R157"/>
  <c r="B157"/>
  <c r="R156"/>
  <c r="B156"/>
  <c r="R155"/>
  <c r="B155"/>
  <c r="R154"/>
  <c r="B154"/>
  <c r="R153"/>
  <c r="B153"/>
  <c r="R152"/>
  <c r="J152"/>
  <c r="B152"/>
  <c r="R151"/>
  <c r="B151"/>
  <c r="R150"/>
  <c r="B150"/>
  <c r="R149"/>
  <c r="B149"/>
  <c r="R148"/>
  <c r="B148"/>
  <c r="R147"/>
  <c r="B147"/>
  <c r="R146"/>
  <c r="B146"/>
  <c r="R145"/>
  <c r="B145"/>
  <c r="R144"/>
  <c r="B144"/>
  <c r="R143"/>
  <c r="B143"/>
  <c r="R142"/>
  <c r="B142"/>
  <c r="R141"/>
  <c r="B141"/>
  <c r="R140"/>
  <c r="B140"/>
  <c r="R139"/>
  <c r="B139"/>
  <c r="R138"/>
  <c r="B138"/>
  <c r="R137"/>
  <c r="B137"/>
  <c r="R136"/>
  <c r="B136"/>
  <c r="R135"/>
  <c r="B135"/>
  <c r="R134"/>
  <c r="B134"/>
  <c r="R133"/>
  <c r="B133"/>
  <c r="R132"/>
  <c r="B132"/>
  <c r="R131"/>
  <c r="B131"/>
  <c r="R130"/>
  <c r="B130"/>
  <c r="R129"/>
  <c r="B129"/>
  <c r="R128"/>
  <c r="B128"/>
  <c r="R127"/>
  <c r="B127"/>
  <c r="R126"/>
  <c r="B126"/>
  <c r="R125"/>
  <c r="B125"/>
  <c r="R124"/>
  <c r="B124"/>
  <c r="R123"/>
  <c r="B123"/>
  <c r="R122"/>
  <c r="B122"/>
  <c r="R121"/>
  <c r="B121"/>
  <c r="R120"/>
  <c r="B120"/>
  <c r="R119"/>
  <c r="B119"/>
  <c r="R118"/>
  <c r="B118"/>
  <c r="R117"/>
  <c r="B117"/>
  <c r="R116"/>
  <c r="B116"/>
  <c r="R115"/>
  <c r="B115"/>
  <c r="R114"/>
  <c r="B114"/>
  <c r="R113"/>
  <c r="B113"/>
  <c r="R112"/>
  <c r="B112"/>
  <c r="R111"/>
  <c r="B111"/>
  <c r="R110"/>
  <c r="B110"/>
  <c r="R109"/>
  <c r="B109"/>
  <c r="R108"/>
  <c r="B108"/>
  <c r="R107"/>
  <c r="B107"/>
  <c r="R106"/>
  <c r="B106"/>
  <c r="R105"/>
  <c r="B105"/>
  <c r="R104"/>
  <c r="B104"/>
  <c r="R103"/>
  <c r="B103"/>
  <c r="R102"/>
  <c r="B102"/>
  <c r="R101"/>
  <c r="B101"/>
  <c r="R100"/>
  <c r="B100"/>
  <c r="R99"/>
  <c r="B99"/>
  <c r="R98"/>
  <c r="B98"/>
  <c r="R97"/>
  <c r="B97"/>
  <c r="R96"/>
  <c r="B96"/>
  <c r="R95"/>
  <c r="B95"/>
  <c r="R94"/>
  <c r="B94"/>
  <c r="R93"/>
  <c r="B93"/>
  <c r="R92"/>
  <c r="B92"/>
  <c r="R91"/>
  <c r="B91"/>
  <c r="R90"/>
  <c r="B90"/>
  <c r="R89"/>
  <c r="B89"/>
  <c r="R88"/>
  <c r="B88"/>
  <c r="R87"/>
  <c r="B87"/>
  <c r="R86"/>
  <c r="B86"/>
  <c r="R85"/>
  <c r="B85"/>
  <c r="R84"/>
  <c r="B84"/>
  <c r="R83"/>
  <c r="B83"/>
  <c r="R82"/>
  <c r="B82"/>
  <c r="R81"/>
  <c r="B81"/>
  <c r="R80"/>
  <c r="B80"/>
  <c r="R79"/>
  <c r="B79"/>
  <c r="R78"/>
  <c r="B78"/>
  <c r="R77"/>
  <c r="B77"/>
  <c r="R76"/>
  <c r="B76"/>
  <c r="R75"/>
  <c r="B75"/>
  <c r="R74"/>
  <c r="B74"/>
  <c r="R73"/>
  <c r="B73"/>
  <c r="R72"/>
  <c r="B72"/>
  <c r="R71"/>
  <c r="B71"/>
  <c r="R70"/>
  <c r="B70"/>
  <c r="R69"/>
  <c r="B69"/>
  <c r="R68"/>
  <c r="B68"/>
  <c r="R67"/>
  <c r="B67"/>
  <c r="R66"/>
  <c r="B66"/>
  <c r="R65"/>
  <c r="B65"/>
  <c r="R64"/>
  <c r="B64"/>
  <c r="R63"/>
  <c r="B63"/>
  <c r="R62"/>
  <c r="B62"/>
  <c r="R61"/>
  <c r="B61"/>
  <c r="R60"/>
  <c r="B60"/>
  <c r="R59"/>
  <c r="B59"/>
  <c r="R58"/>
  <c r="B58"/>
  <c r="R57"/>
  <c r="B57"/>
  <c r="R56"/>
  <c r="B56"/>
  <c r="R55"/>
  <c r="B55"/>
  <c r="R54"/>
  <c r="B54"/>
  <c r="R53"/>
  <c r="B53"/>
  <c r="R52"/>
  <c r="B52"/>
  <c r="R51"/>
  <c r="B51"/>
  <c r="R50"/>
  <c r="B50"/>
  <c r="R49"/>
  <c r="B49"/>
  <c r="R48"/>
  <c r="B48"/>
  <c r="R47"/>
  <c r="B47"/>
  <c r="R46"/>
  <c r="B46"/>
  <c r="R45"/>
  <c r="B45"/>
  <c r="R44"/>
  <c r="B44"/>
  <c r="R43"/>
  <c r="B43"/>
  <c r="R42"/>
  <c r="B42"/>
  <c r="R41"/>
  <c r="B41"/>
  <c r="R40"/>
  <c r="B40"/>
  <c r="R39"/>
  <c r="B39"/>
  <c r="R38"/>
  <c r="B38"/>
  <c r="R37"/>
  <c r="B37"/>
  <c r="R36"/>
  <c r="B36"/>
  <c r="R35"/>
  <c r="B35"/>
  <c r="R34"/>
  <c r="B34"/>
  <c r="R33"/>
  <c r="B33"/>
  <c r="R32"/>
  <c r="B32"/>
  <c r="R31"/>
  <c r="B31"/>
  <c r="R30"/>
  <c r="B30"/>
  <c r="R29"/>
  <c r="B29"/>
  <c r="R28"/>
  <c r="B28"/>
  <c r="R27"/>
  <c r="B27"/>
  <c r="R26"/>
  <c r="B26"/>
  <c r="R25"/>
  <c r="B25"/>
  <c r="R24"/>
  <c r="B24"/>
  <c r="R23"/>
  <c r="B23"/>
  <c r="R22"/>
  <c r="B22"/>
  <c r="R21"/>
  <c r="B21"/>
  <c r="R20"/>
  <c r="B20"/>
  <c r="R19"/>
  <c r="B19"/>
  <c r="R18"/>
  <c r="B18"/>
  <c r="R17"/>
  <c r="B17"/>
  <c r="R16"/>
  <c r="B16"/>
  <c r="R15"/>
  <c r="B15"/>
  <c r="R14"/>
  <c r="B14"/>
  <c r="R13"/>
  <c r="B13"/>
  <c r="R12"/>
  <c r="B12"/>
  <c r="R11"/>
  <c r="B11"/>
  <c r="R10"/>
  <c r="R9"/>
  <c r="B9"/>
  <c r="R8"/>
  <c r="B8"/>
  <c r="K2"/>
  <c r="K2" i="1"/>
  <c r="T288"/>
  <c r="T287"/>
  <c r="T286"/>
  <c r="T285"/>
  <c r="T284"/>
  <c r="T283"/>
  <c r="T282"/>
  <c r="T281"/>
  <c r="T280"/>
  <c r="T279"/>
  <c r="T278"/>
  <c r="T277"/>
  <c r="T276"/>
  <c r="T275"/>
  <c r="T274"/>
  <c r="T273"/>
  <c r="T272"/>
  <c r="T271"/>
  <c r="T270"/>
  <c r="T269"/>
  <c r="T268"/>
  <c r="T267"/>
  <c r="T266"/>
  <c r="T265"/>
  <c r="T264"/>
  <c r="T263"/>
  <c r="T262"/>
  <c r="T261"/>
  <c r="T260"/>
  <c r="T259"/>
  <c r="T258"/>
  <c r="T257"/>
  <c r="T256"/>
  <c r="T255"/>
  <c r="T254"/>
  <c r="T253"/>
  <c r="T252"/>
  <c r="T251"/>
  <c r="T250"/>
  <c r="T249"/>
  <c r="T248"/>
  <c r="T247"/>
  <c r="T246"/>
  <c r="T245"/>
  <c r="T244"/>
  <c r="T243"/>
  <c r="T242"/>
  <c r="T241"/>
  <c r="T240"/>
  <c r="T239"/>
  <c r="T238"/>
  <c r="T237"/>
  <c r="T236"/>
  <c r="T235"/>
  <c r="T234"/>
  <c r="T233"/>
  <c r="T232"/>
  <c r="T231"/>
  <c r="T230"/>
  <c r="T229"/>
  <c r="T228"/>
  <c r="T227"/>
  <c r="T226"/>
  <c r="T225"/>
  <c r="T224"/>
  <c r="T223"/>
  <c r="T222"/>
  <c r="T221"/>
  <c r="T220"/>
  <c r="T219"/>
  <c r="T218"/>
  <c r="T217"/>
  <c r="T216"/>
  <c r="T215"/>
  <c r="T214"/>
  <c r="T213"/>
  <c r="T212"/>
  <c r="T211"/>
  <c r="T210"/>
  <c r="T209"/>
  <c r="T208"/>
  <c r="T207"/>
  <c r="T206"/>
  <c r="T205"/>
  <c r="T204"/>
  <c r="T203"/>
  <c r="T202"/>
  <c r="T201"/>
  <c r="T200"/>
  <c r="T199"/>
  <c r="T198"/>
  <c r="T197"/>
  <c r="T196"/>
  <c r="T195"/>
  <c r="T194"/>
  <c r="T193"/>
  <c r="T192"/>
  <c r="T191"/>
  <c r="T190"/>
  <c r="T189"/>
  <c r="T188"/>
  <c r="T187"/>
  <c r="T186"/>
  <c r="T185"/>
  <c r="T184"/>
  <c r="T183"/>
  <c r="T182"/>
  <c r="T181"/>
  <c r="T180"/>
  <c r="T179"/>
  <c r="T178"/>
  <c r="T177"/>
  <c r="T176"/>
  <c r="T175"/>
  <c r="T174"/>
  <c r="T173"/>
  <c r="T172"/>
  <c r="T171"/>
  <c r="T170"/>
  <c r="T169"/>
  <c r="T168"/>
  <c r="T167"/>
  <c r="T166"/>
  <c r="T165"/>
  <c r="T164"/>
  <c r="T163"/>
  <c r="T162"/>
  <c r="T161"/>
  <c r="T160"/>
  <c r="T159"/>
  <c r="T158"/>
  <c r="T157"/>
  <c r="T156"/>
  <c r="T155"/>
  <c r="T154"/>
  <c r="T153"/>
  <c r="T152"/>
  <c r="T151"/>
  <c r="T150"/>
  <c r="T149"/>
  <c r="T148"/>
  <c r="T147"/>
  <c r="T146"/>
  <c r="T145"/>
  <c r="T144"/>
  <c r="T143"/>
  <c r="T142"/>
  <c r="T141"/>
  <c r="T140"/>
  <c r="T139"/>
  <c r="T138"/>
  <c r="T137"/>
  <c r="T136"/>
  <c r="T135"/>
  <c r="T134"/>
  <c r="T133"/>
  <c r="T132"/>
  <c r="T131"/>
  <c r="T130"/>
  <c r="T129"/>
  <c r="T128"/>
  <c r="T127"/>
  <c r="T126"/>
  <c r="T125"/>
  <c r="T124"/>
  <c r="T123"/>
  <c r="T122"/>
  <c r="T121"/>
  <c r="T120"/>
  <c r="T119"/>
  <c r="T118"/>
  <c r="T117"/>
  <c r="T116"/>
  <c r="T115"/>
  <c r="T114"/>
  <c r="T113"/>
  <c r="T112"/>
  <c r="T111"/>
  <c r="T110"/>
  <c r="T109"/>
  <c r="T108"/>
  <c r="T107"/>
  <c r="T106"/>
  <c r="T105"/>
  <c r="T104"/>
  <c r="T103"/>
  <c r="T102"/>
  <c r="T101"/>
  <c r="T100"/>
  <c r="T99"/>
  <c r="T98"/>
  <c r="T97"/>
  <c r="T96"/>
  <c r="T95"/>
  <c r="T94"/>
  <c r="T93"/>
  <c r="T92"/>
  <c r="T91"/>
  <c r="T90"/>
  <c r="T89"/>
  <c r="T88"/>
  <c r="T87"/>
  <c r="T86"/>
  <c r="T85"/>
  <c r="T84"/>
  <c r="T83"/>
  <c r="T82"/>
  <c r="T81"/>
  <c r="T80"/>
  <c r="T79"/>
  <c r="T78"/>
  <c r="T77"/>
  <c r="T76"/>
  <c r="T75"/>
  <c r="T74"/>
  <c r="T73"/>
  <c r="T72"/>
  <c r="T71"/>
  <c r="T70"/>
  <c r="T69"/>
  <c r="T68"/>
  <c r="T67"/>
  <c r="T66"/>
  <c r="T65"/>
  <c r="T64"/>
  <c r="T63"/>
  <c r="T62"/>
  <c r="T61"/>
  <c r="T60"/>
  <c r="T59"/>
  <c r="T58"/>
  <c r="T57"/>
  <c r="T56"/>
  <c r="T55"/>
  <c r="T54"/>
  <c r="T53"/>
  <c r="T52"/>
  <c r="T51"/>
  <c r="T50"/>
  <c r="T49"/>
  <c r="T48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W4"/>
  <c r="E11"/>
  <c r="R288"/>
  <c r="R287"/>
  <c r="R286"/>
  <c r="R285"/>
  <c r="R284"/>
  <c r="R283"/>
  <c r="R282"/>
  <c r="R281"/>
  <c r="R280"/>
  <c r="R279"/>
  <c r="R278"/>
  <c r="R277"/>
  <c r="R276"/>
  <c r="R275"/>
  <c r="R274"/>
  <c r="R273"/>
  <c r="R272"/>
  <c r="R271"/>
  <c r="R270"/>
  <c r="R269"/>
  <c r="R268"/>
  <c r="R267"/>
  <c r="R266"/>
  <c r="R265"/>
  <c r="R264"/>
  <c r="R263"/>
  <c r="R262"/>
  <c r="R261"/>
  <c r="R260"/>
  <c r="R259"/>
  <c r="R258"/>
  <c r="R257"/>
  <c r="R256"/>
  <c r="R255"/>
  <c r="R254"/>
  <c r="R253"/>
  <c r="R252"/>
  <c r="R251"/>
  <c r="R250"/>
  <c r="R249"/>
  <c r="R248"/>
  <c r="R247"/>
  <c r="R246"/>
  <c r="R245"/>
  <c r="R244"/>
  <c r="R243"/>
  <c r="R242"/>
  <c r="R241"/>
  <c r="R240"/>
  <c r="R239"/>
  <c r="R238"/>
  <c r="R237"/>
  <c r="R236"/>
  <c r="R235"/>
  <c r="R234"/>
  <c r="R233"/>
  <c r="R232"/>
  <c r="R231"/>
  <c r="R230"/>
  <c r="R229"/>
  <c r="R228"/>
  <c r="R227"/>
  <c r="R226"/>
  <c r="R225"/>
  <c r="R224"/>
  <c r="R223"/>
  <c r="R222"/>
  <c r="R221"/>
  <c r="R220"/>
  <c r="R219"/>
  <c r="R218"/>
  <c r="R217"/>
  <c r="R216"/>
  <c r="R215"/>
  <c r="R214"/>
  <c r="R213"/>
  <c r="R212"/>
  <c r="R211"/>
  <c r="R210"/>
  <c r="R209"/>
  <c r="R208"/>
  <c r="R207"/>
  <c r="R206"/>
  <c r="R205"/>
  <c r="R204"/>
  <c r="R203"/>
  <c r="R202"/>
  <c r="R201"/>
  <c r="R200"/>
  <c r="R199"/>
  <c r="R198"/>
  <c r="R197"/>
  <c r="R196"/>
  <c r="R195"/>
  <c r="R194"/>
  <c r="R193"/>
  <c r="R192"/>
  <c r="R191"/>
  <c r="R190"/>
  <c r="R189"/>
  <c r="R188"/>
  <c r="R187"/>
  <c r="R186"/>
  <c r="R185"/>
  <c r="R184"/>
  <c r="R183"/>
  <c r="R182"/>
  <c r="R181"/>
  <c r="R180"/>
  <c r="R179"/>
  <c r="R178"/>
  <c r="R177"/>
  <c r="R176"/>
  <c r="R175"/>
  <c r="R174"/>
  <c r="R173"/>
  <c r="R172"/>
  <c r="R171"/>
  <c r="R170"/>
  <c r="R169"/>
  <c r="R168"/>
  <c r="R167"/>
  <c r="R166"/>
  <c r="R165"/>
  <c r="R164"/>
  <c r="R163"/>
  <c r="R162"/>
  <c r="R161"/>
  <c r="R160"/>
  <c r="R159"/>
  <c r="R158"/>
  <c r="R157"/>
  <c r="R156"/>
  <c r="R155"/>
  <c r="R154"/>
  <c r="R153"/>
  <c r="R152"/>
  <c r="R151"/>
  <c r="R150"/>
  <c r="R149"/>
  <c r="R148"/>
  <c r="R147"/>
  <c r="R146"/>
  <c r="R145"/>
  <c r="R144"/>
  <c r="R143"/>
  <c r="R142"/>
  <c r="R141"/>
  <c r="R140"/>
  <c r="R139"/>
  <c r="R138"/>
  <c r="R137"/>
  <c r="R136"/>
  <c r="R135"/>
  <c r="R134"/>
  <c r="R133"/>
  <c r="R132"/>
  <c r="R131"/>
  <c r="R130"/>
  <c r="R129"/>
  <c r="R128"/>
  <c r="R127"/>
  <c r="R126"/>
  <c r="R125"/>
  <c r="R124"/>
  <c r="R123"/>
  <c r="R122"/>
  <c r="R121"/>
  <c r="R120"/>
  <c r="R119"/>
  <c r="R118"/>
  <c r="R117"/>
  <c r="R116"/>
  <c r="R115"/>
  <c r="R114"/>
  <c r="R113"/>
  <c r="R112"/>
  <c r="R111"/>
  <c r="R110"/>
  <c r="R109"/>
  <c r="R108"/>
  <c r="R107"/>
  <c r="R106"/>
  <c r="R105"/>
  <c r="R104"/>
  <c r="R103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0"/>
  <c r="E9"/>
  <c r="E8"/>
  <c r="G4"/>
  <c r="F279" s="1"/>
  <c r="J152"/>
  <c r="F278"/>
  <c r="F276"/>
  <c r="F274"/>
  <c r="F272"/>
  <c r="F270"/>
  <c r="F268"/>
  <c r="F266"/>
  <c r="F264"/>
  <c r="F262"/>
  <c r="F260"/>
  <c r="F258"/>
  <c r="F256"/>
  <c r="F254"/>
  <c r="F252"/>
  <c r="F250"/>
  <c r="F248"/>
  <c r="F246"/>
  <c r="F244"/>
  <c r="F242"/>
  <c r="F240"/>
  <c r="F238"/>
  <c r="F236"/>
  <c r="F234"/>
  <c r="F232"/>
  <c r="F230"/>
  <c r="F228"/>
  <c r="F226"/>
  <c r="F224"/>
  <c r="F222"/>
  <c r="F220"/>
  <c r="F218"/>
  <c r="F216"/>
  <c r="F214"/>
  <c r="F212"/>
  <c r="F210"/>
  <c r="F208"/>
  <c r="F206"/>
  <c r="F204"/>
  <c r="F202"/>
  <c r="F200"/>
  <c r="F198"/>
  <c r="F196"/>
  <c r="F194"/>
  <c r="F192"/>
  <c r="F190"/>
  <c r="F188"/>
  <c r="F186"/>
  <c r="F184"/>
  <c r="F182"/>
  <c r="F180"/>
  <c r="F178"/>
  <c r="F176"/>
  <c r="F174"/>
  <c r="F172"/>
  <c r="F170"/>
  <c r="F168"/>
  <c r="F166"/>
  <c r="F164"/>
  <c r="F162"/>
  <c r="F160"/>
  <c r="F158"/>
  <c r="F156"/>
  <c r="F154"/>
  <c r="F152"/>
  <c r="F150"/>
  <c r="F148"/>
  <c r="F146"/>
  <c r="F144"/>
  <c r="F142"/>
  <c r="F140"/>
  <c r="F138"/>
  <c r="F136"/>
  <c r="F134"/>
  <c r="F132"/>
  <c r="F130"/>
  <c r="F128"/>
  <c r="F126"/>
  <c r="F124"/>
  <c r="F122"/>
  <c r="F120"/>
  <c r="F118"/>
  <c r="F116"/>
  <c r="F114"/>
  <c r="F112"/>
  <c r="F110"/>
  <c r="F108"/>
  <c r="F106"/>
  <c r="F104"/>
  <c r="F102"/>
  <c r="F100"/>
  <c r="F98"/>
  <c r="F96"/>
  <c r="F94"/>
  <c r="F92"/>
  <c r="F90"/>
  <c r="F88"/>
  <c r="F86"/>
  <c r="F84"/>
  <c r="F82"/>
  <c r="F80"/>
  <c r="F78"/>
  <c r="F76"/>
  <c r="F74"/>
  <c r="F72"/>
  <c r="F70"/>
  <c r="F68"/>
  <c r="F66"/>
  <c r="F64"/>
  <c r="F62"/>
  <c r="F60"/>
  <c r="F58"/>
  <c r="F56"/>
  <c r="F54"/>
  <c r="F52"/>
  <c r="F50"/>
  <c r="F48"/>
  <c r="F46"/>
  <c r="F44"/>
  <c r="F42"/>
  <c r="F40"/>
  <c r="F38"/>
  <c r="F36"/>
  <c r="F34"/>
  <c r="F32"/>
  <c r="F30"/>
  <c r="F28"/>
  <c r="F26"/>
  <c r="F24"/>
  <c r="F22"/>
  <c r="F20"/>
  <c r="F18"/>
  <c r="F16"/>
  <c r="F14"/>
  <c r="F12"/>
  <c r="F10"/>
  <c r="F8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E317" i="5" l="1"/>
  <c r="F317" s="1"/>
  <c r="E316"/>
  <c r="F316" s="1"/>
  <c r="E315"/>
  <c r="F315" s="1"/>
  <c r="E314"/>
  <c r="F314" s="1"/>
  <c r="E313"/>
  <c r="F313" s="1"/>
  <c r="E312"/>
  <c r="F312" s="1"/>
  <c r="E311"/>
  <c r="F311" s="1"/>
  <c r="E310"/>
  <c r="F310" s="1"/>
  <c r="E309"/>
  <c r="F309" s="1"/>
  <c r="E308"/>
  <c r="F308" s="1"/>
  <c r="E307"/>
  <c r="F307" s="1"/>
  <c r="E306"/>
  <c r="F306" s="1"/>
  <c r="E11"/>
  <c r="F11" s="1"/>
  <c r="E13"/>
  <c r="F13" s="1"/>
  <c r="E15"/>
  <c r="F15" s="1"/>
  <c r="E17"/>
  <c r="F17" s="1"/>
  <c r="E19"/>
  <c r="F19" s="1"/>
  <c r="E21"/>
  <c r="F21" s="1"/>
  <c r="E23"/>
  <c r="F23" s="1"/>
  <c r="E25"/>
  <c r="F25" s="1"/>
  <c r="E29"/>
  <c r="F29" s="1"/>
  <c r="E31"/>
  <c r="F31" s="1"/>
  <c r="E33"/>
  <c r="F33" s="1"/>
  <c r="E153"/>
  <c r="F153" s="1"/>
  <c r="E155"/>
  <c r="F155" s="1"/>
  <c r="E157"/>
  <c r="F157" s="1"/>
  <c r="E159"/>
  <c r="F159" s="1"/>
  <c r="E161"/>
  <c r="F161" s="1"/>
  <c r="E163"/>
  <c r="F163" s="1"/>
  <c r="E165"/>
  <c r="F165" s="1"/>
  <c r="E167"/>
  <c r="F167" s="1"/>
  <c r="E169"/>
  <c r="F169" s="1"/>
  <c r="E171"/>
  <c r="F171" s="1"/>
  <c r="E173"/>
  <c r="F173" s="1"/>
  <c r="E175"/>
  <c r="F175" s="1"/>
  <c r="E177"/>
  <c r="F177" s="1"/>
  <c r="E179"/>
  <c r="F179" s="1"/>
  <c r="E181"/>
  <c r="F181" s="1"/>
  <c r="E183"/>
  <c r="F183" s="1"/>
  <c r="E185"/>
  <c r="F185" s="1"/>
  <c r="E187"/>
  <c r="F187" s="1"/>
  <c r="E189"/>
  <c r="F189" s="1"/>
  <c r="E191"/>
  <c r="F191" s="1"/>
  <c r="E193"/>
  <c r="F193" s="1"/>
  <c r="E195"/>
  <c r="F195" s="1"/>
  <c r="E197"/>
  <c r="F197" s="1"/>
  <c r="E199"/>
  <c r="F199" s="1"/>
  <c r="E201"/>
  <c r="F201" s="1"/>
  <c r="E203"/>
  <c r="F203" s="1"/>
  <c r="E205"/>
  <c r="F205" s="1"/>
  <c r="E207"/>
  <c r="F207" s="1"/>
  <c r="E209"/>
  <c r="F209" s="1"/>
  <c r="E211"/>
  <c r="F211" s="1"/>
  <c r="E213"/>
  <c r="F213" s="1"/>
  <c r="E215"/>
  <c r="F215" s="1"/>
  <c r="E217"/>
  <c r="F217" s="1"/>
  <c r="E219"/>
  <c r="F219" s="1"/>
  <c r="E221"/>
  <c r="F221" s="1"/>
  <c r="E223"/>
  <c r="F223" s="1"/>
  <c r="E225"/>
  <c r="F225" s="1"/>
  <c r="E227"/>
  <c r="F227" s="1"/>
  <c r="E229"/>
  <c r="F229" s="1"/>
  <c r="E231"/>
  <c r="F231" s="1"/>
  <c r="E233"/>
  <c r="F233" s="1"/>
  <c r="E235"/>
  <c r="F235" s="1"/>
  <c r="E237"/>
  <c r="F237" s="1"/>
  <c r="E239"/>
  <c r="F239" s="1"/>
  <c r="E241"/>
  <c r="F241" s="1"/>
  <c r="E243"/>
  <c r="F243" s="1"/>
  <c r="E245"/>
  <c r="F245" s="1"/>
  <c r="E247"/>
  <c r="F247" s="1"/>
  <c r="E249"/>
  <c r="F249" s="1"/>
  <c r="E251"/>
  <c r="F251" s="1"/>
  <c r="E253"/>
  <c r="F253" s="1"/>
  <c r="E255"/>
  <c r="F255" s="1"/>
  <c r="E257"/>
  <c r="F257" s="1"/>
  <c r="E259"/>
  <c r="F259" s="1"/>
  <c r="E261"/>
  <c r="F261" s="1"/>
  <c r="E263"/>
  <c r="F263" s="1"/>
  <c r="E265"/>
  <c r="F265" s="1"/>
  <c r="E267"/>
  <c r="F267" s="1"/>
  <c r="E269"/>
  <c r="F269" s="1"/>
  <c r="E271"/>
  <c r="F271" s="1"/>
  <c r="E273"/>
  <c r="F273" s="1"/>
  <c r="E275"/>
  <c r="F275" s="1"/>
  <c r="E277"/>
  <c r="F277" s="1"/>
  <c r="E279"/>
  <c r="F279" s="1"/>
  <c r="E281"/>
  <c r="F281" s="1"/>
  <c r="E283"/>
  <c r="F283" s="1"/>
  <c r="E285"/>
  <c r="F285" s="1"/>
  <c r="E287"/>
  <c r="F287" s="1"/>
  <c r="E289"/>
  <c r="F289" s="1"/>
  <c r="E291"/>
  <c r="F291" s="1"/>
  <c r="E293"/>
  <c r="F293" s="1"/>
  <c r="E295"/>
  <c r="F295" s="1"/>
  <c r="E297"/>
  <c r="F297" s="1"/>
  <c r="E299"/>
  <c r="F299" s="1"/>
  <c r="E301"/>
  <c r="F301" s="1"/>
  <c r="E303"/>
  <c r="F303" s="1"/>
  <c r="E305"/>
  <c r="F305" s="1"/>
  <c r="E9"/>
  <c r="F9" s="1"/>
  <c r="E26"/>
  <c r="F26" s="1"/>
  <c r="E30"/>
  <c r="F30" s="1"/>
  <c r="E36"/>
  <c r="F36" s="1"/>
  <c r="E38"/>
  <c r="F38" s="1"/>
  <c r="E40"/>
  <c r="F40" s="1"/>
  <c r="E42"/>
  <c r="F42" s="1"/>
  <c r="E44"/>
  <c r="F44" s="1"/>
  <c r="E46"/>
  <c r="F46" s="1"/>
  <c r="E48"/>
  <c r="F48" s="1"/>
  <c r="E50"/>
  <c r="F50" s="1"/>
  <c r="E52"/>
  <c r="F52" s="1"/>
  <c r="E54"/>
  <c r="F54" s="1"/>
  <c r="E56"/>
  <c r="F56" s="1"/>
  <c r="E58"/>
  <c r="F58" s="1"/>
  <c r="E60"/>
  <c r="F60" s="1"/>
  <c r="E62"/>
  <c r="F62" s="1"/>
  <c r="E64"/>
  <c r="F64" s="1"/>
  <c r="E66"/>
  <c r="F66" s="1"/>
  <c r="E68"/>
  <c r="F68" s="1"/>
  <c r="E70"/>
  <c r="F70" s="1"/>
  <c r="E72"/>
  <c r="F72" s="1"/>
  <c r="E74"/>
  <c r="F74" s="1"/>
  <c r="E76"/>
  <c r="F76" s="1"/>
  <c r="E78"/>
  <c r="F78" s="1"/>
  <c r="E80"/>
  <c r="F80" s="1"/>
  <c r="E82"/>
  <c r="F82" s="1"/>
  <c r="E84"/>
  <c r="F84" s="1"/>
  <c r="E86"/>
  <c r="F86" s="1"/>
  <c r="E88"/>
  <c r="F88" s="1"/>
  <c r="E90"/>
  <c r="F90" s="1"/>
  <c r="E92"/>
  <c r="F92" s="1"/>
  <c r="E94"/>
  <c r="F94" s="1"/>
  <c r="E96"/>
  <c r="F96" s="1"/>
  <c r="E98"/>
  <c r="F98" s="1"/>
  <c r="E100"/>
  <c r="F100" s="1"/>
  <c r="E102"/>
  <c r="F102" s="1"/>
  <c r="E104"/>
  <c r="F104" s="1"/>
  <c r="E106"/>
  <c r="F106" s="1"/>
  <c r="E108"/>
  <c r="F108" s="1"/>
  <c r="E110"/>
  <c r="F110" s="1"/>
  <c r="E112"/>
  <c r="F112" s="1"/>
  <c r="E114"/>
  <c r="F114" s="1"/>
  <c r="E116"/>
  <c r="F116" s="1"/>
  <c r="E118"/>
  <c r="F118" s="1"/>
  <c r="E120"/>
  <c r="F120" s="1"/>
  <c r="E122"/>
  <c r="F122" s="1"/>
  <c r="E124"/>
  <c r="F124" s="1"/>
  <c r="E126"/>
  <c r="F126" s="1"/>
  <c r="E128"/>
  <c r="F128" s="1"/>
  <c r="E130"/>
  <c r="F130" s="1"/>
  <c r="E132"/>
  <c r="F132" s="1"/>
  <c r="E134"/>
  <c r="F134" s="1"/>
  <c r="E136"/>
  <c r="F136" s="1"/>
  <c r="E138"/>
  <c r="F138" s="1"/>
  <c r="E140"/>
  <c r="F140" s="1"/>
  <c r="E142"/>
  <c r="F142" s="1"/>
  <c r="E144"/>
  <c r="F144" s="1"/>
  <c r="E146"/>
  <c r="F146" s="1"/>
  <c r="E148"/>
  <c r="F148" s="1"/>
  <c r="E150"/>
  <c r="F150" s="1"/>
  <c r="E152"/>
  <c r="F152" s="1"/>
  <c r="E318"/>
  <c r="F318" s="1"/>
  <c r="E319"/>
  <c r="F319" s="1"/>
  <c r="E321"/>
  <c r="F321" s="1"/>
  <c r="E323"/>
  <c r="F323" s="1"/>
  <c r="E325"/>
  <c r="F325" s="1"/>
  <c r="E327"/>
  <c r="F327" s="1"/>
  <c r="E329"/>
  <c r="F329" s="1"/>
  <c r="E331"/>
  <c r="F331" s="1"/>
  <c r="E333"/>
  <c r="F333" s="1"/>
  <c r="E335"/>
  <c r="F335" s="1"/>
  <c r="E337"/>
  <c r="F337" s="1"/>
  <c r="E339"/>
  <c r="F339" s="1"/>
  <c r="E341"/>
  <c r="F341" s="1"/>
  <c r="E343"/>
  <c r="F343" s="1"/>
  <c r="E345"/>
  <c r="F345" s="1"/>
  <c r="E347"/>
  <c r="F347" s="1"/>
  <c r="E349"/>
  <c r="F349" s="1"/>
  <c r="E351"/>
  <c r="F351" s="1"/>
  <c r="E353"/>
  <c r="F353" s="1"/>
  <c r="E355"/>
  <c r="F355" s="1"/>
  <c r="E357"/>
  <c r="F357" s="1"/>
  <c r="E359"/>
  <c r="F359" s="1"/>
  <c r="E361"/>
  <c r="F361" s="1"/>
  <c r="E363"/>
  <c r="F363" s="1"/>
  <c r="E365"/>
  <c r="F365" s="1"/>
  <c r="E367"/>
  <c r="F367" s="1"/>
  <c r="E369"/>
  <c r="F369" s="1"/>
  <c r="E371"/>
  <c r="F371" s="1"/>
  <c r="E373"/>
  <c r="F373" s="1"/>
  <c r="E375"/>
  <c r="F375" s="1"/>
  <c r="E377"/>
  <c r="F377" s="1"/>
  <c r="E379"/>
  <c r="F379" s="1"/>
  <c r="E381"/>
  <c r="F381" s="1"/>
  <c r="E8"/>
  <c r="F8" s="1"/>
  <c r="E12"/>
  <c r="F12" s="1"/>
  <c r="E14"/>
  <c r="F14" s="1"/>
  <c r="E16"/>
  <c r="F16" s="1"/>
  <c r="E18"/>
  <c r="F18" s="1"/>
  <c r="E20"/>
  <c r="F20" s="1"/>
  <c r="E22"/>
  <c r="F22" s="1"/>
  <c r="E24"/>
  <c r="F24" s="1"/>
  <c r="E28"/>
  <c r="F28" s="1"/>
  <c r="E32"/>
  <c r="F32" s="1"/>
  <c r="E34"/>
  <c r="F34" s="1"/>
  <c r="E154"/>
  <c r="F154" s="1"/>
  <c r="E156"/>
  <c r="F156" s="1"/>
  <c r="E158"/>
  <c r="F158" s="1"/>
  <c r="E160"/>
  <c r="F160" s="1"/>
  <c r="E162"/>
  <c r="F162" s="1"/>
  <c r="E164"/>
  <c r="F164" s="1"/>
  <c r="E166"/>
  <c r="F166" s="1"/>
  <c r="E168"/>
  <c r="F168" s="1"/>
  <c r="E170"/>
  <c r="F170" s="1"/>
  <c r="E172"/>
  <c r="F172" s="1"/>
  <c r="E174"/>
  <c r="F174" s="1"/>
  <c r="E176"/>
  <c r="F176" s="1"/>
  <c r="E178"/>
  <c r="F178" s="1"/>
  <c r="E180"/>
  <c r="F180" s="1"/>
  <c r="E182"/>
  <c r="F182" s="1"/>
  <c r="E184"/>
  <c r="F184" s="1"/>
  <c r="E186"/>
  <c r="F186" s="1"/>
  <c r="E188"/>
  <c r="F188" s="1"/>
  <c r="E190"/>
  <c r="F190" s="1"/>
  <c r="E192"/>
  <c r="F192" s="1"/>
  <c r="E194"/>
  <c r="F194" s="1"/>
  <c r="E196"/>
  <c r="F196" s="1"/>
  <c r="E198"/>
  <c r="F198" s="1"/>
  <c r="E200"/>
  <c r="F200" s="1"/>
  <c r="E202"/>
  <c r="F202" s="1"/>
  <c r="E204"/>
  <c r="F204" s="1"/>
  <c r="E206"/>
  <c r="F206" s="1"/>
  <c r="E208"/>
  <c r="F208" s="1"/>
  <c r="E210"/>
  <c r="F210" s="1"/>
  <c r="E212"/>
  <c r="F212" s="1"/>
  <c r="E214"/>
  <c r="F214" s="1"/>
  <c r="E216"/>
  <c r="F216" s="1"/>
  <c r="E218"/>
  <c r="F218" s="1"/>
  <c r="E220"/>
  <c r="F220" s="1"/>
  <c r="E222"/>
  <c r="F222" s="1"/>
  <c r="E224"/>
  <c r="F224" s="1"/>
  <c r="E226"/>
  <c r="F226" s="1"/>
  <c r="E228"/>
  <c r="F228" s="1"/>
  <c r="E230"/>
  <c r="F230" s="1"/>
  <c r="E232"/>
  <c r="F232" s="1"/>
  <c r="E234"/>
  <c r="F234" s="1"/>
  <c r="E236"/>
  <c r="F236" s="1"/>
  <c r="E238"/>
  <c r="F238" s="1"/>
  <c r="E240"/>
  <c r="F240" s="1"/>
  <c r="E242"/>
  <c r="F242" s="1"/>
  <c r="E244"/>
  <c r="F244" s="1"/>
  <c r="E246"/>
  <c r="F246" s="1"/>
  <c r="E248"/>
  <c r="F248" s="1"/>
  <c r="E250"/>
  <c r="F250" s="1"/>
  <c r="E252"/>
  <c r="F252" s="1"/>
  <c r="E254"/>
  <c r="F254" s="1"/>
  <c r="E256"/>
  <c r="F256" s="1"/>
  <c r="E258"/>
  <c r="F258" s="1"/>
  <c r="E260"/>
  <c r="F260" s="1"/>
  <c r="E262"/>
  <c r="F262" s="1"/>
  <c r="E264"/>
  <c r="F264" s="1"/>
  <c r="E266"/>
  <c r="F266" s="1"/>
  <c r="E268"/>
  <c r="F268" s="1"/>
  <c r="E270"/>
  <c r="F270" s="1"/>
  <c r="E272"/>
  <c r="F272" s="1"/>
  <c r="E274"/>
  <c r="F274" s="1"/>
  <c r="E276"/>
  <c r="F276" s="1"/>
  <c r="E278"/>
  <c r="F278" s="1"/>
  <c r="E280"/>
  <c r="F280" s="1"/>
  <c r="E282"/>
  <c r="F282" s="1"/>
  <c r="E284"/>
  <c r="F284" s="1"/>
  <c r="E286"/>
  <c r="F286" s="1"/>
  <c r="E288"/>
  <c r="F288" s="1"/>
  <c r="E290"/>
  <c r="F290" s="1"/>
  <c r="E292"/>
  <c r="F292" s="1"/>
  <c r="E294"/>
  <c r="F294" s="1"/>
  <c r="E296"/>
  <c r="F296" s="1"/>
  <c r="E298"/>
  <c r="F298" s="1"/>
  <c r="E300"/>
  <c r="F300" s="1"/>
  <c r="E302"/>
  <c r="F302" s="1"/>
  <c r="E304"/>
  <c r="F304" s="1"/>
  <c r="E10"/>
  <c r="F10" s="1"/>
  <c r="E27"/>
  <c r="F27" s="1"/>
  <c r="E35"/>
  <c r="F35" s="1"/>
  <c r="E37"/>
  <c r="F37" s="1"/>
  <c r="E39"/>
  <c r="F39" s="1"/>
  <c r="E41"/>
  <c r="F41" s="1"/>
  <c r="E43"/>
  <c r="F43" s="1"/>
  <c r="E45"/>
  <c r="F45" s="1"/>
  <c r="E47"/>
  <c r="F47" s="1"/>
  <c r="E49"/>
  <c r="F49" s="1"/>
  <c r="E51"/>
  <c r="F51" s="1"/>
  <c r="E53"/>
  <c r="F53" s="1"/>
  <c r="E55"/>
  <c r="F55" s="1"/>
  <c r="E57"/>
  <c r="F57" s="1"/>
  <c r="E59"/>
  <c r="F59" s="1"/>
  <c r="E61"/>
  <c r="F61" s="1"/>
  <c r="E63"/>
  <c r="F63" s="1"/>
  <c r="E65"/>
  <c r="F65" s="1"/>
  <c r="E67"/>
  <c r="F67" s="1"/>
  <c r="E69"/>
  <c r="F69" s="1"/>
  <c r="E71"/>
  <c r="F71" s="1"/>
  <c r="E73"/>
  <c r="F73" s="1"/>
  <c r="E75"/>
  <c r="F75" s="1"/>
  <c r="E77"/>
  <c r="F77" s="1"/>
  <c r="E79"/>
  <c r="F79" s="1"/>
  <c r="E81"/>
  <c r="F81" s="1"/>
  <c r="E83"/>
  <c r="F83" s="1"/>
  <c r="E85"/>
  <c r="F85" s="1"/>
  <c r="E87"/>
  <c r="F87" s="1"/>
  <c r="E89"/>
  <c r="F89" s="1"/>
  <c r="E91"/>
  <c r="F91" s="1"/>
  <c r="E93"/>
  <c r="F93" s="1"/>
  <c r="E95"/>
  <c r="F95" s="1"/>
  <c r="E97"/>
  <c r="F97" s="1"/>
  <c r="E99"/>
  <c r="F99" s="1"/>
  <c r="E101"/>
  <c r="F101" s="1"/>
  <c r="E103"/>
  <c r="F103" s="1"/>
  <c r="E105"/>
  <c r="F105" s="1"/>
  <c r="E107"/>
  <c r="F107" s="1"/>
  <c r="E109"/>
  <c r="F109" s="1"/>
  <c r="E111"/>
  <c r="F111" s="1"/>
  <c r="E113"/>
  <c r="F113" s="1"/>
  <c r="E115"/>
  <c r="F115" s="1"/>
  <c r="E117"/>
  <c r="F117" s="1"/>
  <c r="E119"/>
  <c r="F119" s="1"/>
  <c r="E121"/>
  <c r="F121" s="1"/>
  <c r="E123"/>
  <c r="F123" s="1"/>
  <c r="E125"/>
  <c r="F125" s="1"/>
  <c r="E127"/>
  <c r="F127" s="1"/>
  <c r="E129"/>
  <c r="F129" s="1"/>
  <c r="E131"/>
  <c r="F131" s="1"/>
  <c r="E133"/>
  <c r="F133" s="1"/>
  <c r="E135"/>
  <c r="F135" s="1"/>
  <c r="E137"/>
  <c r="F137" s="1"/>
  <c r="E139"/>
  <c r="F139" s="1"/>
  <c r="E141"/>
  <c r="F141" s="1"/>
  <c r="E143"/>
  <c r="F143" s="1"/>
  <c r="E145"/>
  <c r="F145" s="1"/>
  <c r="E147"/>
  <c r="F147" s="1"/>
  <c r="E149"/>
  <c r="F149" s="1"/>
  <c r="E151"/>
  <c r="F151" s="1"/>
  <c r="E320"/>
  <c r="F320" s="1"/>
  <c r="E322"/>
  <c r="F322" s="1"/>
  <c r="E324"/>
  <c r="F324" s="1"/>
  <c r="E326"/>
  <c r="F326" s="1"/>
  <c r="E328"/>
  <c r="F328" s="1"/>
  <c r="E330"/>
  <c r="F330" s="1"/>
  <c r="E332"/>
  <c r="F332" s="1"/>
  <c r="E334"/>
  <c r="F334" s="1"/>
  <c r="E336"/>
  <c r="F336" s="1"/>
  <c r="E338"/>
  <c r="F338" s="1"/>
  <c r="E340"/>
  <c r="F340" s="1"/>
  <c r="E342"/>
  <c r="F342" s="1"/>
  <c r="E344"/>
  <c r="F344" s="1"/>
  <c r="E346"/>
  <c r="F346" s="1"/>
  <c r="E348"/>
  <c r="F348" s="1"/>
  <c r="E350"/>
  <c r="F350" s="1"/>
  <c r="E352"/>
  <c r="F352" s="1"/>
  <c r="E354"/>
  <c r="F354" s="1"/>
  <c r="E356"/>
  <c r="F356" s="1"/>
  <c r="E358"/>
  <c r="F358" s="1"/>
  <c r="E360"/>
  <c r="F360" s="1"/>
  <c r="E362"/>
  <c r="F362" s="1"/>
  <c r="E364"/>
  <c r="F364" s="1"/>
  <c r="E366"/>
  <c r="F366" s="1"/>
  <c r="E368"/>
  <c r="F368" s="1"/>
  <c r="E370"/>
  <c r="F370" s="1"/>
  <c r="E372"/>
  <c r="F372" s="1"/>
  <c r="E374"/>
  <c r="F374" s="1"/>
  <c r="E376"/>
  <c r="F376" s="1"/>
  <c r="E378"/>
  <c r="F378" s="1"/>
  <c r="E380"/>
  <c r="F380" s="1"/>
  <c r="U381"/>
  <c r="V381" s="1"/>
  <c r="U380"/>
  <c r="V380" s="1"/>
  <c r="U379"/>
  <c r="V379" s="1"/>
  <c r="U378"/>
  <c r="V378" s="1"/>
  <c r="U377"/>
  <c r="V377" s="1"/>
  <c r="U376"/>
  <c r="V376" s="1"/>
  <c r="U375"/>
  <c r="V375" s="1"/>
  <c r="U374"/>
  <c r="V374" s="1"/>
  <c r="U373"/>
  <c r="V373" s="1"/>
  <c r="U372"/>
  <c r="V372" s="1"/>
  <c r="U371"/>
  <c r="V371" s="1"/>
  <c r="U370"/>
  <c r="V370" s="1"/>
  <c r="U369"/>
  <c r="V369" s="1"/>
  <c r="U368"/>
  <c r="V368" s="1"/>
  <c r="U367"/>
  <c r="V367" s="1"/>
  <c r="U366"/>
  <c r="V366" s="1"/>
  <c r="U365"/>
  <c r="V365" s="1"/>
  <c r="U364"/>
  <c r="V364" s="1"/>
  <c r="U363"/>
  <c r="V363" s="1"/>
  <c r="U362"/>
  <c r="V362" s="1"/>
  <c r="U361"/>
  <c r="V361" s="1"/>
  <c r="U360"/>
  <c r="V360" s="1"/>
  <c r="U359"/>
  <c r="V359" s="1"/>
  <c r="U358"/>
  <c r="V358" s="1"/>
  <c r="U357"/>
  <c r="V357" s="1"/>
  <c r="U356"/>
  <c r="V356" s="1"/>
  <c r="U355"/>
  <c r="V355" s="1"/>
  <c r="U354"/>
  <c r="V354" s="1"/>
  <c r="U353"/>
  <c r="V353" s="1"/>
  <c r="U352"/>
  <c r="V352" s="1"/>
  <c r="U351"/>
  <c r="V351" s="1"/>
  <c r="U350"/>
  <c r="V350" s="1"/>
  <c r="U349"/>
  <c r="V349" s="1"/>
  <c r="U348"/>
  <c r="V348" s="1"/>
  <c r="U347"/>
  <c r="V347" s="1"/>
  <c r="U346"/>
  <c r="V346" s="1"/>
  <c r="U345"/>
  <c r="V345" s="1"/>
  <c r="U344"/>
  <c r="V344" s="1"/>
  <c r="U343"/>
  <c r="V343" s="1"/>
  <c r="U342"/>
  <c r="V342" s="1"/>
  <c r="U341"/>
  <c r="V341" s="1"/>
  <c r="U340"/>
  <c r="V340" s="1"/>
  <c r="U339"/>
  <c r="V339" s="1"/>
  <c r="U338"/>
  <c r="V338" s="1"/>
  <c r="U337"/>
  <c r="V337" s="1"/>
  <c r="U336"/>
  <c r="V336" s="1"/>
  <c r="U335"/>
  <c r="V335" s="1"/>
  <c r="U334"/>
  <c r="V334" s="1"/>
  <c r="U333"/>
  <c r="V333" s="1"/>
  <c r="U332"/>
  <c r="V332" s="1"/>
  <c r="U331"/>
  <c r="V331" s="1"/>
  <c r="U330"/>
  <c r="V330" s="1"/>
  <c r="U329"/>
  <c r="V329" s="1"/>
  <c r="U328"/>
  <c r="V328" s="1"/>
  <c r="U327"/>
  <c r="V327" s="1"/>
  <c r="U326"/>
  <c r="V326" s="1"/>
  <c r="U325"/>
  <c r="V325" s="1"/>
  <c r="U324"/>
  <c r="V324" s="1"/>
  <c r="U323"/>
  <c r="V323" s="1"/>
  <c r="U322"/>
  <c r="V322" s="1"/>
  <c r="U321"/>
  <c r="V321" s="1"/>
  <c r="U320"/>
  <c r="V320" s="1"/>
  <c r="U319"/>
  <c r="V319" s="1"/>
  <c r="U318"/>
  <c r="V318" s="1"/>
  <c r="U304"/>
  <c r="V304" s="1"/>
  <c r="U303"/>
  <c r="V303" s="1"/>
  <c r="U302"/>
  <c r="V302" s="1"/>
  <c r="U301"/>
  <c r="V301" s="1"/>
  <c r="U300"/>
  <c r="V300" s="1"/>
  <c r="U299"/>
  <c r="V299" s="1"/>
  <c r="U298"/>
  <c r="V298" s="1"/>
  <c r="U297"/>
  <c r="V297" s="1"/>
  <c r="U296"/>
  <c r="V296" s="1"/>
  <c r="U295"/>
  <c r="V295" s="1"/>
  <c r="U294"/>
  <c r="V294" s="1"/>
  <c r="U293"/>
  <c r="V293" s="1"/>
  <c r="U292"/>
  <c r="V292" s="1"/>
  <c r="U291"/>
  <c r="V291" s="1"/>
  <c r="U290"/>
  <c r="V290" s="1"/>
  <c r="U289"/>
  <c r="V289" s="1"/>
  <c r="U288"/>
  <c r="V288" s="1"/>
  <c r="U287"/>
  <c r="V287" s="1"/>
  <c r="U286"/>
  <c r="V286" s="1"/>
  <c r="U285"/>
  <c r="V285" s="1"/>
  <c r="U284"/>
  <c r="V284" s="1"/>
  <c r="U283"/>
  <c r="V283" s="1"/>
  <c r="U282"/>
  <c r="V282" s="1"/>
  <c r="U281"/>
  <c r="V281" s="1"/>
  <c r="U280"/>
  <c r="V280" s="1"/>
  <c r="U279"/>
  <c r="V279" s="1"/>
  <c r="U278"/>
  <c r="V278" s="1"/>
  <c r="U277"/>
  <c r="V277" s="1"/>
  <c r="U276"/>
  <c r="V276" s="1"/>
  <c r="U275"/>
  <c r="V275" s="1"/>
  <c r="U274"/>
  <c r="V274" s="1"/>
  <c r="U273"/>
  <c r="V273" s="1"/>
  <c r="U272"/>
  <c r="V272" s="1"/>
  <c r="U271"/>
  <c r="V271" s="1"/>
  <c r="U270"/>
  <c r="V270" s="1"/>
  <c r="U269"/>
  <c r="V269" s="1"/>
  <c r="U268"/>
  <c r="V268" s="1"/>
  <c r="U267"/>
  <c r="V267" s="1"/>
  <c r="U266"/>
  <c r="V266" s="1"/>
  <c r="U265"/>
  <c r="V265" s="1"/>
  <c r="U264"/>
  <c r="V264" s="1"/>
  <c r="U263"/>
  <c r="V263" s="1"/>
  <c r="U262"/>
  <c r="V262" s="1"/>
  <c r="U261"/>
  <c r="V261" s="1"/>
  <c r="U260"/>
  <c r="V260" s="1"/>
  <c r="U259"/>
  <c r="V259" s="1"/>
  <c r="U258"/>
  <c r="V258" s="1"/>
  <c r="U257"/>
  <c r="V257" s="1"/>
  <c r="U256"/>
  <c r="V256" s="1"/>
  <c r="U255"/>
  <c r="V255" s="1"/>
  <c r="U254"/>
  <c r="V254" s="1"/>
  <c r="U253"/>
  <c r="V253" s="1"/>
  <c r="U252"/>
  <c r="V252" s="1"/>
  <c r="U251"/>
  <c r="V251" s="1"/>
  <c r="U250"/>
  <c r="V250" s="1"/>
  <c r="U249"/>
  <c r="V249" s="1"/>
  <c r="U248"/>
  <c r="V248" s="1"/>
  <c r="U247"/>
  <c r="V247" s="1"/>
  <c r="U246"/>
  <c r="V246" s="1"/>
  <c r="U245"/>
  <c r="V245" s="1"/>
  <c r="U244"/>
  <c r="V244" s="1"/>
  <c r="U243"/>
  <c r="V243" s="1"/>
  <c r="U242"/>
  <c r="V242" s="1"/>
  <c r="U241"/>
  <c r="V241" s="1"/>
  <c r="U240"/>
  <c r="V240" s="1"/>
  <c r="U239"/>
  <c r="V239" s="1"/>
  <c r="U238"/>
  <c r="V238" s="1"/>
  <c r="U237"/>
  <c r="V237" s="1"/>
  <c r="U236"/>
  <c r="V236" s="1"/>
  <c r="U235"/>
  <c r="V235" s="1"/>
  <c r="U234"/>
  <c r="V234" s="1"/>
  <c r="U233"/>
  <c r="V233" s="1"/>
  <c r="U232"/>
  <c r="V232" s="1"/>
  <c r="U231"/>
  <c r="V231" s="1"/>
  <c r="U230"/>
  <c r="V230" s="1"/>
  <c r="U229"/>
  <c r="V229" s="1"/>
  <c r="U228"/>
  <c r="V228" s="1"/>
  <c r="U227"/>
  <c r="V227" s="1"/>
  <c r="U226"/>
  <c r="V226" s="1"/>
  <c r="U225"/>
  <c r="V225" s="1"/>
  <c r="U224"/>
  <c r="V224" s="1"/>
  <c r="U223"/>
  <c r="V223" s="1"/>
  <c r="U222"/>
  <c r="V222" s="1"/>
  <c r="U221"/>
  <c r="V221" s="1"/>
  <c r="U220"/>
  <c r="V220" s="1"/>
  <c r="U219"/>
  <c r="V219" s="1"/>
  <c r="U218"/>
  <c r="V218" s="1"/>
  <c r="U217"/>
  <c r="V217" s="1"/>
  <c r="U216"/>
  <c r="V216" s="1"/>
  <c r="U215"/>
  <c r="V215" s="1"/>
  <c r="U214"/>
  <c r="V214" s="1"/>
  <c r="U213"/>
  <c r="V213" s="1"/>
  <c r="U212"/>
  <c r="V212" s="1"/>
  <c r="U211"/>
  <c r="V211" s="1"/>
  <c r="U210"/>
  <c r="V210" s="1"/>
  <c r="U209"/>
  <c r="V209" s="1"/>
  <c r="U208"/>
  <c r="V208" s="1"/>
  <c r="U207"/>
  <c r="V207" s="1"/>
  <c r="U206"/>
  <c r="V206" s="1"/>
  <c r="U205"/>
  <c r="V205" s="1"/>
  <c r="U204"/>
  <c r="V204" s="1"/>
  <c r="U203"/>
  <c r="V203" s="1"/>
  <c r="U202"/>
  <c r="V202" s="1"/>
  <c r="U201"/>
  <c r="V201" s="1"/>
  <c r="U200"/>
  <c r="V200" s="1"/>
  <c r="U199"/>
  <c r="V199" s="1"/>
  <c r="U198"/>
  <c r="V198" s="1"/>
  <c r="U197"/>
  <c r="V197" s="1"/>
  <c r="U196"/>
  <c r="V196" s="1"/>
  <c r="U195"/>
  <c r="V195" s="1"/>
  <c r="U194"/>
  <c r="V194" s="1"/>
  <c r="U193"/>
  <c r="V193" s="1"/>
  <c r="U192"/>
  <c r="V192" s="1"/>
  <c r="U191"/>
  <c r="V191" s="1"/>
  <c r="U190"/>
  <c r="V190" s="1"/>
  <c r="U189"/>
  <c r="V189" s="1"/>
  <c r="U188"/>
  <c r="V188" s="1"/>
  <c r="U187"/>
  <c r="V187" s="1"/>
  <c r="U186"/>
  <c r="V186" s="1"/>
  <c r="U185"/>
  <c r="V185" s="1"/>
  <c r="U184"/>
  <c r="V184" s="1"/>
  <c r="U183"/>
  <c r="V183" s="1"/>
  <c r="U182"/>
  <c r="V182" s="1"/>
  <c r="U181"/>
  <c r="V181" s="1"/>
  <c r="U180"/>
  <c r="V180" s="1"/>
  <c r="U179"/>
  <c r="V179" s="1"/>
  <c r="U178"/>
  <c r="V178" s="1"/>
  <c r="U177"/>
  <c r="V177" s="1"/>
  <c r="U176"/>
  <c r="V176" s="1"/>
  <c r="U175"/>
  <c r="V175" s="1"/>
  <c r="U174"/>
  <c r="V174" s="1"/>
  <c r="U173"/>
  <c r="V173" s="1"/>
  <c r="U172"/>
  <c r="V172" s="1"/>
  <c r="U171"/>
  <c r="V171" s="1"/>
  <c r="U170"/>
  <c r="V170" s="1"/>
  <c r="U169"/>
  <c r="V169" s="1"/>
  <c r="U168"/>
  <c r="V168" s="1"/>
  <c r="U167"/>
  <c r="V167" s="1"/>
  <c r="U166"/>
  <c r="V166" s="1"/>
  <c r="U165"/>
  <c r="V165" s="1"/>
  <c r="U164"/>
  <c r="V164" s="1"/>
  <c r="U163"/>
  <c r="V163" s="1"/>
  <c r="U162"/>
  <c r="V162" s="1"/>
  <c r="U161"/>
  <c r="V161" s="1"/>
  <c r="U160"/>
  <c r="V160" s="1"/>
  <c r="U159"/>
  <c r="V159" s="1"/>
  <c r="U158"/>
  <c r="V158" s="1"/>
  <c r="U157"/>
  <c r="V157" s="1"/>
  <c r="U156"/>
  <c r="V156" s="1"/>
  <c r="U155"/>
  <c r="V155" s="1"/>
  <c r="U154"/>
  <c r="V154" s="1"/>
  <c r="U153"/>
  <c r="V153" s="1"/>
  <c r="U152"/>
  <c r="V152" s="1"/>
  <c r="U317"/>
  <c r="V317" s="1"/>
  <c r="U316"/>
  <c r="V316" s="1"/>
  <c r="U315"/>
  <c r="V315" s="1"/>
  <c r="U314"/>
  <c r="V314" s="1"/>
  <c r="U313"/>
  <c r="V313" s="1"/>
  <c r="U312"/>
  <c r="V312" s="1"/>
  <c r="U311"/>
  <c r="V311" s="1"/>
  <c r="U310"/>
  <c r="V310" s="1"/>
  <c r="U309"/>
  <c r="V309" s="1"/>
  <c r="U308"/>
  <c r="V308" s="1"/>
  <c r="U307"/>
  <c r="V307" s="1"/>
  <c r="U306"/>
  <c r="V306" s="1"/>
  <c r="U305"/>
  <c r="V305" s="1"/>
  <c r="U151"/>
  <c r="V151" s="1"/>
  <c r="U150"/>
  <c r="V150" s="1"/>
  <c r="U149"/>
  <c r="V149" s="1"/>
  <c r="U148"/>
  <c r="V148" s="1"/>
  <c r="U147"/>
  <c r="V147" s="1"/>
  <c r="U146"/>
  <c r="V146" s="1"/>
  <c r="U145"/>
  <c r="V145" s="1"/>
  <c r="U144"/>
  <c r="V144" s="1"/>
  <c r="U143"/>
  <c r="V143" s="1"/>
  <c r="U142"/>
  <c r="V142" s="1"/>
  <c r="U141"/>
  <c r="V141" s="1"/>
  <c r="U140"/>
  <c r="V140" s="1"/>
  <c r="U139"/>
  <c r="V139" s="1"/>
  <c r="U138"/>
  <c r="V138" s="1"/>
  <c r="U137"/>
  <c r="V137" s="1"/>
  <c r="U136"/>
  <c r="V136" s="1"/>
  <c r="U135"/>
  <c r="V135" s="1"/>
  <c r="U134"/>
  <c r="V134" s="1"/>
  <c r="U133"/>
  <c r="V133" s="1"/>
  <c r="U132"/>
  <c r="V132" s="1"/>
  <c r="U131"/>
  <c r="V131" s="1"/>
  <c r="U130"/>
  <c r="V130" s="1"/>
  <c r="U129"/>
  <c r="V129" s="1"/>
  <c r="U128"/>
  <c r="V128" s="1"/>
  <c r="U127"/>
  <c r="V127" s="1"/>
  <c r="U126"/>
  <c r="V126" s="1"/>
  <c r="U125"/>
  <c r="V125" s="1"/>
  <c r="U124"/>
  <c r="V124" s="1"/>
  <c r="U123"/>
  <c r="V123" s="1"/>
  <c r="U122"/>
  <c r="V122" s="1"/>
  <c r="U121"/>
  <c r="V121" s="1"/>
  <c r="U120"/>
  <c r="V120" s="1"/>
  <c r="U119"/>
  <c r="V119" s="1"/>
  <c r="U118"/>
  <c r="V118" s="1"/>
  <c r="U117"/>
  <c r="V117" s="1"/>
  <c r="U116"/>
  <c r="V116" s="1"/>
  <c r="U115"/>
  <c r="V115" s="1"/>
  <c r="U114"/>
  <c r="V114" s="1"/>
  <c r="U113"/>
  <c r="V113" s="1"/>
  <c r="U112"/>
  <c r="V112" s="1"/>
  <c r="U111"/>
  <c r="V111" s="1"/>
  <c r="U110"/>
  <c r="V110" s="1"/>
  <c r="U109"/>
  <c r="V109" s="1"/>
  <c r="U108"/>
  <c r="V108" s="1"/>
  <c r="U107"/>
  <c r="V107" s="1"/>
  <c r="U106"/>
  <c r="V106" s="1"/>
  <c r="U105"/>
  <c r="V105" s="1"/>
  <c r="U104"/>
  <c r="V104" s="1"/>
  <c r="U103"/>
  <c r="V103" s="1"/>
  <c r="U102"/>
  <c r="V102" s="1"/>
  <c r="U101"/>
  <c r="V101" s="1"/>
  <c r="U100"/>
  <c r="V100" s="1"/>
  <c r="U99"/>
  <c r="V99" s="1"/>
  <c r="U98"/>
  <c r="V98" s="1"/>
  <c r="U97"/>
  <c r="V97" s="1"/>
  <c r="U96"/>
  <c r="V96" s="1"/>
  <c r="U95"/>
  <c r="V95" s="1"/>
  <c r="U94"/>
  <c r="V94" s="1"/>
  <c r="U93"/>
  <c r="V93" s="1"/>
  <c r="U92"/>
  <c r="V92" s="1"/>
  <c r="U91"/>
  <c r="V91" s="1"/>
  <c r="U90"/>
  <c r="V90" s="1"/>
  <c r="U89"/>
  <c r="V89" s="1"/>
  <c r="U88"/>
  <c r="V88" s="1"/>
  <c r="U87"/>
  <c r="V87" s="1"/>
  <c r="U86"/>
  <c r="V86" s="1"/>
  <c r="U85"/>
  <c r="V85" s="1"/>
  <c r="U84"/>
  <c r="V84" s="1"/>
  <c r="U83"/>
  <c r="V83" s="1"/>
  <c r="U82"/>
  <c r="V82" s="1"/>
  <c r="U81"/>
  <c r="V81" s="1"/>
  <c r="U80"/>
  <c r="V80" s="1"/>
  <c r="U79"/>
  <c r="V79" s="1"/>
  <c r="U78"/>
  <c r="V78" s="1"/>
  <c r="U77"/>
  <c r="V77" s="1"/>
  <c r="U76"/>
  <c r="V76" s="1"/>
  <c r="U75"/>
  <c r="V75" s="1"/>
  <c r="U74"/>
  <c r="V74" s="1"/>
  <c r="U73"/>
  <c r="V73" s="1"/>
  <c r="U72"/>
  <c r="V72" s="1"/>
  <c r="U71"/>
  <c r="V71" s="1"/>
  <c r="U70"/>
  <c r="V70" s="1"/>
  <c r="U69"/>
  <c r="V69" s="1"/>
  <c r="U68"/>
  <c r="V68" s="1"/>
  <c r="U67"/>
  <c r="V67" s="1"/>
  <c r="U66"/>
  <c r="V66" s="1"/>
  <c r="U65"/>
  <c r="V65" s="1"/>
  <c r="U64"/>
  <c r="V64" s="1"/>
  <c r="U63"/>
  <c r="V63" s="1"/>
  <c r="U62"/>
  <c r="V62" s="1"/>
  <c r="U61"/>
  <c r="V61" s="1"/>
  <c r="U60"/>
  <c r="V60" s="1"/>
  <c r="U59"/>
  <c r="V59" s="1"/>
  <c r="U58"/>
  <c r="V58" s="1"/>
  <c r="U57"/>
  <c r="V57" s="1"/>
  <c r="U56"/>
  <c r="V56" s="1"/>
  <c r="U55"/>
  <c r="V55" s="1"/>
  <c r="U54"/>
  <c r="V54" s="1"/>
  <c r="U53"/>
  <c r="V53" s="1"/>
  <c r="U52"/>
  <c r="V52" s="1"/>
  <c r="U51"/>
  <c r="V51" s="1"/>
  <c r="U50"/>
  <c r="V50" s="1"/>
  <c r="U49"/>
  <c r="V49" s="1"/>
  <c r="U48"/>
  <c r="V48" s="1"/>
  <c r="U47"/>
  <c r="V47" s="1"/>
  <c r="U46"/>
  <c r="V46" s="1"/>
  <c r="U45"/>
  <c r="V45" s="1"/>
  <c r="U44"/>
  <c r="V44" s="1"/>
  <c r="U43"/>
  <c r="V43" s="1"/>
  <c r="U42"/>
  <c r="V42" s="1"/>
  <c r="U41"/>
  <c r="V41" s="1"/>
  <c r="U40"/>
  <c r="V40" s="1"/>
  <c r="U39"/>
  <c r="V39" s="1"/>
  <c r="U38"/>
  <c r="V38" s="1"/>
  <c r="U37"/>
  <c r="V37" s="1"/>
  <c r="U36"/>
  <c r="V36" s="1"/>
  <c r="U35"/>
  <c r="V35" s="1"/>
  <c r="U34"/>
  <c r="V34" s="1"/>
  <c r="U33"/>
  <c r="V33" s="1"/>
  <c r="U32"/>
  <c r="V32" s="1"/>
  <c r="U31"/>
  <c r="V31" s="1"/>
  <c r="U30"/>
  <c r="V30" s="1"/>
  <c r="U29"/>
  <c r="V29" s="1"/>
  <c r="U28"/>
  <c r="V28" s="1"/>
  <c r="U27"/>
  <c r="V27" s="1"/>
  <c r="U26"/>
  <c r="V26" s="1"/>
  <c r="U25"/>
  <c r="V25" s="1"/>
  <c r="U24"/>
  <c r="V24" s="1"/>
  <c r="U23"/>
  <c r="V23" s="1"/>
  <c r="U22"/>
  <c r="V22" s="1"/>
  <c r="U21"/>
  <c r="V21" s="1"/>
  <c r="U20"/>
  <c r="V20" s="1"/>
  <c r="U19"/>
  <c r="V19" s="1"/>
  <c r="U18"/>
  <c r="V18" s="1"/>
  <c r="U17"/>
  <c r="V17" s="1"/>
  <c r="U16"/>
  <c r="V16" s="1"/>
  <c r="U15"/>
  <c r="V15" s="1"/>
  <c r="U14"/>
  <c r="V14" s="1"/>
  <c r="U13"/>
  <c r="V13" s="1"/>
  <c r="U12"/>
  <c r="V12" s="1"/>
  <c r="U11"/>
  <c r="V11" s="1"/>
  <c r="U10"/>
  <c r="V10" s="1"/>
  <c r="U9"/>
  <c r="V9" s="1"/>
  <c r="U8"/>
  <c r="V8" s="1"/>
  <c r="U26" i="4"/>
  <c r="V26" s="1"/>
  <c r="U28"/>
  <c r="V28" s="1"/>
  <c r="U30"/>
  <c r="V30" s="1"/>
  <c r="U32"/>
  <c r="V32" s="1"/>
  <c r="U34"/>
  <c r="V34" s="1"/>
  <c r="U36"/>
  <c r="V36" s="1"/>
  <c r="U38"/>
  <c r="V38" s="1"/>
  <c r="U40"/>
  <c r="V40" s="1"/>
  <c r="U42"/>
  <c r="V42" s="1"/>
  <c r="U44"/>
  <c r="V44" s="1"/>
  <c r="U46"/>
  <c r="V46" s="1"/>
  <c r="U48"/>
  <c r="V48" s="1"/>
  <c r="U8"/>
  <c r="V8" s="1"/>
  <c r="U10"/>
  <c r="V10" s="1"/>
  <c r="U12"/>
  <c r="V12" s="1"/>
  <c r="U14"/>
  <c r="V14" s="1"/>
  <c r="U16"/>
  <c r="V16" s="1"/>
  <c r="U18"/>
  <c r="V18" s="1"/>
  <c r="U20"/>
  <c r="V20" s="1"/>
  <c r="U22"/>
  <c r="V22" s="1"/>
  <c r="U24"/>
  <c r="V24" s="1"/>
  <c r="U51"/>
  <c r="V51" s="1"/>
  <c r="U53"/>
  <c r="V53" s="1"/>
  <c r="U55"/>
  <c r="V55" s="1"/>
  <c r="U57"/>
  <c r="V57" s="1"/>
  <c r="U59"/>
  <c r="V59" s="1"/>
  <c r="U61"/>
  <c r="V61" s="1"/>
  <c r="U63"/>
  <c r="V63" s="1"/>
  <c r="U65"/>
  <c r="V65" s="1"/>
  <c r="U67"/>
  <c r="V67" s="1"/>
  <c r="U69"/>
  <c r="V69" s="1"/>
  <c r="U71"/>
  <c r="V71" s="1"/>
  <c r="U73"/>
  <c r="V73" s="1"/>
  <c r="U75"/>
  <c r="V75" s="1"/>
  <c r="U77"/>
  <c r="V77" s="1"/>
  <c r="U79"/>
  <c r="V79" s="1"/>
  <c r="U81"/>
  <c r="V81" s="1"/>
  <c r="U83"/>
  <c r="V83" s="1"/>
  <c r="U85"/>
  <c r="V85" s="1"/>
  <c r="U87"/>
  <c r="V87" s="1"/>
  <c r="U89"/>
  <c r="V89" s="1"/>
  <c r="U91"/>
  <c r="V91" s="1"/>
  <c r="U93"/>
  <c r="V93" s="1"/>
  <c r="U95"/>
  <c r="V95" s="1"/>
  <c r="U97"/>
  <c r="V97" s="1"/>
  <c r="U99"/>
  <c r="V99" s="1"/>
  <c r="U101"/>
  <c r="V101" s="1"/>
  <c r="U103"/>
  <c r="V103" s="1"/>
  <c r="U105"/>
  <c r="V105" s="1"/>
  <c r="U107"/>
  <c r="V107" s="1"/>
  <c r="U109"/>
  <c r="V109" s="1"/>
  <c r="U111"/>
  <c r="V111" s="1"/>
  <c r="U113"/>
  <c r="V113" s="1"/>
  <c r="U115"/>
  <c r="V115" s="1"/>
  <c r="U152"/>
  <c r="V152" s="1"/>
  <c r="U154"/>
  <c r="V154" s="1"/>
  <c r="U156"/>
  <c r="V156" s="1"/>
  <c r="U158"/>
  <c r="V158" s="1"/>
  <c r="U160"/>
  <c r="V160" s="1"/>
  <c r="U162"/>
  <c r="V162" s="1"/>
  <c r="U164"/>
  <c r="V164" s="1"/>
  <c r="U166"/>
  <c r="V166" s="1"/>
  <c r="U168"/>
  <c r="V168" s="1"/>
  <c r="U170"/>
  <c r="V170" s="1"/>
  <c r="U172"/>
  <c r="V172" s="1"/>
  <c r="U174"/>
  <c r="V174" s="1"/>
  <c r="U176"/>
  <c r="V176" s="1"/>
  <c r="U178"/>
  <c r="V178" s="1"/>
  <c r="U180"/>
  <c r="V180" s="1"/>
  <c r="U182"/>
  <c r="V182" s="1"/>
  <c r="U184"/>
  <c r="V184" s="1"/>
  <c r="U186"/>
  <c r="V186" s="1"/>
  <c r="U188"/>
  <c r="V188" s="1"/>
  <c r="U190"/>
  <c r="V190" s="1"/>
  <c r="U192"/>
  <c r="V192" s="1"/>
  <c r="U194"/>
  <c r="V194" s="1"/>
  <c r="U196"/>
  <c r="V196" s="1"/>
  <c r="U198"/>
  <c r="V198" s="1"/>
  <c r="U200"/>
  <c r="V200" s="1"/>
  <c r="U202"/>
  <c r="V202" s="1"/>
  <c r="U204"/>
  <c r="V204" s="1"/>
  <c r="U206"/>
  <c r="V206" s="1"/>
  <c r="U208"/>
  <c r="V208" s="1"/>
  <c r="U210"/>
  <c r="V210" s="1"/>
  <c r="U212"/>
  <c r="V212" s="1"/>
  <c r="U214"/>
  <c r="V214" s="1"/>
  <c r="U216"/>
  <c r="V216" s="1"/>
  <c r="U218"/>
  <c r="V218" s="1"/>
  <c r="U118"/>
  <c r="V118" s="1"/>
  <c r="U120"/>
  <c r="V120" s="1"/>
  <c r="U122"/>
  <c r="V122" s="1"/>
  <c r="U124"/>
  <c r="V124" s="1"/>
  <c r="U126"/>
  <c r="V126" s="1"/>
  <c r="U128"/>
  <c r="V128" s="1"/>
  <c r="U130"/>
  <c r="V130" s="1"/>
  <c r="U132"/>
  <c r="V132" s="1"/>
  <c r="U134"/>
  <c r="V134" s="1"/>
  <c r="U136"/>
  <c r="V136" s="1"/>
  <c r="U138"/>
  <c r="V138" s="1"/>
  <c r="U140"/>
  <c r="V140" s="1"/>
  <c r="U142"/>
  <c r="V142" s="1"/>
  <c r="U144"/>
  <c r="V144" s="1"/>
  <c r="U146"/>
  <c r="V146" s="1"/>
  <c r="U148"/>
  <c r="V148" s="1"/>
  <c r="U150"/>
  <c r="V150" s="1"/>
  <c r="U219"/>
  <c r="V219" s="1"/>
  <c r="U221"/>
  <c r="V221" s="1"/>
  <c r="U223"/>
  <c r="V223" s="1"/>
  <c r="U225"/>
  <c r="V225" s="1"/>
  <c r="U227"/>
  <c r="V227" s="1"/>
  <c r="U229"/>
  <c r="V229" s="1"/>
  <c r="U231"/>
  <c r="V231" s="1"/>
  <c r="U233"/>
  <c r="V233" s="1"/>
  <c r="U235"/>
  <c r="V235" s="1"/>
  <c r="U237"/>
  <c r="V237" s="1"/>
  <c r="U239"/>
  <c r="V239" s="1"/>
  <c r="U241"/>
  <c r="V241" s="1"/>
  <c r="U243"/>
  <c r="V243" s="1"/>
  <c r="U245"/>
  <c r="V245" s="1"/>
  <c r="U247"/>
  <c r="V247" s="1"/>
  <c r="U249"/>
  <c r="V249" s="1"/>
  <c r="U251"/>
  <c r="V251" s="1"/>
  <c r="U253"/>
  <c r="V253" s="1"/>
  <c r="U255"/>
  <c r="V255" s="1"/>
  <c r="U257"/>
  <c r="V257" s="1"/>
  <c r="U259"/>
  <c r="V259" s="1"/>
  <c r="U261"/>
  <c r="V261" s="1"/>
  <c r="U263"/>
  <c r="V263" s="1"/>
  <c r="U265"/>
  <c r="V265" s="1"/>
  <c r="U267"/>
  <c r="V267" s="1"/>
  <c r="U269"/>
  <c r="V269" s="1"/>
  <c r="U271"/>
  <c r="V271" s="1"/>
  <c r="U273"/>
  <c r="V273" s="1"/>
  <c r="U275"/>
  <c r="V275" s="1"/>
  <c r="U277"/>
  <c r="V277" s="1"/>
  <c r="U279"/>
  <c r="V279" s="1"/>
  <c r="E94"/>
  <c r="F94" s="1"/>
  <c r="E90"/>
  <c r="F90" s="1"/>
  <c r="E86"/>
  <c r="F86" s="1"/>
  <c r="E82"/>
  <c r="F82" s="1"/>
  <c r="E78"/>
  <c r="F78" s="1"/>
  <c r="E74"/>
  <c r="F74" s="1"/>
  <c r="E70"/>
  <c r="F70" s="1"/>
  <c r="E66"/>
  <c r="F66" s="1"/>
  <c r="E62"/>
  <c r="F62" s="1"/>
  <c r="E58"/>
  <c r="F58" s="1"/>
  <c r="E54"/>
  <c r="F54" s="1"/>
  <c r="E8"/>
  <c r="F8" s="1"/>
  <c r="E48"/>
  <c r="F48" s="1"/>
  <c r="E44"/>
  <c r="F44" s="1"/>
  <c r="E40"/>
  <c r="F40" s="1"/>
  <c r="E36"/>
  <c r="F36" s="1"/>
  <c r="E32"/>
  <c r="F32" s="1"/>
  <c r="E28"/>
  <c r="F28" s="1"/>
  <c r="E24"/>
  <c r="F24" s="1"/>
  <c r="E20"/>
  <c r="F20" s="1"/>
  <c r="E16"/>
  <c r="F16" s="1"/>
  <c r="E12"/>
  <c r="F12" s="1"/>
  <c r="E279"/>
  <c r="F279" s="1"/>
  <c r="E275"/>
  <c r="F275" s="1"/>
  <c r="E271"/>
  <c r="F271" s="1"/>
  <c r="E267"/>
  <c r="F267" s="1"/>
  <c r="E263"/>
  <c r="F263" s="1"/>
  <c r="E259"/>
  <c r="F259" s="1"/>
  <c r="E255"/>
  <c r="F255" s="1"/>
  <c r="E251"/>
  <c r="F251" s="1"/>
  <c r="E247"/>
  <c r="F247" s="1"/>
  <c r="E243"/>
  <c r="F243" s="1"/>
  <c r="E239"/>
  <c r="F239" s="1"/>
  <c r="E232"/>
  <c r="F232" s="1"/>
  <c r="E228"/>
  <c r="F228" s="1"/>
  <c r="E224"/>
  <c r="F224" s="1"/>
  <c r="E220"/>
  <c r="F220" s="1"/>
  <c r="E217"/>
  <c r="F217" s="1"/>
  <c r="E213"/>
  <c r="F213" s="1"/>
  <c r="E209"/>
  <c r="F209" s="1"/>
  <c r="E205"/>
  <c r="F205" s="1"/>
  <c r="E201"/>
  <c r="F201" s="1"/>
  <c r="E197"/>
  <c r="F197" s="1"/>
  <c r="E193"/>
  <c r="F193" s="1"/>
  <c r="E189"/>
  <c r="F189" s="1"/>
  <c r="E185"/>
  <c r="F185" s="1"/>
  <c r="E181"/>
  <c r="F181" s="1"/>
  <c r="E177"/>
  <c r="F177" s="1"/>
  <c r="E173"/>
  <c r="F173" s="1"/>
  <c r="E169"/>
  <c r="F169" s="1"/>
  <c r="E165"/>
  <c r="F165" s="1"/>
  <c r="E161"/>
  <c r="F161" s="1"/>
  <c r="E157"/>
  <c r="F157" s="1"/>
  <c r="E153"/>
  <c r="F153" s="1"/>
  <c r="E141"/>
  <c r="F141" s="1"/>
  <c r="E137"/>
  <c r="F137" s="1"/>
  <c r="E133"/>
  <c r="F133" s="1"/>
  <c r="E129"/>
  <c r="F129" s="1"/>
  <c r="E125"/>
  <c r="F125" s="1"/>
  <c r="E121"/>
  <c r="F121" s="1"/>
  <c r="E151"/>
  <c r="F151" s="1"/>
  <c r="E147"/>
  <c r="F147" s="1"/>
  <c r="E117"/>
  <c r="F117" s="1"/>
  <c r="E113"/>
  <c r="F113" s="1"/>
  <c r="E109"/>
  <c r="F109" s="1"/>
  <c r="E105"/>
  <c r="F105" s="1"/>
  <c r="E101"/>
  <c r="F101" s="1"/>
  <c r="E97"/>
  <c r="F97" s="1"/>
  <c r="E93"/>
  <c r="F93" s="1"/>
  <c r="E89"/>
  <c r="F89" s="1"/>
  <c r="E85"/>
  <c r="F85" s="1"/>
  <c r="E81"/>
  <c r="F81" s="1"/>
  <c r="E77"/>
  <c r="F77" s="1"/>
  <c r="E73"/>
  <c r="F73" s="1"/>
  <c r="E69"/>
  <c r="F69" s="1"/>
  <c r="E65"/>
  <c r="F65" s="1"/>
  <c r="E61"/>
  <c r="F61" s="1"/>
  <c r="E57"/>
  <c r="F57" s="1"/>
  <c r="E53"/>
  <c r="F53" s="1"/>
  <c r="E49"/>
  <c r="F49" s="1"/>
  <c r="E45"/>
  <c r="F45" s="1"/>
  <c r="E41"/>
  <c r="F41" s="1"/>
  <c r="E37"/>
  <c r="F37" s="1"/>
  <c r="E33"/>
  <c r="F33" s="1"/>
  <c r="E29"/>
  <c r="F29" s="1"/>
  <c r="E25"/>
  <c r="F25" s="1"/>
  <c r="E21"/>
  <c r="F21" s="1"/>
  <c r="E17"/>
  <c r="F17" s="1"/>
  <c r="E13"/>
  <c r="F13" s="1"/>
  <c r="E9"/>
  <c r="F9" s="1"/>
  <c r="U8" i="3"/>
  <c r="V8" s="1"/>
  <c r="U12"/>
  <c r="V12" s="1"/>
  <c r="U16"/>
  <c r="V16" s="1"/>
  <c r="U20"/>
  <c r="V20" s="1"/>
  <c r="U24"/>
  <c r="V24" s="1"/>
  <c r="U28"/>
  <c r="V28" s="1"/>
  <c r="U32"/>
  <c r="V32" s="1"/>
  <c r="U36"/>
  <c r="V36" s="1"/>
  <c r="U40"/>
  <c r="V40" s="1"/>
  <c r="U44"/>
  <c r="V44" s="1"/>
  <c r="U48"/>
  <c r="V48" s="1"/>
  <c r="U52"/>
  <c r="V52" s="1"/>
  <c r="U56"/>
  <c r="V56" s="1"/>
  <c r="U60"/>
  <c r="V60" s="1"/>
  <c r="U64"/>
  <c r="V64" s="1"/>
  <c r="U68"/>
  <c r="V68" s="1"/>
  <c r="U72"/>
  <c r="V72" s="1"/>
  <c r="U76"/>
  <c r="V76" s="1"/>
  <c r="U80"/>
  <c r="V80" s="1"/>
  <c r="U84"/>
  <c r="V84" s="1"/>
  <c r="U88"/>
  <c r="V88" s="1"/>
  <c r="U92"/>
  <c r="V92" s="1"/>
  <c r="U99"/>
  <c r="V99" s="1"/>
  <c r="U107"/>
  <c r="V107" s="1"/>
  <c r="U115"/>
  <c r="V115" s="1"/>
  <c r="U11"/>
  <c r="V11" s="1"/>
  <c r="U15"/>
  <c r="V15" s="1"/>
  <c r="U19"/>
  <c r="V19" s="1"/>
  <c r="U23"/>
  <c r="V23" s="1"/>
  <c r="U27"/>
  <c r="V27" s="1"/>
  <c r="U31"/>
  <c r="V31" s="1"/>
  <c r="U35"/>
  <c r="V35" s="1"/>
  <c r="U39"/>
  <c r="V39" s="1"/>
  <c r="U43"/>
  <c r="V43" s="1"/>
  <c r="U47"/>
  <c r="V47" s="1"/>
  <c r="U51"/>
  <c r="V51" s="1"/>
  <c r="U55"/>
  <c r="V55" s="1"/>
  <c r="U59"/>
  <c r="V59" s="1"/>
  <c r="U63"/>
  <c r="V63" s="1"/>
  <c r="U67"/>
  <c r="V67" s="1"/>
  <c r="U71"/>
  <c r="V71" s="1"/>
  <c r="U75"/>
  <c r="V75" s="1"/>
  <c r="U79"/>
  <c r="V79" s="1"/>
  <c r="U83"/>
  <c r="V83" s="1"/>
  <c r="U87"/>
  <c r="V87" s="1"/>
  <c r="U91"/>
  <c r="V91" s="1"/>
  <c r="U97"/>
  <c r="V97" s="1"/>
  <c r="U105"/>
  <c r="V105" s="1"/>
  <c r="U113"/>
  <c r="V113" s="1"/>
  <c r="U119"/>
  <c r="V119" s="1"/>
  <c r="U123"/>
  <c r="V123" s="1"/>
  <c r="U127"/>
  <c r="V127" s="1"/>
  <c r="U131"/>
  <c r="V131" s="1"/>
  <c r="U135"/>
  <c r="V135" s="1"/>
  <c r="U139"/>
  <c r="V139" s="1"/>
  <c r="U143"/>
  <c r="V143" s="1"/>
  <c r="U147"/>
  <c r="V147" s="1"/>
  <c r="U151"/>
  <c r="V151" s="1"/>
  <c r="U154"/>
  <c r="V154" s="1"/>
  <c r="U158"/>
  <c r="V158" s="1"/>
  <c r="U162"/>
  <c r="V162" s="1"/>
  <c r="U166"/>
  <c r="V166" s="1"/>
  <c r="U170"/>
  <c r="V170" s="1"/>
  <c r="U174"/>
  <c r="V174" s="1"/>
  <c r="U94"/>
  <c r="V94" s="1"/>
  <c r="U98"/>
  <c r="V98" s="1"/>
  <c r="U102"/>
  <c r="V102" s="1"/>
  <c r="U106"/>
  <c r="V106" s="1"/>
  <c r="U110"/>
  <c r="V110" s="1"/>
  <c r="U114"/>
  <c r="V114" s="1"/>
  <c r="U118"/>
  <c r="V118" s="1"/>
  <c r="U122"/>
  <c r="V122" s="1"/>
  <c r="U126"/>
  <c r="V126" s="1"/>
  <c r="U130"/>
  <c r="V130" s="1"/>
  <c r="U134"/>
  <c r="V134" s="1"/>
  <c r="U138"/>
  <c r="V138" s="1"/>
  <c r="U142"/>
  <c r="V142" s="1"/>
  <c r="U146"/>
  <c r="V146" s="1"/>
  <c r="U150"/>
  <c r="V150" s="1"/>
  <c r="U155"/>
  <c r="V155" s="1"/>
  <c r="U159"/>
  <c r="V159" s="1"/>
  <c r="U163"/>
  <c r="V163" s="1"/>
  <c r="U167"/>
  <c r="V167" s="1"/>
  <c r="U171"/>
  <c r="V171" s="1"/>
  <c r="U175"/>
  <c r="V175" s="1"/>
  <c r="T10" i="2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5"/>
  <c r="D234"/>
  <c r="D233"/>
  <c r="D232"/>
  <c r="D231"/>
  <c r="D230"/>
  <c r="D229"/>
  <c r="D228"/>
  <c r="D227"/>
  <c r="D226"/>
  <c r="D225"/>
  <c r="D224"/>
  <c r="D223"/>
  <c r="D222"/>
  <c r="D221"/>
  <c r="D220"/>
  <c r="D287"/>
  <c r="D285"/>
  <c r="D283"/>
  <c r="D281"/>
  <c r="D219"/>
  <c r="D157"/>
  <c r="D156"/>
  <c r="D155"/>
  <c r="D154"/>
  <c r="D153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2"/>
  <c r="D51"/>
  <c r="D50"/>
  <c r="D49"/>
  <c r="D48"/>
  <c r="D47"/>
  <c r="D46"/>
  <c r="D45"/>
  <c r="T274"/>
  <c r="T273"/>
  <c r="T272"/>
  <c r="T271"/>
  <c r="T270"/>
  <c r="T269"/>
  <c r="T268"/>
  <c r="T267"/>
  <c r="T266"/>
  <c r="T265"/>
  <c r="T264"/>
  <c r="T263"/>
  <c r="T262"/>
  <c r="T261"/>
  <c r="T260"/>
  <c r="T259"/>
  <c r="T258"/>
  <c r="T257"/>
  <c r="T256"/>
  <c r="T255"/>
  <c r="T254"/>
  <c r="T253"/>
  <c r="T252"/>
  <c r="T251"/>
  <c r="T250"/>
  <c r="T249"/>
  <c r="T248"/>
  <c r="T247"/>
  <c r="T246"/>
  <c r="T245"/>
  <c r="T244"/>
  <c r="T243"/>
  <c r="T242"/>
  <c r="T241"/>
  <c r="T240"/>
  <c r="T239"/>
  <c r="T238"/>
  <c r="T237"/>
  <c r="T236"/>
  <c r="T235"/>
  <c r="T234"/>
  <c r="T233"/>
  <c r="T232"/>
  <c r="T231"/>
  <c r="T230"/>
  <c r="T229"/>
  <c r="T228"/>
  <c r="T227"/>
  <c r="T226"/>
  <c r="T225"/>
  <c r="T224"/>
  <c r="T223"/>
  <c r="T222"/>
  <c r="T221"/>
  <c r="T220"/>
  <c r="T219"/>
  <c r="T287"/>
  <c r="T285"/>
  <c r="T283"/>
  <c r="T281"/>
  <c r="T157"/>
  <c r="T156"/>
  <c r="T155"/>
  <c r="T154"/>
  <c r="T153"/>
  <c r="T152"/>
  <c r="T97"/>
  <c r="T96"/>
  <c r="T95"/>
  <c r="T94"/>
  <c r="T93"/>
  <c r="T92"/>
  <c r="T91"/>
  <c r="T90"/>
  <c r="T89"/>
  <c r="T88"/>
  <c r="T87"/>
  <c r="T86"/>
  <c r="T85"/>
  <c r="T84"/>
  <c r="T83"/>
  <c r="T82"/>
  <c r="T81"/>
  <c r="T80"/>
  <c r="T79"/>
  <c r="T78"/>
  <c r="T77"/>
  <c r="T76"/>
  <c r="T75"/>
  <c r="T74"/>
  <c r="T73"/>
  <c r="T72"/>
  <c r="T71"/>
  <c r="T70"/>
  <c r="T69"/>
  <c r="T68"/>
  <c r="T67"/>
  <c r="T66"/>
  <c r="T65"/>
  <c r="T64"/>
  <c r="T63"/>
  <c r="T62"/>
  <c r="T61"/>
  <c r="T60"/>
  <c r="T59"/>
  <c r="T58"/>
  <c r="T57"/>
  <c r="T56"/>
  <c r="T55"/>
  <c r="T52"/>
  <c r="T51"/>
  <c r="T50"/>
  <c r="T49"/>
  <c r="T48"/>
  <c r="T47"/>
  <c r="T46"/>
  <c r="T45"/>
  <c r="D44"/>
  <c r="D8"/>
  <c r="T8"/>
  <c r="T44"/>
  <c r="T53"/>
  <c r="T54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D53"/>
  <c r="D54"/>
  <c r="D55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D158"/>
  <c r="T158"/>
  <c r="D159"/>
  <c r="T159"/>
  <c r="D160"/>
  <c r="T160"/>
  <c r="D161"/>
  <c r="T161"/>
  <c r="D162"/>
  <c r="T162"/>
  <c r="D163"/>
  <c r="T163"/>
  <c r="D164"/>
  <c r="T164"/>
  <c r="D165"/>
  <c r="T165"/>
  <c r="D166"/>
  <c r="T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T275"/>
  <c r="T276"/>
  <c r="T277"/>
  <c r="T278"/>
  <c r="T279"/>
  <c r="T280"/>
  <c r="T282"/>
  <c r="T284"/>
  <c r="T286"/>
  <c r="T288"/>
  <c r="D236"/>
  <c r="D276"/>
  <c r="D277"/>
  <c r="D278"/>
  <c r="D279"/>
  <c r="D280"/>
  <c r="D282"/>
  <c r="D284"/>
  <c r="D286"/>
  <c r="D288"/>
  <c r="U287" i="1"/>
  <c r="U285"/>
  <c r="U283"/>
  <c r="U281"/>
  <c r="U279"/>
  <c r="U277"/>
  <c r="U275"/>
  <c r="U273"/>
  <c r="U271"/>
  <c r="U269"/>
  <c r="U267"/>
  <c r="U265"/>
  <c r="U263"/>
  <c r="U261"/>
  <c r="U259"/>
  <c r="U257"/>
  <c r="U255"/>
  <c r="U253"/>
  <c r="U251"/>
  <c r="U249"/>
  <c r="U247"/>
  <c r="U245"/>
  <c r="U243"/>
  <c r="U241"/>
  <c r="U239"/>
  <c r="U237"/>
  <c r="U235"/>
  <c r="U233"/>
  <c r="U231"/>
  <c r="U229"/>
  <c r="U227"/>
  <c r="U225"/>
  <c r="U223"/>
  <c r="U221"/>
  <c r="U219"/>
  <c r="U217"/>
  <c r="U215"/>
  <c r="U213"/>
  <c r="U211"/>
  <c r="U209"/>
  <c r="U207"/>
  <c r="U205"/>
  <c r="U203"/>
  <c r="U201"/>
  <c r="U199"/>
  <c r="U197"/>
  <c r="U195"/>
  <c r="U193"/>
  <c r="U191"/>
  <c r="U189"/>
  <c r="U187"/>
  <c r="U185"/>
  <c r="U183"/>
  <c r="U181"/>
  <c r="U179"/>
  <c r="U177"/>
  <c r="U175"/>
  <c r="U173"/>
  <c r="U171"/>
  <c r="U169"/>
  <c r="U167"/>
  <c r="U165"/>
  <c r="U163"/>
  <c r="U161"/>
  <c r="U159"/>
  <c r="U157"/>
  <c r="U155"/>
  <c r="U153"/>
  <c r="U151"/>
  <c r="U149"/>
  <c r="U147"/>
  <c r="U145"/>
  <c r="U143"/>
  <c r="U141"/>
  <c r="U139"/>
  <c r="U137"/>
  <c r="U135"/>
  <c r="U133"/>
  <c r="U131"/>
  <c r="U129"/>
  <c r="U127"/>
  <c r="U125"/>
  <c r="U123"/>
  <c r="U121"/>
  <c r="U119"/>
  <c r="U117"/>
  <c r="U115"/>
  <c r="U113"/>
  <c r="U111"/>
  <c r="U109"/>
  <c r="U107"/>
  <c r="U105"/>
  <c r="U103"/>
  <c r="U101"/>
  <c r="U99"/>
  <c r="U97"/>
  <c r="U95"/>
  <c r="U93"/>
  <c r="U91"/>
  <c r="U89"/>
  <c r="U87"/>
  <c r="U85"/>
  <c r="U83"/>
  <c r="U81"/>
  <c r="U79"/>
  <c r="U77"/>
  <c r="U75"/>
  <c r="U73"/>
  <c r="U71"/>
  <c r="U69"/>
  <c r="U67"/>
  <c r="U65"/>
  <c r="U63"/>
  <c r="U61"/>
  <c r="U59"/>
  <c r="U57"/>
  <c r="U55"/>
  <c r="U53"/>
  <c r="U51"/>
  <c r="U49"/>
  <c r="U47"/>
  <c r="U45"/>
  <c r="U43"/>
  <c r="U41"/>
  <c r="U39"/>
  <c r="U37"/>
  <c r="U35"/>
  <c r="U33"/>
  <c r="U31"/>
  <c r="U29"/>
  <c r="U27"/>
  <c r="U25"/>
  <c r="U23"/>
  <c r="U21"/>
  <c r="U19"/>
  <c r="U17"/>
  <c r="U15"/>
  <c r="U13"/>
  <c r="U11"/>
  <c r="U9"/>
  <c r="U288"/>
  <c r="U286"/>
  <c r="U284"/>
  <c r="U282"/>
  <c r="U280"/>
  <c r="U278"/>
  <c r="U276"/>
  <c r="U274"/>
  <c r="U272"/>
  <c r="U270"/>
  <c r="U268"/>
  <c r="U266"/>
  <c r="U264"/>
  <c r="U262"/>
  <c r="U260"/>
  <c r="U258"/>
  <c r="U256"/>
  <c r="U254"/>
  <c r="U252"/>
  <c r="U250"/>
  <c r="U248"/>
  <c r="U246"/>
  <c r="U244"/>
  <c r="U242"/>
  <c r="U240"/>
  <c r="U238"/>
  <c r="U236"/>
  <c r="U234"/>
  <c r="U232"/>
  <c r="U230"/>
  <c r="U228"/>
  <c r="U226"/>
  <c r="U224"/>
  <c r="U222"/>
  <c r="U220"/>
  <c r="U218"/>
  <c r="U216"/>
  <c r="U214"/>
  <c r="U212"/>
  <c r="U210"/>
  <c r="U208"/>
  <c r="U206"/>
  <c r="U204"/>
  <c r="U202"/>
  <c r="U200"/>
  <c r="U198"/>
  <c r="U196"/>
  <c r="U194"/>
  <c r="U192"/>
  <c r="U190"/>
  <c r="U188"/>
  <c r="U186"/>
  <c r="U184"/>
  <c r="U182"/>
  <c r="U180"/>
  <c r="U178"/>
  <c r="U176"/>
  <c r="U174"/>
  <c r="U172"/>
  <c r="U170"/>
  <c r="U168"/>
  <c r="U166"/>
  <c r="U164"/>
  <c r="U162"/>
  <c r="U160"/>
  <c r="U158"/>
  <c r="U156"/>
  <c r="U154"/>
  <c r="U152"/>
  <c r="U150"/>
  <c r="U148"/>
  <c r="U146"/>
  <c r="U144"/>
  <c r="U142"/>
  <c r="U140"/>
  <c r="U138"/>
  <c r="U136"/>
  <c r="U134"/>
  <c r="U132"/>
  <c r="U130"/>
  <c r="U128"/>
  <c r="U126"/>
  <c r="U124"/>
  <c r="U122"/>
  <c r="U120"/>
  <c r="U118"/>
  <c r="U116"/>
  <c r="U114"/>
  <c r="U112"/>
  <c r="U110"/>
  <c r="U108"/>
  <c r="U106"/>
  <c r="U104"/>
  <c r="U102"/>
  <c r="U100"/>
  <c r="U98"/>
  <c r="U96"/>
  <c r="U94"/>
  <c r="U92"/>
  <c r="U90"/>
  <c r="U88"/>
  <c r="U86"/>
  <c r="U84"/>
  <c r="U82"/>
  <c r="U80"/>
  <c r="U78"/>
  <c r="U76"/>
  <c r="U74"/>
  <c r="U72"/>
  <c r="U70"/>
  <c r="U68"/>
  <c r="U66"/>
  <c r="U64"/>
  <c r="U62"/>
  <c r="U60"/>
  <c r="U58"/>
  <c r="U56"/>
  <c r="U54"/>
  <c r="U52"/>
  <c r="U50"/>
  <c r="V50" s="1"/>
  <c r="U48"/>
  <c r="U46"/>
  <c r="V46" s="1"/>
  <c r="U44"/>
  <c r="U42"/>
  <c r="V42" s="1"/>
  <c r="U40"/>
  <c r="U38"/>
  <c r="V38" s="1"/>
  <c r="U36"/>
  <c r="U34"/>
  <c r="V34" s="1"/>
  <c r="U32"/>
  <c r="U30"/>
  <c r="V30" s="1"/>
  <c r="U28"/>
  <c r="U26"/>
  <c r="V26" s="1"/>
  <c r="U24"/>
  <c r="U22"/>
  <c r="U20"/>
  <c r="U18"/>
  <c r="U16"/>
  <c r="U14"/>
  <c r="U12"/>
  <c r="U10"/>
  <c r="U8"/>
  <c r="V24"/>
  <c r="V28"/>
  <c r="V32"/>
  <c r="V36"/>
  <c r="V40"/>
  <c r="V44"/>
  <c r="V48"/>
  <c r="V52"/>
  <c r="V54"/>
  <c r="V56"/>
  <c r="V58"/>
  <c r="V60"/>
  <c r="V62"/>
  <c r="V64"/>
  <c r="V66"/>
  <c r="V68"/>
  <c r="V70"/>
  <c r="V72"/>
  <c r="V74"/>
  <c r="V76"/>
  <c r="V78"/>
  <c r="V80"/>
  <c r="V82"/>
  <c r="V84"/>
  <c r="V86"/>
  <c r="V88"/>
  <c r="V90"/>
  <c r="V92"/>
  <c r="V94"/>
  <c r="V96"/>
  <c r="V98"/>
  <c r="V100"/>
  <c r="V102"/>
  <c r="V104"/>
  <c r="V106"/>
  <c r="V108"/>
  <c r="V110"/>
  <c r="V112"/>
  <c r="V114"/>
  <c r="V116"/>
  <c r="V118"/>
  <c r="V120"/>
  <c r="V122"/>
  <c r="V124"/>
  <c r="V126"/>
  <c r="V128"/>
  <c r="V130"/>
  <c r="V132"/>
  <c r="V134"/>
  <c r="V136"/>
  <c r="V138"/>
  <c r="V140"/>
  <c r="V142"/>
  <c r="V144"/>
  <c r="V146"/>
  <c r="V148"/>
  <c r="V150"/>
  <c r="V152"/>
  <c r="V154"/>
  <c r="V156"/>
  <c r="V158"/>
  <c r="V160"/>
  <c r="V162"/>
  <c r="V164"/>
  <c r="V166"/>
  <c r="V168"/>
  <c r="V170"/>
  <c r="V172"/>
  <c r="V174"/>
  <c r="V176"/>
  <c r="V178"/>
  <c r="V180"/>
  <c r="V182"/>
  <c r="V184"/>
  <c r="V186"/>
  <c r="V188"/>
  <c r="V190"/>
  <c r="V192"/>
  <c r="V194"/>
  <c r="V196"/>
  <c r="V198"/>
  <c r="V200"/>
  <c r="V202"/>
  <c r="V204"/>
  <c r="V206"/>
  <c r="V208"/>
  <c r="V210"/>
  <c r="V212"/>
  <c r="V214"/>
  <c r="V216"/>
  <c r="V218"/>
  <c r="V220"/>
  <c r="V222"/>
  <c r="V224"/>
  <c r="V226"/>
  <c r="V228"/>
  <c r="V230"/>
  <c r="V232"/>
  <c r="V234"/>
  <c r="V236"/>
  <c r="V238"/>
  <c r="V240"/>
  <c r="V242"/>
  <c r="V244"/>
  <c r="V246"/>
  <c r="V248"/>
  <c r="V250"/>
  <c r="V252"/>
  <c r="V254"/>
  <c r="V256"/>
  <c r="V258"/>
  <c r="V260"/>
  <c r="V262"/>
  <c r="V264"/>
  <c r="V266"/>
  <c r="V268"/>
  <c r="V270"/>
  <c r="V272"/>
  <c r="V274"/>
  <c r="V276"/>
  <c r="V278"/>
  <c r="V25"/>
  <c r="V27"/>
  <c r="V29"/>
  <c r="V31"/>
  <c r="V33"/>
  <c r="V35"/>
  <c r="V37"/>
  <c r="V39"/>
  <c r="V41"/>
  <c r="V43"/>
  <c r="V45"/>
  <c r="V47"/>
  <c r="V49"/>
  <c r="V51"/>
  <c r="V53"/>
  <c r="V55"/>
  <c r="V57"/>
  <c r="V59"/>
  <c r="V61"/>
  <c r="V63"/>
  <c r="V65"/>
  <c r="V67"/>
  <c r="V69"/>
  <c r="V71"/>
  <c r="V73"/>
  <c r="V75"/>
  <c r="V77"/>
  <c r="V79"/>
  <c r="V81"/>
  <c r="V83"/>
  <c r="V85"/>
  <c r="V87"/>
  <c r="V89"/>
  <c r="V91"/>
  <c r="V93"/>
  <c r="V95"/>
  <c r="V97"/>
  <c r="V99"/>
  <c r="V101"/>
  <c r="V103"/>
  <c r="V105"/>
  <c r="V107"/>
  <c r="V109"/>
  <c r="V111"/>
  <c r="V113"/>
  <c r="V115"/>
  <c r="V117"/>
  <c r="V119"/>
  <c r="V121"/>
  <c r="V123"/>
  <c r="V125"/>
  <c r="V127"/>
  <c r="V129"/>
  <c r="V131"/>
  <c r="V133"/>
  <c r="V135"/>
  <c r="V137"/>
  <c r="V139"/>
  <c r="V141"/>
  <c r="V143"/>
  <c r="V145"/>
  <c r="V147"/>
  <c r="V149"/>
  <c r="V151"/>
  <c r="V153"/>
  <c r="V155"/>
  <c r="V157"/>
  <c r="V159"/>
  <c r="V161"/>
  <c r="V163"/>
  <c r="V165"/>
  <c r="V167"/>
  <c r="V169"/>
  <c r="V171"/>
  <c r="V173"/>
  <c r="V175"/>
  <c r="V177"/>
  <c r="V179"/>
  <c r="V181"/>
  <c r="V183"/>
  <c r="V185"/>
  <c r="V187"/>
  <c r="V189"/>
  <c r="V191"/>
  <c r="V193"/>
  <c r="V195"/>
  <c r="V197"/>
  <c r="V199"/>
  <c r="V201"/>
  <c r="V203"/>
  <c r="V205"/>
  <c r="V207"/>
  <c r="V209"/>
  <c r="V211"/>
  <c r="V213"/>
  <c r="V215"/>
  <c r="V217"/>
  <c r="V219"/>
  <c r="V221"/>
  <c r="V223"/>
  <c r="V225"/>
  <c r="V227"/>
  <c r="V229"/>
  <c r="V231"/>
  <c r="V233"/>
  <c r="V235"/>
  <c r="V237"/>
  <c r="V239"/>
  <c r="V241"/>
  <c r="V243"/>
  <c r="V245"/>
  <c r="V247"/>
  <c r="V249"/>
  <c r="V251"/>
  <c r="V253"/>
  <c r="V255"/>
  <c r="V257"/>
  <c r="V259"/>
  <c r="V261"/>
  <c r="V263"/>
  <c r="V265"/>
  <c r="V267"/>
  <c r="V269"/>
  <c r="V271"/>
  <c r="V273"/>
  <c r="V275"/>
  <c r="V277"/>
  <c r="V279"/>
  <c r="V8"/>
  <c r="V9"/>
  <c r="V10"/>
  <c r="V11"/>
  <c r="V12"/>
  <c r="V13"/>
  <c r="V14"/>
  <c r="V15"/>
  <c r="V16"/>
  <c r="V17"/>
  <c r="V18"/>
  <c r="V19"/>
  <c r="V20"/>
  <c r="V21"/>
  <c r="V22"/>
  <c r="V23"/>
  <c r="F9"/>
  <c r="F11"/>
  <c r="F13"/>
  <c r="F15"/>
  <c r="F17"/>
  <c r="F19"/>
  <c r="F21"/>
  <c r="F23"/>
  <c r="F25"/>
  <c r="F27"/>
  <c r="F29"/>
  <c r="F31"/>
  <c r="F33"/>
  <c r="F35"/>
  <c r="F37"/>
  <c r="F39"/>
  <c r="F41"/>
  <c r="F43"/>
  <c r="F45"/>
  <c r="F47"/>
  <c r="F49"/>
  <c r="F51"/>
  <c r="F53"/>
  <c r="F55"/>
  <c r="F57"/>
  <c r="F59"/>
  <c r="F61"/>
  <c r="F63"/>
  <c r="F65"/>
  <c r="F67"/>
  <c r="F69"/>
  <c r="F71"/>
  <c r="F73"/>
  <c r="F75"/>
  <c r="F77"/>
  <c r="F79"/>
  <c r="F81"/>
  <c r="F83"/>
  <c r="F85"/>
  <c r="F87"/>
  <c r="F89"/>
  <c r="F91"/>
  <c r="F93"/>
  <c r="F95"/>
  <c r="F97"/>
  <c r="F99"/>
  <c r="F101"/>
  <c r="F103"/>
  <c r="F105"/>
  <c r="F107"/>
  <c r="F109"/>
  <c r="F111"/>
  <c r="F113"/>
  <c r="F115"/>
  <c r="F117"/>
  <c r="F119"/>
  <c r="F121"/>
  <c r="F123"/>
  <c r="F125"/>
  <c r="F127"/>
  <c r="F129"/>
  <c r="F131"/>
  <c r="F133"/>
  <c r="F135"/>
  <c r="F137"/>
  <c r="F139"/>
  <c r="F141"/>
  <c r="F143"/>
  <c r="F145"/>
  <c r="F147"/>
  <c r="F149"/>
  <c r="F151"/>
  <c r="F153"/>
  <c r="F155"/>
  <c r="F157"/>
  <c r="F159"/>
  <c r="F161"/>
  <c r="F163"/>
  <c r="F165"/>
  <c r="F167"/>
  <c r="F169"/>
  <c r="F171"/>
  <c r="F173"/>
  <c r="F175"/>
  <c r="F177"/>
  <c r="F179"/>
  <c r="F181"/>
  <c r="F183"/>
  <c r="F185"/>
  <c r="F187"/>
  <c r="F189"/>
  <c r="F191"/>
  <c r="F193"/>
  <c r="F195"/>
  <c r="F197"/>
  <c r="F199"/>
  <c r="F201"/>
  <c r="F203"/>
  <c r="F205"/>
  <c r="F207"/>
  <c r="F209"/>
  <c r="F211"/>
  <c r="F213"/>
  <c r="F215"/>
  <c r="F217"/>
  <c r="F219"/>
  <c r="F221"/>
  <c r="F223"/>
  <c r="F225"/>
  <c r="F227"/>
  <c r="F229"/>
  <c r="F231"/>
  <c r="F233"/>
  <c r="F235"/>
  <c r="F237"/>
  <c r="F239"/>
  <c r="F241"/>
  <c r="F243"/>
  <c r="F245"/>
  <c r="F247"/>
  <c r="F249"/>
  <c r="F251"/>
  <c r="F253"/>
  <c r="F255"/>
  <c r="F257"/>
  <c r="F259"/>
  <c r="F261"/>
  <c r="F263"/>
  <c r="F265"/>
  <c r="F267"/>
  <c r="F269"/>
  <c r="F271"/>
  <c r="F273"/>
  <c r="F275"/>
  <c r="F277"/>
  <c r="G4" i="2" l="1"/>
  <c r="E8" l="1"/>
  <c r="F8" s="1"/>
  <c r="E10"/>
  <c r="F10" s="1"/>
  <c r="E12"/>
  <c r="F12" s="1"/>
  <c r="E14"/>
  <c r="F14" s="1"/>
  <c r="E16"/>
  <c r="F16" s="1"/>
  <c r="E18"/>
  <c r="F18" s="1"/>
  <c r="E20"/>
  <c r="F20" s="1"/>
  <c r="E22"/>
  <c r="F22" s="1"/>
  <c r="E24"/>
  <c r="F24" s="1"/>
  <c r="E26"/>
  <c r="F26" s="1"/>
  <c r="E28"/>
  <c r="F28" s="1"/>
  <c r="E30"/>
  <c r="F30" s="1"/>
  <c r="E32"/>
  <c r="F32" s="1"/>
  <c r="E34"/>
  <c r="F34" s="1"/>
  <c r="E36"/>
  <c r="F36" s="1"/>
  <c r="E38"/>
  <c r="F38" s="1"/>
  <c r="E40"/>
  <c r="F40" s="1"/>
  <c r="E42"/>
  <c r="F42" s="1"/>
  <c r="E46"/>
  <c r="F46" s="1"/>
  <c r="E48"/>
  <c r="F48" s="1"/>
  <c r="E50"/>
  <c r="F50" s="1"/>
  <c r="E52"/>
  <c r="F52" s="1"/>
  <c r="E54"/>
  <c r="F54" s="1"/>
  <c r="E56"/>
  <c r="F56" s="1"/>
  <c r="E58"/>
  <c r="F58" s="1"/>
  <c r="E60"/>
  <c r="F60" s="1"/>
  <c r="E62"/>
  <c r="F62" s="1"/>
  <c r="E64"/>
  <c r="F64" s="1"/>
  <c r="E66"/>
  <c r="F66" s="1"/>
  <c r="E68"/>
  <c r="F68" s="1"/>
  <c r="E70"/>
  <c r="F70" s="1"/>
  <c r="E72"/>
  <c r="F72" s="1"/>
  <c r="E74"/>
  <c r="F74" s="1"/>
  <c r="E76"/>
  <c r="F76" s="1"/>
  <c r="E78"/>
  <c r="F78" s="1"/>
  <c r="E80"/>
  <c r="F80" s="1"/>
  <c r="E82"/>
  <c r="F82" s="1"/>
  <c r="E84"/>
  <c r="F84" s="1"/>
  <c r="E86"/>
  <c r="F86" s="1"/>
  <c r="E88"/>
  <c r="F88" s="1"/>
  <c r="E90"/>
  <c r="F90" s="1"/>
  <c r="E92"/>
  <c r="F92" s="1"/>
  <c r="E94"/>
  <c r="F94" s="1"/>
  <c r="E96"/>
  <c r="F96" s="1"/>
  <c r="E98"/>
  <c r="F98" s="1"/>
  <c r="E100"/>
  <c r="F100" s="1"/>
  <c r="E102"/>
  <c r="F102" s="1"/>
  <c r="E104"/>
  <c r="F104" s="1"/>
  <c r="E106"/>
  <c r="F106" s="1"/>
  <c r="E108"/>
  <c r="F108" s="1"/>
  <c r="E110"/>
  <c r="F110" s="1"/>
  <c r="E112"/>
  <c r="F112" s="1"/>
  <c r="E114"/>
  <c r="F114" s="1"/>
  <c r="E116"/>
  <c r="F116" s="1"/>
  <c r="E118"/>
  <c r="F118" s="1"/>
  <c r="E120"/>
  <c r="F120" s="1"/>
  <c r="E122"/>
  <c r="F122" s="1"/>
  <c r="E124"/>
  <c r="F124" s="1"/>
  <c r="E126"/>
  <c r="F126" s="1"/>
  <c r="E128"/>
  <c r="F128" s="1"/>
  <c r="E130"/>
  <c r="F130" s="1"/>
  <c r="E132"/>
  <c r="F132" s="1"/>
  <c r="E134"/>
  <c r="F134" s="1"/>
  <c r="E136"/>
  <c r="F136" s="1"/>
  <c r="E138"/>
  <c r="F138" s="1"/>
  <c r="E140"/>
  <c r="F140" s="1"/>
  <c r="E142"/>
  <c r="F142" s="1"/>
  <c r="E144"/>
  <c r="F144" s="1"/>
  <c r="E146"/>
  <c r="F146" s="1"/>
  <c r="E148"/>
  <c r="F148" s="1"/>
  <c r="E150"/>
  <c r="F150" s="1"/>
  <c r="E152"/>
  <c r="F152" s="1"/>
  <c r="E154"/>
  <c r="F154" s="1"/>
  <c r="E156"/>
  <c r="F156" s="1"/>
  <c r="E158"/>
  <c r="F158" s="1"/>
  <c r="E160"/>
  <c r="F160" s="1"/>
  <c r="E162"/>
  <c r="F162" s="1"/>
  <c r="E164"/>
  <c r="F164" s="1"/>
  <c r="E166"/>
  <c r="F166" s="1"/>
  <c r="E167"/>
  <c r="F167" s="1"/>
  <c r="E169"/>
  <c r="F169" s="1"/>
  <c r="E171"/>
  <c r="F171" s="1"/>
  <c r="E173"/>
  <c r="F173" s="1"/>
  <c r="E175"/>
  <c r="F175" s="1"/>
  <c r="E177"/>
  <c r="F177" s="1"/>
  <c r="E179"/>
  <c r="F179" s="1"/>
  <c r="E181"/>
  <c r="F181" s="1"/>
  <c r="E183"/>
  <c r="F183" s="1"/>
  <c r="E185"/>
  <c r="F185" s="1"/>
  <c r="E187"/>
  <c r="F187" s="1"/>
  <c r="E189"/>
  <c r="F189" s="1"/>
  <c r="E191"/>
  <c r="F191" s="1"/>
  <c r="E193"/>
  <c r="F193" s="1"/>
  <c r="E195"/>
  <c r="F195" s="1"/>
  <c r="E197"/>
  <c r="F197" s="1"/>
  <c r="E199"/>
  <c r="F199" s="1"/>
  <c r="E201"/>
  <c r="F201" s="1"/>
  <c r="E203"/>
  <c r="F203" s="1"/>
  <c r="E205"/>
  <c r="F205" s="1"/>
  <c r="E207"/>
  <c r="F207" s="1"/>
  <c r="E209"/>
  <c r="F209" s="1"/>
  <c r="E211"/>
  <c r="F211" s="1"/>
  <c r="E213"/>
  <c r="F213" s="1"/>
  <c r="E215"/>
  <c r="F215" s="1"/>
  <c r="E217"/>
  <c r="F217" s="1"/>
  <c r="E219"/>
  <c r="F219" s="1"/>
  <c r="E221"/>
  <c r="F221" s="1"/>
  <c r="E223"/>
  <c r="F223" s="1"/>
  <c r="E225"/>
  <c r="F225" s="1"/>
  <c r="E227"/>
  <c r="F227" s="1"/>
  <c r="E229"/>
  <c r="F229" s="1"/>
  <c r="E231"/>
  <c r="F231" s="1"/>
  <c r="E233"/>
  <c r="F233" s="1"/>
  <c r="E235"/>
  <c r="F235" s="1"/>
  <c r="E237"/>
  <c r="F237" s="1"/>
  <c r="E239"/>
  <c r="F239" s="1"/>
  <c r="E241"/>
  <c r="F241" s="1"/>
  <c r="E243"/>
  <c r="F243" s="1"/>
  <c r="E245"/>
  <c r="F245" s="1"/>
  <c r="E247"/>
  <c r="F247" s="1"/>
  <c r="E249"/>
  <c r="F249" s="1"/>
  <c r="E251"/>
  <c r="F251" s="1"/>
  <c r="E253"/>
  <c r="F253" s="1"/>
  <c r="E255"/>
  <c r="F255" s="1"/>
  <c r="E257"/>
  <c r="F257" s="1"/>
  <c r="E259"/>
  <c r="F259" s="1"/>
  <c r="E261"/>
  <c r="F261" s="1"/>
  <c r="E263"/>
  <c r="F263" s="1"/>
  <c r="E265"/>
  <c r="F265" s="1"/>
  <c r="E267"/>
  <c r="F267" s="1"/>
  <c r="E269"/>
  <c r="F269" s="1"/>
  <c r="E271"/>
  <c r="F271" s="1"/>
  <c r="E273"/>
  <c r="F273" s="1"/>
  <c r="E275"/>
  <c r="F275" s="1"/>
  <c r="E236"/>
  <c r="F236" s="1"/>
  <c r="E277"/>
  <c r="F277" s="1"/>
  <c r="E279"/>
  <c r="F279" s="1"/>
  <c r="E9"/>
  <c r="F9" s="1"/>
  <c r="E11"/>
  <c r="F11" s="1"/>
  <c r="E13"/>
  <c r="F13" s="1"/>
  <c r="E15"/>
  <c r="F15" s="1"/>
  <c r="E17"/>
  <c r="F17" s="1"/>
  <c r="E19"/>
  <c r="F19" s="1"/>
  <c r="E21"/>
  <c r="F21" s="1"/>
  <c r="E23"/>
  <c r="F23" s="1"/>
  <c r="E25"/>
  <c r="F25" s="1"/>
  <c r="E27"/>
  <c r="F27" s="1"/>
  <c r="E29"/>
  <c r="F29" s="1"/>
  <c r="E31"/>
  <c r="F31" s="1"/>
  <c r="E33"/>
  <c r="F33" s="1"/>
  <c r="E35"/>
  <c r="F35" s="1"/>
  <c r="E37"/>
  <c r="F37" s="1"/>
  <c r="E39"/>
  <c r="F39" s="1"/>
  <c r="E41"/>
  <c r="F41" s="1"/>
  <c r="E43"/>
  <c r="F43" s="1"/>
  <c r="E45"/>
  <c r="F45" s="1"/>
  <c r="E47"/>
  <c r="F47" s="1"/>
  <c r="E49"/>
  <c r="F49" s="1"/>
  <c r="E51"/>
  <c r="F51" s="1"/>
  <c r="E53"/>
  <c r="F53" s="1"/>
  <c r="E55"/>
  <c r="F55" s="1"/>
  <c r="E57"/>
  <c r="F57" s="1"/>
  <c r="E59"/>
  <c r="F59" s="1"/>
  <c r="E61"/>
  <c r="F61" s="1"/>
  <c r="E63"/>
  <c r="F63" s="1"/>
  <c r="E65"/>
  <c r="F65" s="1"/>
  <c r="E67"/>
  <c r="F67" s="1"/>
  <c r="E69"/>
  <c r="F69" s="1"/>
  <c r="E71"/>
  <c r="F71" s="1"/>
  <c r="E73"/>
  <c r="F73" s="1"/>
  <c r="E75"/>
  <c r="F75" s="1"/>
  <c r="E77"/>
  <c r="F77" s="1"/>
  <c r="E79"/>
  <c r="F79" s="1"/>
  <c r="E81"/>
  <c r="F81" s="1"/>
  <c r="E83"/>
  <c r="F83" s="1"/>
  <c r="E85"/>
  <c r="F85" s="1"/>
  <c r="E87"/>
  <c r="F87" s="1"/>
  <c r="E89"/>
  <c r="F89" s="1"/>
  <c r="E91"/>
  <c r="F91" s="1"/>
  <c r="E93"/>
  <c r="F93" s="1"/>
  <c r="E95"/>
  <c r="F95" s="1"/>
  <c r="E97"/>
  <c r="F97" s="1"/>
  <c r="E99"/>
  <c r="F99" s="1"/>
  <c r="E101"/>
  <c r="F101" s="1"/>
  <c r="E103"/>
  <c r="F103" s="1"/>
  <c r="E105"/>
  <c r="F105" s="1"/>
  <c r="E107"/>
  <c r="F107" s="1"/>
  <c r="E109"/>
  <c r="F109" s="1"/>
  <c r="E111"/>
  <c r="F111" s="1"/>
  <c r="E113"/>
  <c r="F113" s="1"/>
  <c r="E115"/>
  <c r="F115" s="1"/>
  <c r="E117"/>
  <c r="F117" s="1"/>
  <c r="E119"/>
  <c r="F119" s="1"/>
  <c r="E121"/>
  <c r="F121" s="1"/>
  <c r="E123"/>
  <c r="F123" s="1"/>
  <c r="E125"/>
  <c r="F125" s="1"/>
  <c r="E127"/>
  <c r="F127" s="1"/>
  <c r="E129"/>
  <c r="F129" s="1"/>
  <c r="E131"/>
  <c r="F131" s="1"/>
  <c r="E133"/>
  <c r="F133" s="1"/>
  <c r="E135"/>
  <c r="F135" s="1"/>
  <c r="E137"/>
  <c r="F137" s="1"/>
  <c r="E139"/>
  <c r="F139" s="1"/>
  <c r="E141"/>
  <c r="F141" s="1"/>
  <c r="E143"/>
  <c r="F143" s="1"/>
  <c r="E145"/>
  <c r="F145" s="1"/>
  <c r="E147"/>
  <c r="F147" s="1"/>
  <c r="E149"/>
  <c r="F149" s="1"/>
  <c r="E151"/>
  <c r="F151" s="1"/>
  <c r="E44"/>
  <c r="F44" s="1"/>
  <c r="E153"/>
  <c r="F153" s="1"/>
  <c r="E155"/>
  <c r="F155" s="1"/>
  <c r="E157"/>
  <c r="F157" s="1"/>
  <c r="E159"/>
  <c r="F159" s="1"/>
  <c r="E161"/>
  <c r="F161" s="1"/>
  <c r="E163"/>
  <c r="F163" s="1"/>
  <c r="E165"/>
  <c r="F165" s="1"/>
  <c r="E168"/>
  <c r="F168" s="1"/>
  <c r="E170"/>
  <c r="F170" s="1"/>
  <c r="E172"/>
  <c r="F172" s="1"/>
  <c r="E174"/>
  <c r="F174" s="1"/>
  <c r="E176"/>
  <c r="F176" s="1"/>
  <c r="E178"/>
  <c r="F178" s="1"/>
  <c r="E180"/>
  <c r="F180" s="1"/>
  <c r="E182"/>
  <c r="F182" s="1"/>
  <c r="E184"/>
  <c r="F184" s="1"/>
  <c r="E186"/>
  <c r="F186" s="1"/>
  <c r="E188"/>
  <c r="F188" s="1"/>
  <c r="E190"/>
  <c r="F190" s="1"/>
  <c r="E192"/>
  <c r="F192" s="1"/>
  <c r="E194"/>
  <c r="F194" s="1"/>
  <c r="E196"/>
  <c r="F196" s="1"/>
  <c r="E198"/>
  <c r="F198" s="1"/>
  <c r="E200"/>
  <c r="F200" s="1"/>
  <c r="E202"/>
  <c r="F202" s="1"/>
  <c r="E204"/>
  <c r="F204" s="1"/>
  <c r="E206"/>
  <c r="F206" s="1"/>
  <c r="E208"/>
  <c r="F208" s="1"/>
  <c r="E210"/>
  <c r="F210" s="1"/>
  <c r="E212"/>
  <c r="F212" s="1"/>
  <c r="E214"/>
  <c r="F214" s="1"/>
  <c r="E216"/>
  <c r="F216" s="1"/>
  <c r="E218"/>
  <c r="F218" s="1"/>
  <c r="E220"/>
  <c r="F220" s="1"/>
  <c r="E222"/>
  <c r="F222" s="1"/>
  <c r="E224"/>
  <c r="F224" s="1"/>
  <c r="E226"/>
  <c r="F226" s="1"/>
  <c r="E228"/>
  <c r="F228" s="1"/>
  <c r="E230"/>
  <c r="F230" s="1"/>
  <c r="E232"/>
  <c r="F232" s="1"/>
  <c r="E234"/>
  <c r="F234" s="1"/>
  <c r="E238"/>
  <c r="F238" s="1"/>
  <c r="E240"/>
  <c r="F240" s="1"/>
  <c r="E242"/>
  <c r="F242" s="1"/>
  <c r="E244"/>
  <c r="F244" s="1"/>
  <c r="E246"/>
  <c r="F246" s="1"/>
  <c r="E248"/>
  <c r="F248" s="1"/>
  <c r="E250"/>
  <c r="F250" s="1"/>
  <c r="E252"/>
  <c r="F252" s="1"/>
  <c r="E254"/>
  <c r="F254" s="1"/>
  <c r="E256"/>
  <c r="F256" s="1"/>
  <c r="E258"/>
  <c r="F258" s="1"/>
  <c r="E260"/>
  <c r="F260" s="1"/>
  <c r="E262"/>
  <c r="F262" s="1"/>
  <c r="E264"/>
  <c r="F264" s="1"/>
  <c r="E266"/>
  <c r="F266" s="1"/>
  <c r="E268"/>
  <c r="F268" s="1"/>
  <c r="E270"/>
  <c r="F270" s="1"/>
  <c r="E272"/>
  <c r="F272" s="1"/>
  <c r="E274"/>
  <c r="F274" s="1"/>
  <c r="E276"/>
  <c r="F276" s="1"/>
  <c r="E278"/>
  <c r="F278" s="1"/>
  <c r="U287"/>
  <c r="U285"/>
  <c r="U283"/>
  <c r="U281"/>
  <c r="U288"/>
  <c r="U286"/>
  <c r="U284"/>
  <c r="U282"/>
  <c r="U280"/>
  <c r="U279"/>
  <c r="V279" s="1"/>
  <c r="U278"/>
  <c r="V278" s="1"/>
  <c r="U277"/>
  <c r="V277" s="1"/>
  <c r="U276"/>
  <c r="V276" s="1"/>
  <c r="U275"/>
  <c r="V275" s="1"/>
  <c r="U274"/>
  <c r="V274" s="1"/>
  <c r="U273"/>
  <c r="V273" s="1"/>
  <c r="U272"/>
  <c r="V272" s="1"/>
  <c r="U271"/>
  <c r="V271" s="1"/>
  <c r="U270"/>
  <c r="V270" s="1"/>
  <c r="U269"/>
  <c r="V269" s="1"/>
  <c r="U268"/>
  <c r="V268" s="1"/>
  <c r="U267"/>
  <c r="V267" s="1"/>
  <c r="U266"/>
  <c r="V266" s="1"/>
  <c r="U265"/>
  <c r="V265" s="1"/>
  <c r="U264"/>
  <c r="V264" s="1"/>
  <c r="U263"/>
  <c r="V263" s="1"/>
  <c r="U262"/>
  <c r="V262" s="1"/>
  <c r="U261"/>
  <c r="V261" s="1"/>
  <c r="U260"/>
  <c r="V260" s="1"/>
  <c r="U259"/>
  <c r="V259" s="1"/>
  <c r="U258"/>
  <c r="V258" s="1"/>
  <c r="U257"/>
  <c r="V257" s="1"/>
  <c r="U256"/>
  <c r="V256" s="1"/>
  <c r="U255"/>
  <c r="V255" s="1"/>
  <c r="U254"/>
  <c r="V254" s="1"/>
  <c r="U253"/>
  <c r="V253" s="1"/>
  <c r="U252"/>
  <c r="V252" s="1"/>
  <c r="U251"/>
  <c r="V251" s="1"/>
  <c r="U250"/>
  <c r="V250" s="1"/>
  <c r="U249"/>
  <c r="V249" s="1"/>
  <c r="U248"/>
  <c r="V248" s="1"/>
  <c r="U247"/>
  <c r="V247" s="1"/>
  <c r="U246"/>
  <c r="V246" s="1"/>
  <c r="U245"/>
  <c r="V245" s="1"/>
  <c r="U244"/>
  <c r="V244" s="1"/>
  <c r="U243"/>
  <c r="V243" s="1"/>
  <c r="U242"/>
  <c r="V242" s="1"/>
  <c r="U241"/>
  <c r="V241" s="1"/>
  <c r="U240"/>
  <c r="V240" s="1"/>
  <c r="U239"/>
  <c r="V239" s="1"/>
  <c r="U238"/>
  <c r="V238" s="1"/>
  <c r="U237"/>
  <c r="V237" s="1"/>
  <c r="U236"/>
  <c r="V236" s="1"/>
  <c r="U235"/>
  <c r="V235" s="1"/>
  <c r="U234"/>
  <c r="V234" s="1"/>
  <c r="U233"/>
  <c r="V233" s="1"/>
  <c r="U232"/>
  <c r="V232" s="1"/>
  <c r="U231"/>
  <c r="V231" s="1"/>
  <c r="U230"/>
  <c r="V230" s="1"/>
  <c r="U229"/>
  <c r="V229" s="1"/>
  <c r="U228"/>
  <c r="V228" s="1"/>
  <c r="U227"/>
  <c r="V227" s="1"/>
  <c r="U226"/>
  <c r="V226" s="1"/>
  <c r="U225"/>
  <c r="V225" s="1"/>
  <c r="U224"/>
  <c r="V224" s="1"/>
  <c r="U223"/>
  <c r="V223" s="1"/>
  <c r="U222"/>
  <c r="V222" s="1"/>
  <c r="U221"/>
  <c r="V221" s="1"/>
  <c r="U220"/>
  <c r="V220" s="1"/>
  <c r="U219"/>
  <c r="V219" s="1"/>
  <c r="U218"/>
  <c r="V218" s="1"/>
  <c r="U217"/>
  <c r="V217" s="1"/>
  <c r="U216"/>
  <c r="V216" s="1"/>
  <c r="U215"/>
  <c r="V215" s="1"/>
  <c r="U214"/>
  <c r="V214" s="1"/>
  <c r="U213"/>
  <c r="V213" s="1"/>
  <c r="U212"/>
  <c r="V212" s="1"/>
  <c r="U211"/>
  <c r="V211" s="1"/>
  <c r="U210"/>
  <c r="V210" s="1"/>
  <c r="U209"/>
  <c r="V209" s="1"/>
  <c r="U208"/>
  <c r="V208" s="1"/>
  <c r="U207"/>
  <c r="V207" s="1"/>
  <c r="U206"/>
  <c r="V206" s="1"/>
  <c r="U205"/>
  <c r="V205" s="1"/>
  <c r="U204"/>
  <c r="V204" s="1"/>
  <c r="U203"/>
  <c r="V203" s="1"/>
  <c r="U202"/>
  <c r="V202" s="1"/>
  <c r="U201"/>
  <c r="V201" s="1"/>
  <c r="U200"/>
  <c r="V200" s="1"/>
  <c r="U199"/>
  <c r="V199" s="1"/>
  <c r="U198"/>
  <c r="V198" s="1"/>
  <c r="U197"/>
  <c r="V197" s="1"/>
  <c r="U196"/>
  <c r="V196" s="1"/>
  <c r="U195"/>
  <c r="V195" s="1"/>
  <c r="U194"/>
  <c r="V194" s="1"/>
  <c r="U193"/>
  <c r="V193" s="1"/>
  <c r="U192"/>
  <c r="V192" s="1"/>
  <c r="U191"/>
  <c r="V191" s="1"/>
  <c r="U190"/>
  <c r="V190" s="1"/>
  <c r="U189"/>
  <c r="V189" s="1"/>
  <c r="U188"/>
  <c r="V188" s="1"/>
  <c r="U187"/>
  <c r="V187" s="1"/>
  <c r="U186"/>
  <c r="V186" s="1"/>
  <c r="U185"/>
  <c r="V185" s="1"/>
  <c r="U184"/>
  <c r="V184" s="1"/>
  <c r="U183"/>
  <c r="V183" s="1"/>
  <c r="U182"/>
  <c r="V182" s="1"/>
  <c r="U181"/>
  <c r="V181" s="1"/>
  <c r="U180"/>
  <c r="V180" s="1"/>
  <c r="U179"/>
  <c r="V179" s="1"/>
  <c r="U178"/>
  <c r="V178" s="1"/>
  <c r="U177"/>
  <c r="V177" s="1"/>
  <c r="U176"/>
  <c r="V176" s="1"/>
  <c r="U175"/>
  <c r="V175" s="1"/>
  <c r="U174"/>
  <c r="V174" s="1"/>
  <c r="U173"/>
  <c r="V173" s="1"/>
  <c r="U172"/>
  <c r="V172" s="1"/>
  <c r="U171"/>
  <c r="V171" s="1"/>
  <c r="U170"/>
  <c r="V170" s="1"/>
  <c r="U169"/>
  <c r="V169" s="1"/>
  <c r="U168"/>
  <c r="V168" s="1"/>
  <c r="U167"/>
  <c r="V167" s="1"/>
  <c r="U151"/>
  <c r="V151" s="1"/>
  <c r="U150"/>
  <c r="V150" s="1"/>
  <c r="U149"/>
  <c r="V149" s="1"/>
  <c r="U148"/>
  <c r="V148" s="1"/>
  <c r="U147"/>
  <c r="V147" s="1"/>
  <c r="U146"/>
  <c r="V146" s="1"/>
  <c r="U145"/>
  <c r="V145" s="1"/>
  <c r="U144"/>
  <c r="V144" s="1"/>
  <c r="U143"/>
  <c r="V143" s="1"/>
  <c r="U142"/>
  <c r="V142" s="1"/>
  <c r="U141"/>
  <c r="V141" s="1"/>
  <c r="U140"/>
  <c r="V140" s="1"/>
  <c r="U139"/>
  <c r="V139" s="1"/>
  <c r="U138"/>
  <c r="V138" s="1"/>
  <c r="U137"/>
  <c r="V137" s="1"/>
  <c r="U136"/>
  <c r="V136" s="1"/>
  <c r="U135"/>
  <c r="V135" s="1"/>
  <c r="U134"/>
  <c r="V134" s="1"/>
  <c r="U133"/>
  <c r="V133" s="1"/>
  <c r="U132"/>
  <c r="V132" s="1"/>
  <c r="U131"/>
  <c r="V131" s="1"/>
  <c r="U130"/>
  <c r="V130" s="1"/>
  <c r="U129"/>
  <c r="V129" s="1"/>
  <c r="U128"/>
  <c r="V128" s="1"/>
  <c r="U127"/>
  <c r="V127" s="1"/>
  <c r="U126"/>
  <c r="V126" s="1"/>
  <c r="U125"/>
  <c r="V125" s="1"/>
  <c r="U124"/>
  <c r="V124" s="1"/>
  <c r="U123"/>
  <c r="V123" s="1"/>
  <c r="U122"/>
  <c r="V122" s="1"/>
  <c r="U121"/>
  <c r="V121" s="1"/>
  <c r="U120"/>
  <c r="V120" s="1"/>
  <c r="U119"/>
  <c r="V119" s="1"/>
  <c r="U118"/>
  <c r="V118" s="1"/>
  <c r="U117"/>
  <c r="V117" s="1"/>
  <c r="U116"/>
  <c r="V116" s="1"/>
  <c r="U115"/>
  <c r="V115" s="1"/>
  <c r="U114"/>
  <c r="V114" s="1"/>
  <c r="U113"/>
  <c r="V113" s="1"/>
  <c r="U112"/>
  <c r="V112" s="1"/>
  <c r="U111"/>
  <c r="V111" s="1"/>
  <c r="U110"/>
  <c r="V110" s="1"/>
  <c r="U109"/>
  <c r="V109" s="1"/>
  <c r="U108"/>
  <c r="V108" s="1"/>
  <c r="U107"/>
  <c r="V107" s="1"/>
  <c r="U106"/>
  <c r="V106" s="1"/>
  <c r="U105"/>
  <c r="V105" s="1"/>
  <c r="U104"/>
  <c r="V104" s="1"/>
  <c r="U103"/>
  <c r="V103" s="1"/>
  <c r="U102"/>
  <c r="V102" s="1"/>
  <c r="U101"/>
  <c r="V101" s="1"/>
  <c r="U100"/>
  <c r="V100" s="1"/>
  <c r="U99"/>
  <c r="V99" s="1"/>
  <c r="U98"/>
  <c r="V98" s="1"/>
  <c r="U97"/>
  <c r="V97" s="1"/>
  <c r="U96"/>
  <c r="V96" s="1"/>
  <c r="U95"/>
  <c r="V95" s="1"/>
  <c r="U94"/>
  <c r="V94" s="1"/>
  <c r="U93"/>
  <c r="V93" s="1"/>
  <c r="U92"/>
  <c r="V92" s="1"/>
  <c r="U91"/>
  <c r="V91" s="1"/>
  <c r="U90"/>
  <c r="V90" s="1"/>
  <c r="U89"/>
  <c r="V89" s="1"/>
  <c r="U88"/>
  <c r="V88" s="1"/>
  <c r="U87"/>
  <c r="V87" s="1"/>
  <c r="U86"/>
  <c r="V86" s="1"/>
  <c r="U85"/>
  <c r="V85" s="1"/>
  <c r="U84"/>
  <c r="V84" s="1"/>
  <c r="U83"/>
  <c r="V83" s="1"/>
  <c r="U82"/>
  <c r="V82" s="1"/>
  <c r="U81"/>
  <c r="V81" s="1"/>
  <c r="U80"/>
  <c r="V80" s="1"/>
  <c r="U79"/>
  <c r="V79" s="1"/>
  <c r="U78"/>
  <c r="V78" s="1"/>
  <c r="U77"/>
  <c r="V77" s="1"/>
  <c r="U76"/>
  <c r="V76" s="1"/>
  <c r="U75"/>
  <c r="V75" s="1"/>
  <c r="U74"/>
  <c r="V74" s="1"/>
  <c r="U73"/>
  <c r="V73" s="1"/>
  <c r="U72"/>
  <c r="V72" s="1"/>
  <c r="U71"/>
  <c r="V71" s="1"/>
  <c r="U70"/>
  <c r="V70" s="1"/>
  <c r="U69"/>
  <c r="V69" s="1"/>
  <c r="U68"/>
  <c r="V68" s="1"/>
  <c r="U67"/>
  <c r="V67" s="1"/>
  <c r="U66"/>
  <c r="V66" s="1"/>
  <c r="U65"/>
  <c r="V65" s="1"/>
  <c r="U64"/>
  <c r="V64" s="1"/>
  <c r="U63"/>
  <c r="V63" s="1"/>
  <c r="U62"/>
  <c r="V62" s="1"/>
  <c r="U61"/>
  <c r="V61" s="1"/>
  <c r="U60"/>
  <c r="V60" s="1"/>
  <c r="U59"/>
  <c r="V59" s="1"/>
  <c r="U58"/>
  <c r="V58" s="1"/>
  <c r="U57"/>
  <c r="V57" s="1"/>
  <c r="U56"/>
  <c r="V56" s="1"/>
  <c r="U55"/>
  <c r="V55" s="1"/>
  <c r="U54"/>
  <c r="V54" s="1"/>
  <c r="U53"/>
  <c r="V53" s="1"/>
  <c r="U52"/>
  <c r="V52" s="1"/>
  <c r="U51"/>
  <c r="V51" s="1"/>
  <c r="U50"/>
  <c r="V50" s="1"/>
  <c r="U49"/>
  <c r="V49" s="1"/>
  <c r="U48"/>
  <c r="V48" s="1"/>
  <c r="U47"/>
  <c r="V47" s="1"/>
  <c r="U46"/>
  <c r="V46" s="1"/>
  <c r="U45"/>
  <c r="V45" s="1"/>
  <c r="U44"/>
  <c r="V44" s="1"/>
  <c r="U43"/>
  <c r="V43" s="1"/>
  <c r="U166"/>
  <c r="V166" s="1"/>
  <c r="U165"/>
  <c r="V165" s="1"/>
  <c r="U164"/>
  <c r="V164" s="1"/>
  <c r="U163"/>
  <c r="V163" s="1"/>
  <c r="U162"/>
  <c r="V162" s="1"/>
  <c r="U161"/>
  <c r="V161" s="1"/>
  <c r="U160"/>
  <c r="V160" s="1"/>
  <c r="U159"/>
  <c r="V159" s="1"/>
  <c r="U158"/>
  <c r="V158" s="1"/>
  <c r="U157"/>
  <c r="V157" s="1"/>
  <c r="U156"/>
  <c r="V156" s="1"/>
  <c r="U155"/>
  <c r="V155" s="1"/>
  <c r="U154"/>
  <c r="V154" s="1"/>
  <c r="U153"/>
  <c r="V153" s="1"/>
  <c r="U152"/>
  <c r="V152" s="1"/>
  <c r="U42"/>
  <c r="V42" s="1"/>
  <c r="U41"/>
  <c r="V41" s="1"/>
  <c r="U40"/>
  <c r="V40" s="1"/>
  <c r="U39"/>
  <c r="V39" s="1"/>
  <c r="U38"/>
  <c r="V38" s="1"/>
  <c r="U37"/>
  <c r="V37" s="1"/>
  <c r="U36"/>
  <c r="V36" s="1"/>
  <c r="U35"/>
  <c r="V35" s="1"/>
  <c r="U34"/>
  <c r="V34" s="1"/>
  <c r="U33"/>
  <c r="V33" s="1"/>
  <c r="U32"/>
  <c r="V32" s="1"/>
  <c r="U31"/>
  <c r="V31" s="1"/>
  <c r="U30"/>
  <c r="V30" s="1"/>
  <c r="U29"/>
  <c r="V29" s="1"/>
  <c r="U28"/>
  <c r="V28" s="1"/>
  <c r="U27"/>
  <c r="V27" s="1"/>
  <c r="U26"/>
  <c r="V26" s="1"/>
  <c r="U25"/>
  <c r="V25" s="1"/>
  <c r="U24"/>
  <c r="V24" s="1"/>
  <c r="U23"/>
  <c r="V23" s="1"/>
  <c r="U22"/>
  <c r="V22" s="1"/>
  <c r="U21"/>
  <c r="V21" s="1"/>
  <c r="U20"/>
  <c r="V20" s="1"/>
  <c r="U19"/>
  <c r="V19" s="1"/>
  <c r="U18"/>
  <c r="V18" s="1"/>
  <c r="U17"/>
  <c r="V17" s="1"/>
  <c r="U16"/>
  <c r="V16" s="1"/>
  <c r="U15"/>
  <c r="V15" s="1"/>
  <c r="U14"/>
  <c r="V14" s="1"/>
  <c r="U13"/>
  <c r="V13" s="1"/>
  <c r="U12"/>
  <c r="V12" s="1"/>
  <c r="U11"/>
  <c r="V11" s="1"/>
  <c r="U10"/>
  <c r="V10" s="1"/>
  <c r="U9"/>
  <c r="V9" s="1"/>
  <c r="U8"/>
  <c r="V8" s="1"/>
</calcChain>
</file>

<file path=xl/sharedStrings.xml><?xml version="1.0" encoding="utf-8"?>
<sst xmlns="http://schemas.openxmlformats.org/spreadsheetml/2006/main" count="209" uniqueCount="39">
  <si>
    <r>
      <t>P</t>
    </r>
    <r>
      <rPr>
        <vertAlign val="subscript"/>
        <sz val="11"/>
        <color theme="1"/>
        <rFont val="Calibri"/>
        <family val="2"/>
        <scheme val="minor"/>
      </rPr>
      <t>CO2s</t>
    </r>
  </si>
  <si>
    <t>PCO2 PHREEQC</t>
  </si>
  <si>
    <t>Alkalinity = 144</t>
  </si>
  <si>
    <t>log (atm)</t>
  </si>
  <si>
    <t>(-)log (atm)</t>
  </si>
  <si>
    <t>1st Order Decay</t>
  </si>
  <si>
    <t>dC/dt = k'·(Cs-C)</t>
  </si>
  <si>
    <t xml:space="preserve">Ct = Cs - [(Cs-Co) * exp{-k't}]  </t>
  </si>
  <si>
    <t>ln(Cs-Ct)/(Cs-Co)= -k't</t>
  </si>
  <si>
    <t xml:space="preserve">time </t>
  </si>
  <si>
    <t>ln(Cs-Ct)/(Cs-Co)</t>
  </si>
  <si>
    <t>k'=</t>
  </si>
  <si>
    <t>(-)logPCO2 est</t>
  </si>
  <si>
    <t>logPCO2 est</t>
  </si>
  <si>
    <t>Uses log Pco2 data to row 127 (time = 20 min)</t>
  </si>
  <si>
    <t>2nd Order Decay</t>
  </si>
  <si>
    <r>
      <t>dC/dt = k"·(Cs-C)</t>
    </r>
    <r>
      <rPr>
        <vertAlign val="superscript"/>
        <sz val="11"/>
        <color theme="1"/>
        <rFont val="Calibri"/>
        <family val="2"/>
        <scheme val="minor"/>
      </rPr>
      <t>2</t>
    </r>
  </si>
  <si>
    <t>Pco2</t>
  </si>
  <si>
    <t xml:space="preserve">Ct = Cs - [1/(k"t + 1/(Cs-Co))] </t>
  </si>
  <si>
    <t>k''=</t>
  </si>
  <si>
    <t>1/(Cs-Ct)+1/(Cs-Co)</t>
  </si>
  <si>
    <t>Alkalinity = 160</t>
  </si>
  <si>
    <t>CO2 mol</t>
  </si>
  <si>
    <t>CO2mg/L</t>
  </si>
  <si>
    <t>CO2 mg/l</t>
  </si>
  <si>
    <t>Predicted by phreeq model</t>
  </si>
  <si>
    <t>CO2 mols</t>
  </si>
  <si>
    <t>Alkalinity = 749</t>
  </si>
  <si>
    <t>averages taken over the first 10 minutes</t>
  </si>
  <si>
    <t>CO2 mg/L</t>
  </si>
  <si>
    <t>Co2 mols</t>
  </si>
  <si>
    <t>Alkalinity = 140</t>
  </si>
  <si>
    <t>mol</t>
  </si>
  <si>
    <t>from phreeq</t>
  </si>
  <si>
    <t>mg/l</t>
  </si>
  <si>
    <t>Alkalinity = 58</t>
  </si>
  <si>
    <t>co2 mols</t>
  </si>
  <si>
    <t>co2 mg/L</t>
  </si>
  <si>
    <t>over first 2 minutes</t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</si>
</sst>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0.0000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11" fontId="5" fillId="2" borderId="0" xfId="0" applyNumberFormat="1" applyFont="1" applyFill="1"/>
    <xf numFmtId="0" fontId="5" fillId="2" borderId="0" xfId="0" applyFont="1" applyFill="1"/>
    <xf numFmtId="0" fontId="0" fillId="2" borderId="0" xfId="0" applyFont="1" applyFill="1"/>
    <xf numFmtId="2" fontId="6" fillId="2" borderId="0" xfId="0" applyNumberFormat="1" applyFont="1" applyFill="1"/>
    <xf numFmtId="2" fontId="0" fillId="0" borderId="0" xfId="0" applyNumberFormat="1"/>
    <xf numFmtId="11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0" fillId="2" borderId="0" xfId="0" applyFill="1" applyAlignment="1">
      <alignment horizontal="right"/>
    </xf>
    <xf numFmtId="0" fontId="1" fillId="0" borderId="0" xfId="0" applyFont="1" applyFill="1"/>
    <xf numFmtId="164" fontId="0" fillId="2" borderId="0" xfId="0" applyNumberFormat="1" applyFont="1" applyFill="1"/>
    <xf numFmtId="0" fontId="0" fillId="0" borderId="0" xfId="0" applyFill="1"/>
    <xf numFmtId="0" fontId="0" fillId="3" borderId="0" xfId="0" applyFill="1" applyAlignment="1">
      <alignment horizontal="center"/>
    </xf>
    <xf numFmtId="0" fontId="0" fillId="3" borderId="0" xfId="0" applyFill="1"/>
    <xf numFmtId="11" fontId="3" fillId="4" borderId="0" xfId="0" applyNumberFormat="1" applyFont="1" applyFill="1"/>
    <xf numFmtId="0" fontId="3" fillId="4" borderId="0" xfId="0" applyFont="1" applyFill="1"/>
    <xf numFmtId="0" fontId="0" fillId="4" borderId="0" xfId="0" applyFill="1"/>
    <xf numFmtId="11" fontId="0" fillId="4" borderId="0" xfId="0" applyNumberFormat="1" applyFill="1" applyBorder="1"/>
    <xf numFmtId="11" fontId="4" fillId="4" borderId="0" xfId="0" applyNumberFormat="1" applyFont="1" applyFill="1"/>
    <xf numFmtId="2" fontId="4" fillId="4" borderId="0" xfId="0" applyNumberFormat="1" applyFont="1" applyFill="1"/>
    <xf numFmtId="0" fontId="0" fillId="4" borderId="0" xfId="0" applyFill="1" applyAlignment="1">
      <alignment horizontal="right"/>
    </xf>
    <xf numFmtId="165" fontId="0" fillId="4" borderId="0" xfId="0" applyNumberFormat="1" applyFill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scatterChart>
        <c:scatterStyle val="smoothMarker"/>
        <c:ser>
          <c:idx val="0"/>
          <c:order val="0"/>
          <c:tx>
            <c:v>from PHREEQ</c:v>
          </c:tx>
          <c:marker>
            <c:symbol val="none"/>
          </c:marker>
          <c:xVal>
            <c:numRef>
              <c:f>'ynys alk 144'!$C$8:$C$278</c:f>
              <c:numCache>
                <c:formatCode>General</c:formatCode>
                <c:ptCount val="27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  <c:pt idx="205">
                  <c:v>2050</c:v>
                </c:pt>
                <c:pt idx="206">
                  <c:v>2060</c:v>
                </c:pt>
                <c:pt idx="207">
                  <c:v>2070</c:v>
                </c:pt>
                <c:pt idx="208">
                  <c:v>2080</c:v>
                </c:pt>
                <c:pt idx="209">
                  <c:v>2090</c:v>
                </c:pt>
                <c:pt idx="210">
                  <c:v>2100</c:v>
                </c:pt>
                <c:pt idx="211">
                  <c:v>2110</c:v>
                </c:pt>
                <c:pt idx="212">
                  <c:v>2120</c:v>
                </c:pt>
                <c:pt idx="213">
                  <c:v>2130</c:v>
                </c:pt>
                <c:pt idx="214">
                  <c:v>2140</c:v>
                </c:pt>
                <c:pt idx="215">
                  <c:v>2150</c:v>
                </c:pt>
                <c:pt idx="216">
                  <c:v>2160</c:v>
                </c:pt>
                <c:pt idx="217">
                  <c:v>2170</c:v>
                </c:pt>
                <c:pt idx="218">
                  <c:v>2180</c:v>
                </c:pt>
                <c:pt idx="219">
                  <c:v>2190</c:v>
                </c:pt>
                <c:pt idx="220">
                  <c:v>2200</c:v>
                </c:pt>
                <c:pt idx="221">
                  <c:v>2210</c:v>
                </c:pt>
                <c:pt idx="222">
                  <c:v>2220</c:v>
                </c:pt>
                <c:pt idx="223">
                  <c:v>2230</c:v>
                </c:pt>
                <c:pt idx="224">
                  <c:v>2240</c:v>
                </c:pt>
                <c:pt idx="225">
                  <c:v>2250</c:v>
                </c:pt>
                <c:pt idx="226">
                  <c:v>2260</c:v>
                </c:pt>
                <c:pt idx="227">
                  <c:v>2270</c:v>
                </c:pt>
                <c:pt idx="228">
                  <c:v>2280</c:v>
                </c:pt>
                <c:pt idx="229">
                  <c:v>2290</c:v>
                </c:pt>
                <c:pt idx="230">
                  <c:v>2300</c:v>
                </c:pt>
                <c:pt idx="231">
                  <c:v>2310</c:v>
                </c:pt>
                <c:pt idx="232">
                  <c:v>2320</c:v>
                </c:pt>
                <c:pt idx="233">
                  <c:v>2330</c:v>
                </c:pt>
                <c:pt idx="234">
                  <c:v>2340</c:v>
                </c:pt>
                <c:pt idx="235">
                  <c:v>2350</c:v>
                </c:pt>
                <c:pt idx="236">
                  <c:v>2360</c:v>
                </c:pt>
                <c:pt idx="237">
                  <c:v>2370</c:v>
                </c:pt>
                <c:pt idx="238">
                  <c:v>2380</c:v>
                </c:pt>
                <c:pt idx="239">
                  <c:v>2390</c:v>
                </c:pt>
                <c:pt idx="240">
                  <c:v>2400</c:v>
                </c:pt>
                <c:pt idx="241">
                  <c:v>2410</c:v>
                </c:pt>
                <c:pt idx="242">
                  <c:v>2420</c:v>
                </c:pt>
                <c:pt idx="243">
                  <c:v>2430</c:v>
                </c:pt>
                <c:pt idx="244">
                  <c:v>2440</c:v>
                </c:pt>
                <c:pt idx="245">
                  <c:v>2450</c:v>
                </c:pt>
                <c:pt idx="246">
                  <c:v>2460</c:v>
                </c:pt>
                <c:pt idx="247">
                  <c:v>2470</c:v>
                </c:pt>
                <c:pt idx="248">
                  <c:v>2480</c:v>
                </c:pt>
                <c:pt idx="249">
                  <c:v>2490</c:v>
                </c:pt>
                <c:pt idx="250">
                  <c:v>2500</c:v>
                </c:pt>
                <c:pt idx="251">
                  <c:v>2510</c:v>
                </c:pt>
                <c:pt idx="252">
                  <c:v>2520</c:v>
                </c:pt>
                <c:pt idx="253">
                  <c:v>2530</c:v>
                </c:pt>
                <c:pt idx="254">
                  <c:v>2540</c:v>
                </c:pt>
                <c:pt idx="255">
                  <c:v>2550</c:v>
                </c:pt>
                <c:pt idx="256">
                  <c:v>2560</c:v>
                </c:pt>
                <c:pt idx="257">
                  <c:v>2570</c:v>
                </c:pt>
                <c:pt idx="258">
                  <c:v>2580</c:v>
                </c:pt>
                <c:pt idx="259">
                  <c:v>2590</c:v>
                </c:pt>
                <c:pt idx="260">
                  <c:v>2600</c:v>
                </c:pt>
                <c:pt idx="261">
                  <c:v>2610</c:v>
                </c:pt>
                <c:pt idx="262">
                  <c:v>2620</c:v>
                </c:pt>
                <c:pt idx="263">
                  <c:v>2630</c:v>
                </c:pt>
                <c:pt idx="264">
                  <c:v>2640</c:v>
                </c:pt>
                <c:pt idx="265">
                  <c:v>2650</c:v>
                </c:pt>
                <c:pt idx="266">
                  <c:v>2660</c:v>
                </c:pt>
                <c:pt idx="267">
                  <c:v>2670</c:v>
                </c:pt>
                <c:pt idx="268">
                  <c:v>2680</c:v>
                </c:pt>
                <c:pt idx="269">
                  <c:v>2690</c:v>
                </c:pt>
                <c:pt idx="270">
                  <c:v>2700</c:v>
                </c:pt>
              </c:numCache>
            </c:numRef>
          </c:xVal>
          <c:yVal>
            <c:numRef>
              <c:f>'ynys alk 144'!$A$8:$A$278</c:f>
              <c:numCache>
                <c:formatCode>General</c:formatCode>
                <c:ptCount val="271"/>
                <c:pt idx="0">
                  <c:v>-0.7</c:v>
                </c:pt>
                <c:pt idx="1">
                  <c:v>-0.71</c:v>
                </c:pt>
                <c:pt idx="2">
                  <c:v>-0.72</c:v>
                </c:pt>
                <c:pt idx="3">
                  <c:v>-0.72</c:v>
                </c:pt>
                <c:pt idx="4">
                  <c:v>-0.73</c:v>
                </c:pt>
                <c:pt idx="5">
                  <c:v>-0.75</c:v>
                </c:pt>
                <c:pt idx="6">
                  <c:v>-0.76</c:v>
                </c:pt>
                <c:pt idx="7">
                  <c:v>-0.78</c:v>
                </c:pt>
                <c:pt idx="8">
                  <c:v>-0.8</c:v>
                </c:pt>
                <c:pt idx="9">
                  <c:v>-0.81</c:v>
                </c:pt>
                <c:pt idx="10">
                  <c:v>-0.81</c:v>
                </c:pt>
                <c:pt idx="11">
                  <c:v>-0.82</c:v>
                </c:pt>
                <c:pt idx="12">
                  <c:v>-0.83</c:v>
                </c:pt>
                <c:pt idx="13">
                  <c:v>-0.85</c:v>
                </c:pt>
                <c:pt idx="14">
                  <c:v>-0.87</c:v>
                </c:pt>
                <c:pt idx="15">
                  <c:v>-0.88</c:v>
                </c:pt>
                <c:pt idx="16">
                  <c:v>-0.89</c:v>
                </c:pt>
                <c:pt idx="17">
                  <c:v>-0.9</c:v>
                </c:pt>
                <c:pt idx="18">
                  <c:v>-0.91</c:v>
                </c:pt>
                <c:pt idx="19">
                  <c:v>-0.92</c:v>
                </c:pt>
                <c:pt idx="20">
                  <c:v>-0.93</c:v>
                </c:pt>
                <c:pt idx="21">
                  <c:v>-0.94</c:v>
                </c:pt>
                <c:pt idx="22">
                  <c:v>-0.95</c:v>
                </c:pt>
                <c:pt idx="23">
                  <c:v>-0.96</c:v>
                </c:pt>
                <c:pt idx="24">
                  <c:v>-0.98</c:v>
                </c:pt>
                <c:pt idx="25">
                  <c:v>-0.99</c:v>
                </c:pt>
                <c:pt idx="26">
                  <c:v>-0.99</c:v>
                </c:pt>
                <c:pt idx="27">
                  <c:v>-1</c:v>
                </c:pt>
                <c:pt idx="28">
                  <c:v>-1</c:v>
                </c:pt>
                <c:pt idx="29">
                  <c:v>-1.01</c:v>
                </c:pt>
                <c:pt idx="30">
                  <c:v>-1.02</c:v>
                </c:pt>
                <c:pt idx="31">
                  <c:v>-1.03</c:v>
                </c:pt>
                <c:pt idx="32">
                  <c:v>-1.03</c:v>
                </c:pt>
                <c:pt idx="33">
                  <c:v>-1.05</c:v>
                </c:pt>
                <c:pt idx="34">
                  <c:v>-1.06</c:v>
                </c:pt>
                <c:pt idx="35">
                  <c:v>-1.07</c:v>
                </c:pt>
                <c:pt idx="36">
                  <c:v>-1.07</c:v>
                </c:pt>
                <c:pt idx="37">
                  <c:v>-1.0900000000000001</c:v>
                </c:pt>
                <c:pt idx="38">
                  <c:v>-1.1000000000000001</c:v>
                </c:pt>
                <c:pt idx="39">
                  <c:v>-1.1000000000000001</c:v>
                </c:pt>
                <c:pt idx="40">
                  <c:v>-1.1100000000000001</c:v>
                </c:pt>
                <c:pt idx="41">
                  <c:v>-1.1200000000000001</c:v>
                </c:pt>
                <c:pt idx="42">
                  <c:v>-1.1299999999999999</c:v>
                </c:pt>
                <c:pt idx="43">
                  <c:v>-1.1399999999999999</c:v>
                </c:pt>
                <c:pt idx="44">
                  <c:v>-1.1399999999999999</c:v>
                </c:pt>
                <c:pt idx="45">
                  <c:v>-1.1399999999999999</c:v>
                </c:pt>
                <c:pt idx="46">
                  <c:v>-1.1499999999999999</c:v>
                </c:pt>
                <c:pt idx="47">
                  <c:v>-1.1599999999999999</c:v>
                </c:pt>
                <c:pt idx="48">
                  <c:v>-1.17</c:v>
                </c:pt>
                <c:pt idx="49">
                  <c:v>-1.17</c:v>
                </c:pt>
                <c:pt idx="50">
                  <c:v>-1.19</c:v>
                </c:pt>
                <c:pt idx="51">
                  <c:v>-1.19</c:v>
                </c:pt>
                <c:pt idx="52">
                  <c:v>-1.19</c:v>
                </c:pt>
                <c:pt idx="53">
                  <c:v>-1.2</c:v>
                </c:pt>
                <c:pt idx="54">
                  <c:v>-1.21</c:v>
                </c:pt>
                <c:pt idx="55">
                  <c:v>-1.21</c:v>
                </c:pt>
                <c:pt idx="56">
                  <c:v>-1.21</c:v>
                </c:pt>
                <c:pt idx="57">
                  <c:v>-1.23</c:v>
                </c:pt>
                <c:pt idx="58">
                  <c:v>-1.23</c:v>
                </c:pt>
                <c:pt idx="59">
                  <c:v>-1.23</c:v>
                </c:pt>
                <c:pt idx="60">
                  <c:v>-1.24</c:v>
                </c:pt>
                <c:pt idx="61">
                  <c:v>-1.24</c:v>
                </c:pt>
                <c:pt idx="62">
                  <c:v>-1.24</c:v>
                </c:pt>
                <c:pt idx="63">
                  <c:v>-1.25</c:v>
                </c:pt>
                <c:pt idx="64">
                  <c:v>-1.25</c:v>
                </c:pt>
                <c:pt idx="65">
                  <c:v>-1.27</c:v>
                </c:pt>
                <c:pt idx="66">
                  <c:v>-1.27</c:v>
                </c:pt>
                <c:pt idx="67">
                  <c:v>-1.27</c:v>
                </c:pt>
                <c:pt idx="68">
                  <c:v>-1.28</c:v>
                </c:pt>
                <c:pt idx="69">
                  <c:v>-1.28</c:v>
                </c:pt>
                <c:pt idx="70">
                  <c:v>-1.28</c:v>
                </c:pt>
                <c:pt idx="71">
                  <c:v>-1.29</c:v>
                </c:pt>
                <c:pt idx="72">
                  <c:v>-1.29</c:v>
                </c:pt>
                <c:pt idx="73">
                  <c:v>-1.3</c:v>
                </c:pt>
                <c:pt idx="74">
                  <c:v>-1.3</c:v>
                </c:pt>
                <c:pt idx="75">
                  <c:v>-1.31</c:v>
                </c:pt>
                <c:pt idx="76">
                  <c:v>-1.31</c:v>
                </c:pt>
                <c:pt idx="77">
                  <c:v>-1.31</c:v>
                </c:pt>
                <c:pt idx="78">
                  <c:v>-1.33</c:v>
                </c:pt>
                <c:pt idx="79">
                  <c:v>-1.33</c:v>
                </c:pt>
                <c:pt idx="80">
                  <c:v>-1.34</c:v>
                </c:pt>
                <c:pt idx="81">
                  <c:v>-1.34</c:v>
                </c:pt>
                <c:pt idx="82">
                  <c:v>-1.35</c:v>
                </c:pt>
                <c:pt idx="83">
                  <c:v>-1.35</c:v>
                </c:pt>
                <c:pt idx="84">
                  <c:v>-1.35</c:v>
                </c:pt>
                <c:pt idx="85">
                  <c:v>-1.35</c:v>
                </c:pt>
                <c:pt idx="86">
                  <c:v>-1.35</c:v>
                </c:pt>
                <c:pt idx="87">
                  <c:v>-1.37</c:v>
                </c:pt>
                <c:pt idx="88">
                  <c:v>-1.36</c:v>
                </c:pt>
                <c:pt idx="89">
                  <c:v>-1.37</c:v>
                </c:pt>
                <c:pt idx="90">
                  <c:v>-1.38</c:v>
                </c:pt>
                <c:pt idx="91">
                  <c:v>-1.39</c:v>
                </c:pt>
                <c:pt idx="92">
                  <c:v>-1.38</c:v>
                </c:pt>
                <c:pt idx="93">
                  <c:v>-1.39</c:v>
                </c:pt>
                <c:pt idx="94">
                  <c:v>-1.39</c:v>
                </c:pt>
                <c:pt idx="95">
                  <c:v>-1.39</c:v>
                </c:pt>
                <c:pt idx="96">
                  <c:v>-1.4</c:v>
                </c:pt>
                <c:pt idx="97">
                  <c:v>-1.4</c:v>
                </c:pt>
                <c:pt idx="98">
                  <c:v>-1.41</c:v>
                </c:pt>
                <c:pt idx="99">
                  <c:v>-1.41</c:v>
                </c:pt>
                <c:pt idx="100">
                  <c:v>-1.42</c:v>
                </c:pt>
                <c:pt idx="101">
                  <c:v>-1.42</c:v>
                </c:pt>
                <c:pt idx="102">
                  <c:v>-1.43</c:v>
                </c:pt>
                <c:pt idx="103">
                  <c:v>-1.42</c:v>
                </c:pt>
                <c:pt idx="104">
                  <c:v>-1.43</c:v>
                </c:pt>
                <c:pt idx="105">
                  <c:v>-1.43</c:v>
                </c:pt>
                <c:pt idx="106">
                  <c:v>-1.44</c:v>
                </c:pt>
                <c:pt idx="107">
                  <c:v>-1.44</c:v>
                </c:pt>
                <c:pt idx="108">
                  <c:v>-1.45</c:v>
                </c:pt>
                <c:pt idx="109">
                  <c:v>-1.45</c:v>
                </c:pt>
                <c:pt idx="110">
                  <c:v>-1.46</c:v>
                </c:pt>
                <c:pt idx="111">
                  <c:v>-1.46</c:v>
                </c:pt>
                <c:pt idx="112">
                  <c:v>-1.47</c:v>
                </c:pt>
                <c:pt idx="113">
                  <c:v>-1.47</c:v>
                </c:pt>
                <c:pt idx="114">
                  <c:v>-1.46</c:v>
                </c:pt>
                <c:pt idx="115">
                  <c:v>-1.47</c:v>
                </c:pt>
                <c:pt idx="116">
                  <c:v>-1.47</c:v>
                </c:pt>
                <c:pt idx="117">
                  <c:v>-1.48</c:v>
                </c:pt>
                <c:pt idx="118">
                  <c:v>-1.48</c:v>
                </c:pt>
                <c:pt idx="119">
                  <c:v>-1.49</c:v>
                </c:pt>
                <c:pt idx="120">
                  <c:v>-1.49</c:v>
                </c:pt>
                <c:pt idx="121">
                  <c:v>-1.49</c:v>
                </c:pt>
                <c:pt idx="122">
                  <c:v>-1.5</c:v>
                </c:pt>
                <c:pt idx="123">
                  <c:v>-1.5</c:v>
                </c:pt>
                <c:pt idx="124">
                  <c:v>-1.5</c:v>
                </c:pt>
                <c:pt idx="125">
                  <c:v>-1.51</c:v>
                </c:pt>
                <c:pt idx="126">
                  <c:v>-1.52</c:v>
                </c:pt>
                <c:pt idx="127">
                  <c:v>-1.52</c:v>
                </c:pt>
                <c:pt idx="128">
                  <c:v>-1.53</c:v>
                </c:pt>
                <c:pt idx="129">
                  <c:v>-1.53</c:v>
                </c:pt>
                <c:pt idx="130">
                  <c:v>-1.54</c:v>
                </c:pt>
                <c:pt idx="131">
                  <c:v>-1.53</c:v>
                </c:pt>
                <c:pt idx="132">
                  <c:v>-1.54</c:v>
                </c:pt>
                <c:pt idx="133">
                  <c:v>-1.54</c:v>
                </c:pt>
                <c:pt idx="134">
                  <c:v>-1.55</c:v>
                </c:pt>
                <c:pt idx="135">
                  <c:v>-1.55</c:v>
                </c:pt>
                <c:pt idx="136">
                  <c:v>-1.55</c:v>
                </c:pt>
                <c:pt idx="137">
                  <c:v>-1.55</c:v>
                </c:pt>
                <c:pt idx="138">
                  <c:v>-1.56</c:v>
                </c:pt>
                <c:pt idx="139">
                  <c:v>-1.56</c:v>
                </c:pt>
                <c:pt idx="140">
                  <c:v>-1.57</c:v>
                </c:pt>
                <c:pt idx="141">
                  <c:v>-1.57</c:v>
                </c:pt>
                <c:pt idx="142">
                  <c:v>-1.58</c:v>
                </c:pt>
                <c:pt idx="143">
                  <c:v>-1.58</c:v>
                </c:pt>
                <c:pt idx="144">
                  <c:v>-1.58</c:v>
                </c:pt>
                <c:pt idx="145">
                  <c:v>-1.58</c:v>
                </c:pt>
                <c:pt idx="146">
                  <c:v>-1.59</c:v>
                </c:pt>
                <c:pt idx="147">
                  <c:v>-1.59</c:v>
                </c:pt>
                <c:pt idx="148">
                  <c:v>-1.6</c:v>
                </c:pt>
                <c:pt idx="149">
                  <c:v>-1.6</c:v>
                </c:pt>
                <c:pt idx="150">
                  <c:v>-1.61</c:v>
                </c:pt>
                <c:pt idx="151">
                  <c:v>-1.61</c:v>
                </c:pt>
                <c:pt idx="152">
                  <c:v>-1.62</c:v>
                </c:pt>
                <c:pt idx="153">
                  <c:v>-1.63</c:v>
                </c:pt>
                <c:pt idx="154">
                  <c:v>-1.63</c:v>
                </c:pt>
                <c:pt idx="155">
                  <c:v>-1.64</c:v>
                </c:pt>
                <c:pt idx="156">
                  <c:v>-1.63</c:v>
                </c:pt>
                <c:pt idx="157">
                  <c:v>-1.64</c:v>
                </c:pt>
                <c:pt idx="158">
                  <c:v>-1.64</c:v>
                </c:pt>
                <c:pt idx="159">
                  <c:v>-1.65</c:v>
                </c:pt>
                <c:pt idx="160">
                  <c:v>-1.65</c:v>
                </c:pt>
                <c:pt idx="161">
                  <c:v>-1.66</c:v>
                </c:pt>
                <c:pt idx="162">
                  <c:v>-1.67</c:v>
                </c:pt>
                <c:pt idx="163">
                  <c:v>-1.66</c:v>
                </c:pt>
                <c:pt idx="164">
                  <c:v>-1.67</c:v>
                </c:pt>
                <c:pt idx="165">
                  <c:v>-1.67</c:v>
                </c:pt>
                <c:pt idx="166">
                  <c:v>-1.68</c:v>
                </c:pt>
                <c:pt idx="167">
                  <c:v>-1.68</c:v>
                </c:pt>
                <c:pt idx="168">
                  <c:v>-1.69</c:v>
                </c:pt>
                <c:pt idx="169">
                  <c:v>-1.7</c:v>
                </c:pt>
                <c:pt idx="170">
                  <c:v>-1.69</c:v>
                </c:pt>
                <c:pt idx="171">
                  <c:v>-1.7</c:v>
                </c:pt>
                <c:pt idx="172">
                  <c:v>-1.7</c:v>
                </c:pt>
                <c:pt idx="173">
                  <c:v>-1.71</c:v>
                </c:pt>
                <c:pt idx="174">
                  <c:v>-1.72</c:v>
                </c:pt>
                <c:pt idx="175">
                  <c:v>-1.72</c:v>
                </c:pt>
                <c:pt idx="176">
                  <c:v>-1.73</c:v>
                </c:pt>
                <c:pt idx="177">
                  <c:v>-1.73</c:v>
                </c:pt>
                <c:pt idx="178">
                  <c:v>-1.74</c:v>
                </c:pt>
                <c:pt idx="179">
                  <c:v>-1.75</c:v>
                </c:pt>
                <c:pt idx="180">
                  <c:v>-1.74</c:v>
                </c:pt>
                <c:pt idx="181">
                  <c:v>-1.75</c:v>
                </c:pt>
                <c:pt idx="182">
                  <c:v>-1.75</c:v>
                </c:pt>
                <c:pt idx="183">
                  <c:v>-1.76</c:v>
                </c:pt>
                <c:pt idx="184">
                  <c:v>-1.77</c:v>
                </c:pt>
                <c:pt idx="185">
                  <c:v>-1.77</c:v>
                </c:pt>
                <c:pt idx="186">
                  <c:v>-1.78</c:v>
                </c:pt>
                <c:pt idx="187">
                  <c:v>-1.79</c:v>
                </c:pt>
                <c:pt idx="188">
                  <c:v>-1.79</c:v>
                </c:pt>
                <c:pt idx="189">
                  <c:v>-1.79</c:v>
                </c:pt>
                <c:pt idx="190">
                  <c:v>-1.8</c:v>
                </c:pt>
                <c:pt idx="191">
                  <c:v>-1.8</c:v>
                </c:pt>
                <c:pt idx="192">
                  <c:v>-1.81</c:v>
                </c:pt>
                <c:pt idx="193">
                  <c:v>-1.82</c:v>
                </c:pt>
                <c:pt idx="194">
                  <c:v>-1.82</c:v>
                </c:pt>
                <c:pt idx="195">
                  <c:v>-1.83</c:v>
                </c:pt>
                <c:pt idx="196">
                  <c:v>-1.84</c:v>
                </c:pt>
                <c:pt idx="197">
                  <c:v>-1.84</c:v>
                </c:pt>
                <c:pt idx="198">
                  <c:v>-1.84</c:v>
                </c:pt>
                <c:pt idx="199">
                  <c:v>-1.85</c:v>
                </c:pt>
                <c:pt idx="200">
                  <c:v>-1.85</c:v>
                </c:pt>
                <c:pt idx="201">
                  <c:v>-1.86</c:v>
                </c:pt>
                <c:pt idx="202">
                  <c:v>-1.87</c:v>
                </c:pt>
                <c:pt idx="203">
                  <c:v>-1.88</c:v>
                </c:pt>
                <c:pt idx="204">
                  <c:v>-1.88</c:v>
                </c:pt>
                <c:pt idx="205">
                  <c:v>-1.89</c:v>
                </c:pt>
                <c:pt idx="206">
                  <c:v>-1.9</c:v>
                </c:pt>
                <c:pt idx="207">
                  <c:v>-1.91</c:v>
                </c:pt>
                <c:pt idx="208">
                  <c:v>-1.9</c:v>
                </c:pt>
                <c:pt idx="209">
                  <c:v>-1.91</c:v>
                </c:pt>
                <c:pt idx="210">
                  <c:v>-1.92</c:v>
                </c:pt>
                <c:pt idx="211">
                  <c:v>-1.93</c:v>
                </c:pt>
                <c:pt idx="212">
                  <c:v>-1.94</c:v>
                </c:pt>
                <c:pt idx="213">
                  <c:v>-1.94</c:v>
                </c:pt>
                <c:pt idx="214">
                  <c:v>-1.95</c:v>
                </c:pt>
                <c:pt idx="215">
                  <c:v>-1.96</c:v>
                </c:pt>
                <c:pt idx="216">
                  <c:v>-1.97</c:v>
                </c:pt>
                <c:pt idx="217">
                  <c:v>-1.98</c:v>
                </c:pt>
                <c:pt idx="218">
                  <c:v>-1.97</c:v>
                </c:pt>
                <c:pt idx="219">
                  <c:v>-1.98</c:v>
                </c:pt>
                <c:pt idx="220">
                  <c:v>-1.99</c:v>
                </c:pt>
                <c:pt idx="221">
                  <c:v>-2</c:v>
                </c:pt>
                <c:pt idx="222">
                  <c:v>-2.0099999999999998</c:v>
                </c:pt>
                <c:pt idx="223">
                  <c:v>-2.02</c:v>
                </c:pt>
                <c:pt idx="224">
                  <c:v>-2.0299999999999998</c:v>
                </c:pt>
                <c:pt idx="225">
                  <c:v>-2.0299999999999998</c:v>
                </c:pt>
                <c:pt idx="226">
                  <c:v>-2.04</c:v>
                </c:pt>
                <c:pt idx="227">
                  <c:v>-2.04</c:v>
                </c:pt>
                <c:pt idx="228">
                  <c:v>-2.06</c:v>
                </c:pt>
                <c:pt idx="229">
                  <c:v>-2.0699999999999998</c:v>
                </c:pt>
                <c:pt idx="230">
                  <c:v>-2.08</c:v>
                </c:pt>
                <c:pt idx="231">
                  <c:v>-2.09</c:v>
                </c:pt>
                <c:pt idx="232">
                  <c:v>-2.1</c:v>
                </c:pt>
                <c:pt idx="233">
                  <c:v>-2.11</c:v>
                </c:pt>
                <c:pt idx="234">
                  <c:v>-2.11</c:v>
                </c:pt>
                <c:pt idx="235">
                  <c:v>-2.12</c:v>
                </c:pt>
                <c:pt idx="236">
                  <c:v>-2.13</c:v>
                </c:pt>
                <c:pt idx="237">
                  <c:v>-2.14</c:v>
                </c:pt>
                <c:pt idx="238">
                  <c:v>-2.15</c:v>
                </c:pt>
                <c:pt idx="239">
                  <c:v>-2.16</c:v>
                </c:pt>
                <c:pt idx="240">
                  <c:v>-2.1800000000000002</c:v>
                </c:pt>
                <c:pt idx="241">
                  <c:v>-2.19</c:v>
                </c:pt>
                <c:pt idx="242">
                  <c:v>-2.2000000000000002</c:v>
                </c:pt>
                <c:pt idx="243">
                  <c:v>-2.21</c:v>
                </c:pt>
                <c:pt idx="244">
                  <c:v>-2.23</c:v>
                </c:pt>
                <c:pt idx="245">
                  <c:v>-2.2400000000000002</c:v>
                </c:pt>
                <c:pt idx="246">
                  <c:v>-2.25</c:v>
                </c:pt>
                <c:pt idx="247">
                  <c:v>-2.27</c:v>
                </c:pt>
                <c:pt idx="248">
                  <c:v>-2.27</c:v>
                </c:pt>
                <c:pt idx="249">
                  <c:v>-2.29</c:v>
                </c:pt>
                <c:pt idx="250">
                  <c:v>-2.2999999999999998</c:v>
                </c:pt>
                <c:pt idx="251">
                  <c:v>-2.3199999999999998</c:v>
                </c:pt>
                <c:pt idx="252">
                  <c:v>-2.34</c:v>
                </c:pt>
                <c:pt idx="253">
                  <c:v>-2.35</c:v>
                </c:pt>
                <c:pt idx="254">
                  <c:v>-2.37</c:v>
                </c:pt>
                <c:pt idx="255">
                  <c:v>-2.39</c:v>
                </c:pt>
                <c:pt idx="256">
                  <c:v>-2.41</c:v>
                </c:pt>
                <c:pt idx="257">
                  <c:v>-2.4300000000000002</c:v>
                </c:pt>
                <c:pt idx="258">
                  <c:v>-2.4500000000000002</c:v>
                </c:pt>
                <c:pt idx="259">
                  <c:v>-2.46</c:v>
                </c:pt>
                <c:pt idx="260">
                  <c:v>-2.48</c:v>
                </c:pt>
                <c:pt idx="261">
                  <c:v>-2.5</c:v>
                </c:pt>
                <c:pt idx="262">
                  <c:v>-2.5299999999999998</c:v>
                </c:pt>
                <c:pt idx="263">
                  <c:v>-2.5499999999999998</c:v>
                </c:pt>
                <c:pt idx="264">
                  <c:v>-2.58</c:v>
                </c:pt>
                <c:pt idx="265">
                  <c:v>-2.61</c:v>
                </c:pt>
                <c:pt idx="266">
                  <c:v>-2.63</c:v>
                </c:pt>
                <c:pt idx="267">
                  <c:v>-2.67</c:v>
                </c:pt>
                <c:pt idx="268">
                  <c:v>-2.7</c:v>
                </c:pt>
                <c:pt idx="269">
                  <c:v>-2.74</c:v>
                </c:pt>
                <c:pt idx="270">
                  <c:v>-2.78</c:v>
                </c:pt>
              </c:numCache>
            </c:numRef>
          </c:yVal>
          <c:smooth val="1"/>
        </c:ser>
        <c:ser>
          <c:idx val="1"/>
          <c:order val="1"/>
          <c:tx>
            <c:v>estimated</c:v>
          </c:tx>
          <c:marker>
            <c:symbol val="none"/>
          </c:marker>
          <c:xVal>
            <c:numRef>
              <c:f>'ynys alk 144'!$C$8:$C$278</c:f>
              <c:numCache>
                <c:formatCode>General</c:formatCode>
                <c:ptCount val="27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  <c:pt idx="205">
                  <c:v>2050</c:v>
                </c:pt>
                <c:pt idx="206">
                  <c:v>2060</c:v>
                </c:pt>
                <c:pt idx="207">
                  <c:v>2070</c:v>
                </c:pt>
                <c:pt idx="208">
                  <c:v>2080</c:v>
                </c:pt>
                <c:pt idx="209">
                  <c:v>2090</c:v>
                </c:pt>
                <c:pt idx="210">
                  <c:v>2100</c:v>
                </c:pt>
                <c:pt idx="211">
                  <c:v>2110</c:v>
                </c:pt>
                <c:pt idx="212">
                  <c:v>2120</c:v>
                </c:pt>
                <c:pt idx="213">
                  <c:v>2130</c:v>
                </c:pt>
                <c:pt idx="214">
                  <c:v>2140</c:v>
                </c:pt>
                <c:pt idx="215">
                  <c:v>2150</c:v>
                </c:pt>
                <c:pt idx="216">
                  <c:v>2160</c:v>
                </c:pt>
                <c:pt idx="217">
                  <c:v>2170</c:v>
                </c:pt>
                <c:pt idx="218">
                  <c:v>2180</c:v>
                </c:pt>
                <c:pt idx="219">
                  <c:v>2190</c:v>
                </c:pt>
                <c:pt idx="220">
                  <c:v>2200</c:v>
                </c:pt>
                <c:pt idx="221">
                  <c:v>2210</c:v>
                </c:pt>
                <c:pt idx="222">
                  <c:v>2220</c:v>
                </c:pt>
                <c:pt idx="223">
                  <c:v>2230</c:v>
                </c:pt>
                <c:pt idx="224">
                  <c:v>2240</c:v>
                </c:pt>
                <c:pt idx="225">
                  <c:v>2250</c:v>
                </c:pt>
                <c:pt idx="226">
                  <c:v>2260</c:v>
                </c:pt>
                <c:pt idx="227">
                  <c:v>2270</c:v>
                </c:pt>
                <c:pt idx="228">
                  <c:v>2280</c:v>
                </c:pt>
                <c:pt idx="229">
                  <c:v>2290</c:v>
                </c:pt>
                <c:pt idx="230">
                  <c:v>2300</c:v>
                </c:pt>
                <c:pt idx="231">
                  <c:v>2310</c:v>
                </c:pt>
                <c:pt idx="232">
                  <c:v>2320</c:v>
                </c:pt>
                <c:pt idx="233">
                  <c:v>2330</c:v>
                </c:pt>
                <c:pt idx="234">
                  <c:v>2340</c:v>
                </c:pt>
                <c:pt idx="235">
                  <c:v>2350</c:v>
                </c:pt>
                <c:pt idx="236">
                  <c:v>2360</c:v>
                </c:pt>
                <c:pt idx="237">
                  <c:v>2370</c:v>
                </c:pt>
                <c:pt idx="238">
                  <c:v>2380</c:v>
                </c:pt>
                <c:pt idx="239">
                  <c:v>2390</c:v>
                </c:pt>
                <c:pt idx="240">
                  <c:v>2400</c:v>
                </c:pt>
                <c:pt idx="241">
                  <c:v>2410</c:v>
                </c:pt>
                <c:pt idx="242">
                  <c:v>2420</c:v>
                </c:pt>
                <c:pt idx="243">
                  <c:v>2430</c:v>
                </c:pt>
                <c:pt idx="244">
                  <c:v>2440</c:v>
                </c:pt>
                <c:pt idx="245">
                  <c:v>2450</c:v>
                </c:pt>
                <c:pt idx="246">
                  <c:v>2460</c:v>
                </c:pt>
                <c:pt idx="247">
                  <c:v>2470</c:v>
                </c:pt>
                <c:pt idx="248">
                  <c:v>2480</c:v>
                </c:pt>
                <c:pt idx="249">
                  <c:v>2490</c:v>
                </c:pt>
                <c:pt idx="250">
                  <c:v>2500</c:v>
                </c:pt>
                <c:pt idx="251">
                  <c:v>2510</c:v>
                </c:pt>
                <c:pt idx="252">
                  <c:v>2520</c:v>
                </c:pt>
                <c:pt idx="253">
                  <c:v>2530</c:v>
                </c:pt>
                <c:pt idx="254">
                  <c:v>2540</c:v>
                </c:pt>
                <c:pt idx="255">
                  <c:v>2550</c:v>
                </c:pt>
                <c:pt idx="256">
                  <c:v>2560</c:v>
                </c:pt>
                <c:pt idx="257">
                  <c:v>2570</c:v>
                </c:pt>
                <c:pt idx="258">
                  <c:v>2580</c:v>
                </c:pt>
                <c:pt idx="259">
                  <c:v>2590</c:v>
                </c:pt>
                <c:pt idx="260">
                  <c:v>2600</c:v>
                </c:pt>
                <c:pt idx="261">
                  <c:v>2610</c:v>
                </c:pt>
                <c:pt idx="262">
                  <c:v>2620</c:v>
                </c:pt>
                <c:pt idx="263">
                  <c:v>2630</c:v>
                </c:pt>
                <c:pt idx="264">
                  <c:v>2640</c:v>
                </c:pt>
                <c:pt idx="265">
                  <c:v>2650</c:v>
                </c:pt>
                <c:pt idx="266">
                  <c:v>2660</c:v>
                </c:pt>
                <c:pt idx="267">
                  <c:v>2670</c:v>
                </c:pt>
                <c:pt idx="268">
                  <c:v>2680</c:v>
                </c:pt>
                <c:pt idx="269">
                  <c:v>2690</c:v>
                </c:pt>
                <c:pt idx="270">
                  <c:v>2700</c:v>
                </c:pt>
              </c:numCache>
            </c:numRef>
          </c:xVal>
          <c:yVal>
            <c:numRef>
              <c:f>'ynys alk 144'!$F$8:$F$279</c:f>
              <c:numCache>
                <c:formatCode>0.00</c:formatCode>
                <c:ptCount val="272"/>
                <c:pt idx="0" formatCode="General">
                  <c:v>-0.70000000000000018</c:v>
                </c:pt>
                <c:pt idx="1">
                  <c:v>-0.71797505134291795</c:v>
                </c:pt>
                <c:pt idx="2">
                  <c:v>-0.73584350069652871</c:v>
                </c:pt>
                <c:pt idx="3">
                  <c:v>-0.74371993804665459</c:v>
                </c:pt>
                <c:pt idx="4">
                  <c:v>-0.7614145592209014</c:v>
                </c:pt>
                <c:pt idx="5">
                  <c:v>-0.78881474175949062</c:v>
                </c:pt>
                <c:pt idx="6">
                  <c:v>-0.80626227484717572</c:v>
                </c:pt>
                <c:pt idx="7">
                  <c:v>-0.83334186992425852</c:v>
                </c:pt>
                <c:pt idx="8">
                  <c:v>-0.86024383329528686</c:v>
                </c:pt>
                <c:pt idx="9">
                  <c:v>-0.87730735419919359</c:v>
                </c:pt>
                <c:pt idx="10">
                  <c:v>-0.88464399179101805</c:v>
                </c:pt>
                <c:pt idx="11">
                  <c:v>-0.90154081185601376</c:v>
                </c:pt>
                <c:pt idx="12">
                  <c:v>-0.91833657009462932</c:v>
                </c:pt>
                <c:pt idx="13">
                  <c:v>-0.94454693566770875</c:v>
                </c:pt>
                <c:pt idx="14">
                  <c:v>-0.97058467132033277</c:v>
                </c:pt>
                <c:pt idx="15">
                  <c:v>-0.98700804644069073</c:v>
                </c:pt>
                <c:pt idx="16">
                  <c:v>-1.0033327215565704</c:v>
                </c:pt>
                <c:pt idx="17">
                  <c:v>-1.0195592107781812</c:v>
                </c:pt>
                <c:pt idx="18">
                  <c:v>-1.0356880257293519</c:v>
                </c:pt>
                <c:pt idx="19">
                  <c:v>-1.0517196755590157</c:v>
                </c:pt>
                <c:pt idx="20">
                  <c:v>-1.0676546669526525</c:v>
                </c:pt>
                <c:pt idx="21">
                  <c:v>-1.0834935041436724</c:v>
                </c:pt>
                <c:pt idx="22">
                  <c:v>-1.0992366889247533</c:v>
                </c:pt>
                <c:pt idx="23">
                  <c:v>-1.1148847206591255</c:v>
                </c:pt>
                <c:pt idx="24">
                  <c:v>-1.1395613853831061</c:v>
                </c:pt>
                <c:pt idx="25">
                  <c:v>-1.1549857866774766</c:v>
                </c:pt>
                <c:pt idx="26">
                  <c:v>-1.1612628550081356</c:v>
                </c:pt>
                <c:pt idx="27">
                  <c:v>-1.1765352199911574</c:v>
                </c:pt>
                <c:pt idx="28">
                  <c:v>-1.1827300596916308</c:v>
                </c:pt>
                <c:pt idx="29">
                  <c:v>-1.197851809585603</c:v>
                </c:pt>
                <c:pt idx="30">
                  <c:v>-1.212881704065206</c:v>
                </c:pt>
                <c:pt idx="31">
                  <c:v>-1.2278202239575162</c:v>
                </c:pt>
                <c:pt idx="32">
                  <c:v>-1.2338193696198301</c:v>
                </c:pt>
                <c:pt idx="33">
                  <c:v>-1.2574250516391665</c:v>
                </c:pt>
                <c:pt idx="34">
                  <c:v>-1.2720923094656029</c:v>
                </c:pt>
                <c:pt idx="35">
                  <c:v>-1.2866700928003862</c:v>
                </c:pt>
                <c:pt idx="36">
                  <c:v>-1.2924446783069368</c:v>
                </c:pt>
                <c:pt idx="37">
                  <c:v>-1.3155591108139046</c:v>
                </c:pt>
                <c:pt idx="38">
                  <c:v>-1.3298712772163015</c:v>
                </c:pt>
                <c:pt idx="39">
                  <c:v>-1.335481015036827</c:v>
                </c:pt>
                <c:pt idx="40">
                  <c:v>-1.3496512921578356</c:v>
                </c:pt>
                <c:pt idx="41">
                  <c:v>-1.3637347510301772</c:v>
                </c:pt>
                <c:pt idx="42">
                  <c:v>-1.3777318478930112</c:v>
                </c:pt>
                <c:pt idx="43">
                  <c:v>-1.3916430367677624</c:v>
                </c:pt>
                <c:pt idx="44">
                  <c:v>-1.3970170650409361</c:v>
                </c:pt>
                <c:pt idx="45">
                  <c:v>-1.4023705870215755</c:v>
                </c:pt>
                <c:pt idx="46">
                  <c:v>-1.416091008181025</c:v>
                </c:pt>
                <c:pt idx="47">
                  <c:v>-1.4297270702838103</c:v>
                </c:pt>
                <c:pt idx="48">
                  <c:v>-1.4432792173515525</c:v>
                </c:pt>
                <c:pt idx="49">
                  <c:v>-1.4484562115618995</c:v>
                </c:pt>
                <c:pt idx="50">
                  <c:v>-1.4701335316768953</c:v>
                </c:pt>
                <c:pt idx="51">
                  <c:v>-1.4752080548176139</c:v>
                </c:pt>
                <c:pt idx="52">
                  <c:v>-1.4802632145216874</c:v>
                </c:pt>
                <c:pt idx="53">
                  <c:v>-1.4934649288709461</c:v>
                </c:pt>
                <c:pt idx="54">
                  <c:v>-1.5065851085903197</c:v>
                </c:pt>
                <c:pt idx="55">
                  <c:v>-1.5115205392920836</c:v>
                </c:pt>
                <c:pt idx="56">
                  <c:v>-1.5164371373080843</c:v>
                </c:pt>
                <c:pt idx="57">
                  <c:v>-1.5374188112990856</c:v>
                </c:pt>
                <c:pt idx="58">
                  <c:v>-1.5422365863251584</c:v>
                </c:pt>
                <c:pt idx="59">
                  <c:v>-1.547035977617647</c:v>
                </c:pt>
                <c:pt idx="60">
                  <c:v>-1.559767265164151</c:v>
                </c:pt>
                <c:pt idx="61">
                  <c:v>-1.5644997626462003</c:v>
                </c:pt>
                <c:pt idx="62">
                  <c:v>-1.5692142017979152</c:v>
                </c:pt>
                <c:pt idx="63">
                  <c:v>-1.5817701986321249</c:v>
                </c:pt>
                <c:pt idx="64">
                  <c:v>-1.5864187370117335</c:v>
                </c:pt>
                <c:pt idx="65">
                  <c:v>-1.6066488982406408</c:v>
                </c:pt>
                <c:pt idx="66">
                  <c:v>-1.6112025041289944</c:v>
                </c:pt>
                <c:pt idx="67">
                  <c:v>-1.6157387343040679</c:v>
                </c:pt>
                <c:pt idx="68">
                  <c:v>-1.6279683893489512</c:v>
                </c:pt>
                <c:pt idx="69">
                  <c:v>-1.6324406440238148</c:v>
                </c:pt>
                <c:pt idx="70">
                  <c:v>-1.6368958334065011</c:v>
                </c:pt>
                <c:pt idx="71">
                  <c:v>-1.6489568250977877</c:v>
                </c:pt>
                <c:pt idx="72">
                  <c:v>-1.6533489918048503</c:v>
                </c:pt>
                <c:pt idx="73">
                  <c:v>-1.6652891379011863</c:v>
                </c:pt>
                <c:pt idx="74">
                  <c:v>-1.669618983539753</c:v>
                </c:pt>
                <c:pt idx="75">
                  <c:v>-1.6814394252439258</c:v>
                </c:pt>
                <c:pt idx="76">
                  <c:v>-1.6857076443893055</c:v>
                </c:pt>
                <c:pt idx="77">
                  <c:v>-1.6899595768041458</c:v>
                </c:pt>
                <c:pt idx="78">
                  <c:v>-1.7090383009491983</c:v>
                </c:pt>
                <c:pt idx="79">
                  <c:v>-1.7132012079171826</c:v>
                </c:pt>
                <c:pt idx="80">
                  <c:v>-1.7247132080334806</c:v>
                </c:pt>
                <c:pt idx="81">
                  <c:v>-1.7288163024709422</c:v>
                </c:pt>
                <c:pt idx="82">
                  <c:v>-1.740212618754392</c:v>
                </c:pt>
                <c:pt idx="83">
                  <c:v>-1.7442565703228181</c:v>
                </c:pt>
                <c:pt idx="84">
                  <c:v>-1.7482850909240737</c:v>
                </c:pt>
                <c:pt idx="85">
                  <c:v>-1.7522982394398596</c:v>
                </c:pt>
                <c:pt idx="86">
                  <c:v>-1.756296074527196</c:v>
                </c:pt>
                <c:pt idx="87">
                  <c:v>-1.7746196386934947</c:v>
                </c:pt>
                <c:pt idx="88">
                  <c:v>-1.7713891686992518</c:v>
                </c:pt>
                <c:pt idx="89">
                  <c:v>-1.782430030264921</c:v>
                </c:pt>
                <c:pt idx="90">
                  <c:v>-1.7934016091044311</c:v>
                </c:pt>
                <c:pt idx="91">
                  <c:v>-1.8043042731980141</c:v>
                </c:pt>
                <c:pt idx="92">
                  <c:v>-1.8010689371367767</c:v>
                </c:pt>
                <c:pt idx="93">
                  <c:v>-1.8118885549004746</c:v>
                </c:pt>
                <c:pt idx="94">
                  <c:v>-1.8156590044254479</c:v>
                </c:pt>
                <c:pt idx="95">
                  <c:v>-1.8194150666161877</c:v>
                </c:pt>
                <c:pt idx="96">
                  <c:v>-1.8300847623552627</c:v>
                </c:pt>
                <c:pt idx="97">
                  <c:v>-1.8337857785363609</c:v>
                </c:pt>
                <c:pt idx="98">
                  <c:v>-1.8443478675256118</c:v>
                </c:pt>
                <c:pt idx="99">
                  <c:v>-1.8479944583497518</c:v>
                </c:pt>
                <c:pt idx="100">
                  <c:v>-1.8584499608322091</c:v>
                </c:pt>
                <c:pt idx="101">
                  <c:v>-1.862042740690721</c:v>
                </c:pt>
                <c:pt idx="102">
                  <c:v>-1.8723926676102085</c:v>
                </c:pt>
                <c:pt idx="103">
                  <c:v>-1.8691872245807117</c:v>
                </c:pt>
                <c:pt idx="104">
                  <c:v>-1.8794583154067581</c:v>
                </c:pt>
                <c:pt idx="105">
                  <c:v>-1.882970931290934</c:v>
                </c:pt>
                <c:pt idx="106">
                  <c:v>-1.8931382448270799</c:v>
                </c:pt>
                <c:pt idx="107">
                  <c:v>-1.896598660644512</c:v>
                </c:pt>
                <c:pt idx="108">
                  <c:v>-1.9066631819222239</c:v>
                </c:pt>
                <c:pt idx="109">
                  <c:v>-1.9100719890948026</c:v>
                </c:pt>
                <c:pt idx="110">
                  <c:v>-1.9200346941605719</c:v>
                </c:pt>
                <c:pt idx="111">
                  <c:v>-1.9233924781290199</c:v>
                </c:pt>
                <c:pt idx="112">
                  <c:v>-1.9332543341240926</c:v>
                </c:pt>
                <c:pt idx="113">
                  <c:v>-1.9365616744047682</c:v>
                </c:pt>
                <c:pt idx="114">
                  <c:v>-1.9333891493357562</c:v>
                </c:pt>
                <c:pt idx="115">
                  <c:v>-1.9431385425360075</c:v>
                </c:pt>
                <c:pt idx="116">
                  <c:v>-1.9464081665154538</c:v>
                </c:pt>
                <c:pt idx="117">
                  <c:v>-1.9560588080958767</c:v>
                </c:pt>
                <c:pt idx="118">
                  <c:v>-1.9592791307446036</c:v>
                </c:pt>
                <c:pt idx="119">
                  <c:v>-1.968831959443675</c:v>
                </c:pt>
                <c:pt idx="120">
                  <c:v>-1.9720035421221578</c:v>
                </c:pt>
                <c:pt idx="121">
                  <c:v>-1.9751630226309282</c:v>
                </c:pt>
                <c:pt idx="122">
                  <c:v>-1.9845828864843509</c:v>
                </c:pt>
                <c:pt idx="123">
                  <c:v>-1.9876943665542943</c:v>
                </c:pt>
                <c:pt idx="124">
                  <c:v>-1.9907939737949023</c:v>
                </c:pt>
                <c:pt idx="125">
                  <c:v>-2.0000826630990636</c:v>
                </c:pt>
                <c:pt idx="126">
                  <c:v>-2.0093122469743019</c:v>
                </c:pt>
                <c:pt idx="127">
                  <c:v>-2.0123293644032954</c:v>
                </c:pt>
                <c:pt idx="128">
                  <c:v>-2.0214651646273594</c:v>
                </c:pt>
                <c:pt idx="129">
                  <c:v>-2.0244359087825492</c:v>
                </c:pt>
                <c:pt idx="130">
                  <c:v>-2.0334788185704009</c:v>
                </c:pt>
                <c:pt idx="131">
                  <c:v>-2.0303434329264949</c:v>
                </c:pt>
                <c:pt idx="132">
                  <c:v>-2.0393174622588068</c:v>
                </c:pt>
                <c:pt idx="133">
                  <c:v>-2.0422200853660541</c:v>
                </c:pt>
                <c:pt idx="134">
                  <c:v>-2.0511028101223188</c:v>
                </c:pt>
                <c:pt idx="135">
                  <c:v>-2.053960462533726</c:v>
                </c:pt>
                <c:pt idx="136">
                  <c:v>-2.0568072106749415</c:v>
                </c:pt>
                <c:pt idx="137">
                  <c:v>-2.0596430961546326</c:v>
                </c:pt>
                <c:pt idx="138">
                  <c:v>-2.0683684151393136</c:v>
                </c:pt>
                <c:pt idx="139">
                  <c:v>-2.071160185212694</c:v>
                </c:pt>
                <c:pt idx="140">
                  <c:v>-2.0797966144879658</c:v>
                </c:pt>
                <c:pt idx="141">
                  <c:v>-2.0825447766778233</c:v>
                </c:pt>
                <c:pt idx="142">
                  <c:v>-2.0910931641609856</c:v>
                </c:pt>
                <c:pt idx="143">
                  <c:v>-2.0937982208180008</c:v>
                </c:pt>
                <c:pt idx="144">
                  <c:v>-2.0964929554818461</c:v>
                </c:pt>
                <c:pt idx="145">
                  <c:v>-2.0991774075393277</c:v>
                </c:pt>
                <c:pt idx="146">
                  <c:v>-2.107574143962804</c:v>
                </c:pt>
                <c:pt idx="147">
                  <c:v>-2.1102163122657043</c:v>
                </c:pt>
                <c:pt idx="148">
                  <c:v>-2.1185273374006925</c:v>
                </c:pt>
                <c:pt idx="149">
                  <c:v>-2.1211277103542931</c:v>
                </c:pt>
                <c:pt idx="150">
                  <c:v>-2.1293538427618666</c:v>
                </c:pt>
                <c:pt idx="151">
                  <c:v>-2.1319129037843085</c:v>
                </c:pt>
                <c:pt idx="152">
                  <c:v>-2.1400549545284138</c:v>
                </c:pt>
                <c:pt idx="153">
                  <c:v>-2.1481445958093683</c:v>
                </c:pt>
                <c:pt idx="154">
                  <c:v>-2.1506319548125163</c:v>
                </c:pt>
                <c:pt idx="155">
                  <c:v>-2.1586387983921878</c:v>
                </c:pt>
                <c:pt idx="156">
                  <c:v>-2.1555782351376278</c:v>
                </c:pt>
                <c:pt idx="157">
                  <c:v>-2.1635240900481492</c:v>
                </c:pt>
                <c:pt idx="158">
                  <c:v>-2.1659527637612577</c:v>
                </c:pt>
                <c:pt idx="159">
                  <c:v>-2.1738172376061904</c:v>
                </c:pt>
                <c:pt idx="160">
                  <c:v>-2.1762066345823343</c:v>
                </c:pt>
                <c:pt idx="161">
                  <c:v>-2.1839905061155682</c:v>
                </c:pt>
                <c:pt idx="162">
                  <c:v>-2.1917240567401071</c:v>
                </c:pt>
                <c:pt idx="163">
                  <c:v>-2.1886826920989462</c:v>
                </c:pt>
                <c:pt idx="164">
                  <c:v>-2.1963573357452608</c:v>
                </c:pt>
                <c:pt idx="165">
                  <c:v>-2.1986607238984703</c:v>
                </c:pt>
                <c:pt idx="166">
                  <c:v>-2.2062566030804645</c:v>
                </c:pt>
                <c:pt idx="167">
                  <c:v>-2.2085222174703936</c:v>
                </c:pt>
                <c:pt idx="168">
                  <c:v>-2.2160400868159007</c:v>
                </c:pt>
                <c:pt idx="169">
                  <c:v>-2.2235091947534764</c:v>
                </c:pt>
                <c:pt idx="170">
                  <c:v>-2.2204881489751687</c:v>
                </c:pt>
                <c:pt idx="171">
                  <c:v>-2.2279003642123545</c:v>
                </c:pt>
                <c:pt idx="172">
                  <c:v>-2.230083390034685</c:v>
                </c:pt>
                <c:pt idx="173">
                  <c:v>-2.2374193759651937</c:v>
                </c:pt>
                <c:pt idx="174">
                  <c:v>-2.2447076746142578</c:v>
                </c:pt>
                <c:pt idx="175">
                  <c:v>-2.2468265668655878</c:v>
                </c:pt>
                <c:pt idx="176">
                  <c:v>-2.254039805542023</c:v>
                </c:pt>
                <c:pt idx="177">
                  <c:v>-2.2561230881171386</c:v>
                </c:pt>
                <c:pt idx="178">
                  <c:v>-2.2632619874296793</c:v>
                </c:pt>
                <c:pt idx="179">
                  <c:v>-2.2703543244031654</c:v>
                </c:pt>
                <c:pt idx="180">
                  <c:v>-2.2673503571777616</c:v>
                </c:pt>
                <c:pt idx="181">
                  <c:v>-2.2743886713407768</c:v>
                </c:pt>
                <c:pt idx="182">
                  <c:v>-2.2763943064280863</c:v>
                </c:pt>
                <c:pt idx="183">
                  <c:v>-2.283359980876444</c:v>
                </c:pt>
                <c:pt idx="184">
                  <c:v>-2.2902801198156912</c:v>
                </c:pt>
                <c:pt idx="185">
                  <c:v>-2.2922251160907994</c:v>
                </c:pt>
                <c:pt idx="186">
                  <c:v>-2.2990737324604371</c:v>
                </c:pt>
                <c:pt idx="187">
                  <c:v>-2.3058774761611818</c:v>
                </c:pt>
                <c:pt idx="188">
                  <c:v>-2.3077629558249648</c:v>
                </c:pt>
                <c:pt idx="189">
                  <c:v>-2.3096412408489755</c:v>
                </c:pt>
                <c:pt idx="190">
                  <c:v>-2.3163488699867534</c:v>
                </c:pt>
                <c:pt idx="191">
                  <c:v>-2.3181943927589619</c:v>
                </c:pt>
                <c:pt idx="192">
                  <c:v>-2.3248325446258713</c:v>
                </c:pt>
                <c:pt idx="193">
                  <c:v>-2.3314270518866849</c:v>
                </c:pt>
                <c:pt idx="194">
                  <c:v>-2.3332150391207072</c:v>
                </c:pt>
                <c:pt idx="195">
                  <c:v>-2.3397411404245925</c:v>
                </c:pt>
                <c:pt idx="196">
                  <c:v>-2.3462242335434338</c:v>
                </c:pt>
                <c:pt idx="197">
                  <c:v>-2.3479557574839425</c:v>
                </c:pt>
                <c:pt idx="198">
                  <c:v>-2.349680674251089</c:v>
                </c:pt>
                <c:pt idx="199">
                  <c:v>-2.3560719360456117</c:v>
                </c:pt>
                <c:pt idx="200">
                  <c:v>-2.3577658829846539</c:v>
                </c:pt>
                <c:pt idx="201">
                  <c:v>-2.3640906991252133</c:v>
                </c:pt>
                <c:pt idx="202">
                  <c:v>-2.3703736857432229</c:v>
                </c:pt>
                <c:pt idx="203">
                  <c:v>-2.3766150699739561</c:v>
                </c:pt>
                <c:pt idx="204">
                  <c:v>-2.3782306281341357</c:v>
                </c:pt>
                <c:pt idx="205">
                  <c:v>-2.3844069779114925</c:v>
                </c:pt>
                <c:pt idx="206">
                  <c:v>-2.3905423332307381</c:v>
                </c:pt>
                <c:pt idx="207">
                  <c:v>-2.3966369170159787</c:v>
                </c:pt>
                <c:pt idx="208">
                  <c:v>-2.393661199975285</c:v>
                </c:pt>
                <c:pt idx="209">
                  <c:v>-2.3997093609035804</c:v>
                </c:pt>
                <c:pt idx="210">
                  <c:v>-2.4057172809875182</c:v>
                </c:pt>
                <c:pt idx="211">
                  <c:v>-2.4116851792663914</c:v>
                </c:pt>
                <c:pt idx="212">
                  <c:v>-2.4176132736937901</c:v>
                </c:pt>
                <c:pt idx="213">
                  <c:v>-2.4190723903326141</c:v>
                </c:pt>
                <c:pt idx="214">
                  <c:v>-2.424938428332128</c:v>
                </c:pt>
                <c:pt idx="215">
                  <c:v>-2.4307652453837107</c:v>
                </c:pt>
                <c:pt idx="216">
                  <c:v>-2.4365530553949739</c:v>
                </c:pt>
                <c:pt idx="217">
                  <c:v>-2.4423020712121408</c:v>
                </c:pt>
                <c:pt idx="218">
                  <c:v>-2.4393214553565126</c:v>
                </c:pt>
                <c:pt idx="219">
                  <c:v>-2.4450266805313223</c:v>
                </c:pt>
                <c:pt idx="220">
                  <c:v>-2.4506936171866376</c:v>
                </c:pt>
                <c:pt idx="221">
                  <c:v>-2.4563224744556291</c:v>
                </c:pt>
                <c:pt idx="222">
                  <c:v>-2.4619134604329376</c:v>
                </c:pt>
                <c:pt idx="223">
                  <c:v>-2.4674667821795557</c:v>
                </c:pt>
                <c:pt idx="224">
                  <c:v>-2.472982645727686</c:v>
                </c:pt>
                <c:pt idx="225">
                  <c:v>-2.4742304831393351</c:v>
                </c:pt>
                <c:pt idx="226">
                  <c:v>-2.4796881881389052</c:v>
                </c:pt>
                <c:pt idx="227">
                  <c:v>-2.4809104384476783</c:v>
                </c:pt>
                <c:pt idx="228">
                  <c:v>-2.4904930768534954</c:v>
                </c:pt>
                <c:pt idx="229">
                  <c:v>-2.4958406639632922</c:v>
                </c:pt>
                <c:pt idx="230">
                  <c:v>-2.5011519468331342</c:v>
                </c:pt>
                <c:pt idx="231">
                  <c:v>-2.5064271246602745</c:v>
                </c:pt>
                <c:pt idx="232">
                  <c:v>-2.5116663956503724</c:v>
                </c:pt>
                <c:pt idx="233">
                  <c:v>-2.51686995702216</c:v>
                </c:pt>
                <c:pt idx="234">
                  <c:v>-2.5179503286152083</c:v>
                </c:pt>
                <c:pt idx="235">
                  <c:v>-2.5230986562950601</c:v>
                </c:pt>
                <c:pt idx="236">
                  <c:v>-2.5282118006192387</c:v>
                </c:pt>
                <c:pt idx="237">
                  <c:v>-2.5332899551321306</c:v>
                </c:pt>
                <c:pt idx="238">
                  <c:v>-2.538333312413346</c:v>
                </c:pt>
                <c:pt idx="239">
                  <c:v>-2.5433420640822688</c:v>
                </c:pt>
                <c:pt idx="240">
                  <c:v>-2.5523113785676141</c:v>
                </c:pt>
                <c:pt idx="241">
                  <c:v>-2.5572362459595377</c:v>
                </c:pt>
                <c:pt idx="242">
                  <c:v>-2.562127135049701</c:v>
                </c:pt>
                <c:pt idx="243">
                  <c:v>-2.5669842334396451</c:v>
                </c:pt>
                <c:pt idx="244">
                  <c:v>-2.5757420773147395</c:v>
                </c:pt>
                <c:pt idx="245">
                  <c:v>-2.5805171406192859</c:v>
                </c:pt>
                <c:pt idx="246">
                  <c:v>-2.585259027709943</c:v>
                </c:pt>
                <c:pt idx="247">
                  <c:v>-2.5938574051695586</c:v>
                </c:pt>
                <c:pt idx="248">
                  <c:v>-2.5946440069770875</c:v>
                </c:pt>
                <c:pt idx="249">
                  <c:v>-2.6031473201920408</c:v>
                </c:pt>
                <c:pt idx="250">
                  <c:v>-2.6077436013837247</c:v>
                </c:pt>
                <c:pt idx="251">
                  <c:v>-2.6161381274068307</c:v>
                </c:pt>
                <c:pt idx="252">
                  <c:v>-2.6244713888665645</c:v>
                </c:pt>
                <c:pt idx="253">
                  <c:v>-2.6289424522443072</c:v>
                </c:pt>
                <c:pt idx="254">
                  <c:v>-2.637168723768331</c:v>
                </c:pt>
                <c:pt idx="255">
                  <c:v>-2.6453347061202148</c:v>
                </c:pt>
                <c:pt idx="256">
                  <c:v>-2.6534407396263906</c:v>
                </c:pt>
                <c:pt idx="257">
                  <c:v>-2.6614871628938825</c:v>
                </c:pt>
                <c:pt idx="258">
                  <c:v>-2.6694743128184744</c:v>
                </c:pt>
                <c:pt idx="259">
                  <c:v>-2.6736874495804979</c:v>
                </c:pt>
                <c:pt idx="260">
                  <c:v>-2.6815712327376713</c:v>
                </c:pt>
                <c:pt idx="261">
                  <c:v>-2.6893966889598362</c:v>
                </c:pt>
                <c:pt idx="262">
                  <c:v>-2.7008368575642439</c:v>
                </c:pt>
                <c:pt idx="263">
                  <c:v>-2.7085326348846004</c:v>
                </c:pt>
                <c:pt idx="264">
                  <c:v>-2.7198158584597101</c:v>
                </c:pt>
                <c:pt idx="265">
                  <c:v>-2.7310143044737463</c:v>
                </c:pt>
                <c:pt idx="266">
                  <c:v>-2.7385114841056644</c:v>
                </c:pt>
                <c:pt idx="267">
                  <c:v>-2.7531587921778002</c:v>
                </c:pt>
                <c:pt idx="268">
                  <c:v>-2.764105791935572</c:v>
                </c:pt>
                <c:pt idx="269">
                  <c:v>-2.7785456545351881</c:v>
                </c:pt>
                <c:pt idx="270">
                  <c:v>-2.7928758401092746</c:v>
                </c:pt>
                <c:pt idx="271">
                  <c:v>-2.807096975421393</c:v>
                </c:pt>
              </c:numCache>
            </c:numRef>
          </c:yVal>
          <c:smooth val="1"/>
        </c:ser>
        <c:axId val="121669120"/>
        <c:axId val="121670656"/>
      </c:scatterChart>
      <c:valAx>
        <c:axId val="121669120"/>
        <c:scaling>
          <c:orientation val="minMax"/>
        </c:scaling>
        <c:axPos val="b"/>
        <c:numFmt formatCode="General" sourceLinked="1"/>
        <c:tickLblPos val="nextTo"/>
        <c:crossAx val="121670656"/>
        <c:crosses val="autoZero"/>
        <c:crossBetween val="midCat"/>
      </c:valAx>
      <c:valAx>
        <c:axId val="121670656"/>
        <c:scaling>
          <c:orientation val="minMax"/>
        </c:scaling>
        <c:axPos val="l"/>
        <c:majorGridlines/>
        <c:numFmt formatCode="General" sourceLinked="1"/>
        <c:tickLblPos val="nextTo"/>
        <c:crossAx val="12166912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0000218722659669"/>
          <c:y val="4.2141294838145507E-2"/>
          <c:w val="0.84128258967628877"/>
          <c:h val="0.79822506561679785"/>
        </c:manualLayout>
      </c:layout>
      <c:scatterChart>
        <c:scatterStyle val="lineMarker"/>
        <c:ser>
          <c:idx val="0"/>
          <c:order val="0"/>
          <c:tx>
            <c:strRef>
              <c:f>'ynys alk 144'!$D$7</c:f>
              <c:strCache>
                <c:ptCount val="1"/>
                <c:pt idx="0">
                  <c:v>ln(Cs-Ct)/(Cs-Co)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'6 bells alk 749'!$C$8:$C$288</c:f>
              <c:numCache>
                <c:formatCode>General</c:formatCode>
                <c:ptCount val="28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</c:numCache>
            </c:numRef>
          </c:xVal>
          <c:yVal>
            <c:numRef>
              <c:f>'6 bells alk 749'!$D$8:$D$278</c:f>
              <c:numCache>
                <c:formatCode>0.00E+00</c:formatCode>
                <c:ptCount val="2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-4.8192864359489947E-3</c:v>
                </c:pt>
                <c:pt idx="4">
                  <c:v>-9.6619109117370826E-3</c:v>
                </c:pt>
                <c:pt idx="5">
                  <c:v>-1.9418085857101627E-2</c:v>
                </c:pt>
                <c:pt idx="6">
                  <c:v>-2.9270382300113452E-2</c:v>
                </c:pt>
                <c:pt idx="7">
                  <c:v>-3.9220713153281385E-2</c:v>
                </c:pt>
                <c:pt idx="8">
                  <c:v>-5.4334350963329621E-2</c:v>
                </c:pt>
                <c:pt idx="9">
                  <c:v>-6.4538521137571289E-2</c:v>
                </c:pt>
                <c:pt idx="10">
                  <c:v>-6.9679920637989945E-2</c:v>
                </c:pt>
                <c:pt idx="11">
                  <c:v>-8.0042707673536495E-2</c:v>
                </c:pt>
                <c:pt idx="12">
                  <c:v>-9.0514007540831859E-2</c:v>
                </c:pt>
                <c:pt idx="13">
                  <c:v>-0.10109611687136888</c:v>
                </c:pt>
                <c:pt idx="14">
                  <c:v>-0.11179140598811681</c:v>
                </c:pt>
                <c:pt idx="15">
                  <c:v>-0.12260232209233252</c:v>
                </c:pt>
                <c:pt idx="16">
                  <c:v>-0.12805192685989719</c:v>
                </c:pt>
                <c:pt idx="17">
                  <c:v>-0.13904104843549234</c:v>
                </c:pt>
                <c:pt idx="18">
                  <c:v>-0.14458122881110769</c:v>
                </c:pt>
                <c:pt idx="19">
                  <c:v>-0.15575452940923301</c:v>
                </c:pt>
                <c:pt idx="20">
                  <c:v>-0.16705408466316635</c:v>
                </c:pt>
                <c:pt idx="21">
                  <c:v>-0.17848278048678906</c:v>
                </c:pt>
                <c:pt idx="22">
                  <c:v>-0.19587452319865831</c:v>
                </c:pt>
                <c:pt idx="23">
                  <c:v>-0.21357410029805932</c:v>
                </c:pt>
                <c:pt idx="24">
                  <c:v>-0.22555029134477481</c:v>
                </c:pt>
                <c:pt idx="25">
                  <c:v>-0.24994174446893402</c:v>
                </c:pt>
                <c:pt idx="26">
                  <c:v>-0.25613371471685509</c:v>
                </c:pt>
                <c:pt idx="27">
                  <c:v>-0.27494304667435138</c:v>
                </c:pt>
                <c:pt idx="28">
                  <c:v>-0.28768207245178107</c:v>
                </c:pt>
                <c:pt idx="29">
                  <c:v>-0.30058547728768892</c:v>
                </c:pt>
                <c:pt idx="30">
                  <c:v>-0.32025824288639382</c:v>
                </c:pt>
                <c:pt idx="31">
                  <c:v>-0.32690278560506236</c:v>
                </c:pt>
                <c:pt idx="32">
                  <c:v>-0.34032580593720302</c:v>
                </c:pt>
                <c:pt idx="33">
                  <c:v>-0.36080433728074379</c:v>
                </c:pt>
                <c:pt idx="34">
                  <c:v>-0.36772478012531756</c:v>
                </c:pt>
                <c:pt idx="35">
                  <c:v>-0.38171102210005736</c:v>
                </c:pt>
                <c:pt idx="36">
                  <c:v>-0.38877818932314984</c:v>
                </c:pt>
                <c:pt idx="37">
                  <c:v>-0.40306414657062628</c:v>
                </c:pt>
                <c:pt idx="38">
                  <c:v>-0.41028439454411331</c:v>
                </c:pt>
                <c:pt idx="39">
                  <c:v>-0.42488319396526614</c:v>
                </c:pt>
                <c:pt idx="40">
                  <c:v>-0.43226330126288864</c:v>
                </c:pt>
                <c:pt idx="41">
                  <c:v>-0.44718895147956428</c:v>
                </c:pt>
                <c:pt idx="42">
                  <c:v>-0.46234075650016665</c:v>
                </c:pt>
                <c:pt idx="43">
                  <c:v>-0.47000362924573574</c:v>
                </c:pt>
                <c:pt idx="44">
                  <c:v>-0.48550781578170094</c:v>
                </c:pt>
                <c:pt idx="45">
                  <c:v>-0.49335099324272697</c:v>
                </c:pt>
                <c:pt idx="46">
                  <c:v>-0.50922434239901704</c:v>
                </c:pt>
                <c:pt idx="47">
                  <c:v>-0.51725651409628126</c:v>
                </c:pt>
                <c:pt idx="48">
                  <c:v>-0.53351703496806158</c:v>
                </c:pt>
                <c:pt idx="49">
                  <c:v>-0.54174753410457721</c:v>
                </c:pt>
                <c:pt idx="50">
                  <c:v>-0.55004633691927229</c:v>
                </c:pt>
                <c:pt idx="51">
                  <c:v>-0.56685345523565345</c:v>
                </c:pt>
                <c:pt idx="52">
                  <c:v>-0.5753641449035618</c:v>
                </c:pt>
                <c:pt idx="53">
                  <c:v>-0.59260595133806804</c:v>
                </c:pt>
                <c:pt idx="54">
                  <c:v>-0.61015026098897751</c:v>
                </c:pt>
                <c:pt idx="55">
                  <c:v>-0.61903920840622351</c:v>
                </c:pt>
                <c:pt idx="56">
                  <c:v>-0.62800787838898409</c:v>
                </c:pt>
                <c:pt idx="57">
                  <c:v>-0.64619019747217443</c:v>
                </c:pt>
                <c:pt idx="58">
                  <c:v>-0.65540685257709841</c:v>
                </c:pt>
                <c:pt idx="59">
                  <c:v>-0.67409898558925108</c:v>
                </c:pt>
                <c:pt idx="60">
                  <c:v>-0.68357772954379481</c:v>
                </c:pt>
                <c:pt idx="61">
                  <c:v>-0.69314718055994551</c:v>
                </c:pt>
                <c:pt idx="62">
                  <c:v>-0.72241756286005876</c:v>
                </c:pt>
                <c:pt idx="63">
                  <c:v>-0.74241822956672832</c:v>
                </c:pt>
                <c:pt idx="64">
                  <c:v>-0.773189888233482</c:v>
                </c:pt>
                <c:pt idx="65">
                  <c:v>-0.78366118810077745</c:v>
                </c:pt>
                <c:pt idx="66">
                  <c:v>-0.81574950265227786</c:v>
                </c:pt>
                <c:pt idx="67">
                  <c:v>-0.83772840937105297</c:v>
                </c:pt>
                <c:pt idx="68">
                  <c:v>-0.86020126522311169</c:v>
                </c:pt>
                <c:pt idx="69">
                  <c:v>-0.88319078344781043</c:v>
                </c:pt>
                <c:pt idx="70">
                  <c:v>-0.90672128085800463</c:v>
                </c:pt>
                <c:pt idx="71">
                  <c:v>-0.93081883243706498</c:v>
                </c:pt>
                <c:pt idx="72">
                  <c:v>-0.94308892502887953</c:v>
                </c:pt>
                <c:pt idx="73">
                  <c:v>-0.9680902272342965</c:v>
                </c:pt>
                <c:pt idx="74">
                  <c:v>-0.98082925301172652</c:v>
                </c:pt>
                <c:pt idx="75">
                  <c:v>-1.0068047394149873</c:v>
                </c:pt>
                <c:pt idx="76">
                  <c:v>-1.0200499661650075</c:v>
                </c:pt>
                <c:pt idx="77">
                  <c:v>-1.0470786385529269</c:v>
                </c:pt>
                <c:pt idx="78">
                  <c:v>-1.060871960685263</c:v>
                </c:pt>
                <c:pt idx="79">
                  <c:v>-1.0748582026600026</c:v>
                </c:pt>
                <c:pt idx="80">
                  <c:v>-1.0890428376519594</c:v>
                </c:pt>
                <c:pt idx="81">
                  <c:v>-1.1180303745252118</c:v>
                </c:pt>
                <c:pt idx="82">
                  <c:v>-1.1180303745252118</c:v>
                </c:pt>
                <c:pt idx="83">
                  <c:v>-1.1478833376748929</c:v>
                </c:pt>
                <c:pt idx="84">
                  <c:v>-1.1631508098056811</c:v>
                </c:pt>
                <c:pt idx="85">
                  <c:v>-1.1786549963416466</c:v>
                </c:pt>
                <c:pt idx="86">
                  <c:v>-1.1944033533097855</c:v>
                </c:pt>
                <c:pt idx="87">
                  <c:v>-1.1944033533097855</c:v>
                </c:pt>
                <c:pt idx="88">
                  <c:v>-1.2104036946562269</c:v>
                </c:pt>
                <c:pt idx="89">
                  <c:v>-1.226664215528007</c:v>
                </c:pt>
                <c:pt idx="90">
                  <c:v>-1.2431935174792179</c:v>
                </c:pt>
                <c:pt idx="91">
                  <c:v>-1.2600006357955988</c:v>
                </c:pt>
                <c:pt idx="92">
                  <c:v>-1.2600006357955988</c:v>
                </c:pt>
                <c:pt idx="93">
                  <c:v>-1.2770950691548995</c:v>
                </c:pt>
                <c:pt idx="94">
                  <c:v>-1.2944868118667681</c:v>
                </c:pt>
                <c:pt idx="95">
                  <c:v>-1.3121863889661693</c:v>
                </c:pt>
                <c:pt idx="96">
                  <c:v>-1.3302048944688474</c:v>
                </c:pt>
                <c:pt idx="97">
                  <c:v>-1.3302048944688474</c:v>
                </c:pt>
                <c:pt idx="98">
                  <c:v>-1.3485540331370436</c:v>
                </c:pt>
                <c:pt idx="99">
                  <c:v>-1.3485540331370436</c:v>
                </c:pt>
                <c:pt idx="100">
                  <c:v>-1.3672461661491966</c:v>
                </c:pt>
                <c:pt idx="101">
                  <c:v>-1.3672461661491966</c:v>
                </c:pt>
                <c:pt idx="102">
                  <c:v>-1.3862943611198906</c:v>
                </c:pt>
                <c:pt idx="103">
                  <c:v>-1.4057124469769926</c:v>
                </c:pt>
                <c:pt idx="104">
                  <c:v>-1.4057124469769926</c:v>
                </c:pt>
                <c:pt idx="105">
                  <c:v>-1.4255150742731719</c:v>
                </c:pt>
                <c:pt idx="106">
                  <c:v>-1.4457177815906919</c:v>
                </c:pt>
                <c:pt idx="107">
                  <c:v>-1.4457177815906919</c:v>
                </c:pt>
                <c:pt idx="108">
                  <c:v>-1.4663370687934272</c:v>
                </c:pt>
                <c:pt idx="109">
                  <c:v>-1.4663370687934272</c:v>
                </c:pt>
                <c:pt idx="110">
                  <c:v>-1.4663370687934272</c:v>
                </c:pt>
                <c:pt idx="111">
                  <c:v>-1.4873904779912599</c:v>
                </c:pt>
                <c:pt idx="112">
                  <c:v>-1.4873904779912599</c:v>
                </c:pt>
                <c:pt idx="113">
                  <c:v>-1.508896683212223</c:v>
                </c:pt>
                <c:pt idx="114">
                  <c:v>-1.508896683212223</c:v>
                </c:pt>
                <c:pt idx="115">
                  <c:v>-1.5308755899309989</c:v>
                </c:pt>
                <c:pt idx="116">
                  <c:v>-1.5308755899309989</c:v>
                </c:pt>
                <c:pt idx="117">
                  <c:v>-1.5533484457830569</c:v>
                </c:pt>
                <c:pt idx="118">
                  <c:v>-1.5533484457830569</c:v>
                </c:pt>
                <c:pt idx="119">
                  <c:v>-1.5763379640077564</c:v>
                </c:pt>
                <c:pt idx="120">
                  <c:v>-1.5763379640077564</c:v>
                </c:pt>
                <c:pt idx="121">
                  <c:v>-1.5763379640077564</c:v>
                </c:pt>
                <c:pt idx="122">
                  <c:v>-1.5998684614179499</c:v>
                </c:pt>
                <c:pt idx="123">
                  <c:v>-1.5998684614179499</c:v>
                </c:pt>
                <c:pt idx="124">
                  <c:v>-1.5998684614179499</c:v>
                </c:pt>
                <c:pt idx="125">
                  <c:v>-1.6239660129970108</c:v>
                </c:pt>
                <c:pt idx="126">
                  <c:v>-1.6239660129970108</c:v>
                </c:pt>
                <c:pt idx="127">
                  <c:v>-1.6239660129970108</c:v>
                </c:pt>
                <c:pt idx="128">
                  <c:v>-1.6486586255873819</c:v>
                </c:pt>
                <c:pt idx="129">
                  <c:v>-1.6486586255873819</c:v>
                </c:pt>
                <c:pt idx="130">
                  <c:v>-1.6486586255873819</c:v>
                </c:pt>
                <c:pt idx="131">
                  <c:v>-1.6486586255873819</c:v>
                </c:pt>
                <c:pt idx="132">
                  <c:v>-1.6739764335716725</c:v>
                </c:pt>
                <c:pt idx="133">
                  <c:v>-1.6739764335716725</c:v>
                </c:pt>
                <c:pt idx="134">
                  <c:v>-1.6739764335716725</c:v>
                </c:pt>
                <c:pt idx="135">
                  <c:v>-1.6999519199749327</c:v>
                </c:pt>
                <c:pt idx="136">
                  <c:v>-1.6999519199749327</c:v>
                </c:pt>
                <c:pt idx="137">
                  <c:v>-1.7266201670570944</c:v>
                </c:pt>
                <c:pt idx="138">
                  <c:v>-1.7266201670570944</c:v>
                </c:pt>
                <c:pt idx="139">
                  <c:v>-1.7266201670570944</c:v>
                </c:pt>
                <c:pt idx="140">
                  <c:v>-1.7266201670570944</c:v>
                </c:pt>
                <c:pt idx="141">
                  <c:v>-1.7540191412452084</c:v>
                </c:pt>
                <c:pt idx="142">
                  <c:v>-1.7540191412452084</c:v>
                </c:pt>
                <c:pt idx="143">
                  <c:v>-1.7540191412452084</c:v>
                </c:pt>
                <c:pt idx="144">
                  <c:v>-1.811177555085157</c:v>
                </c:pt>
                <c:pt idx="145">
                  <c:v>-1.7821900182119055</c:v>
                </c:pt>
                <c:pt idx="146">
                  <c:v>-1.7821900182119055</c:v>
                </c:pt>
                <c:pt idx="147">
                  <c:v>-1.8410305182348388</c:v>
                </c:pt>
                <c:pt idx="148">
                  <c:v>-1.8410305182348388</c:v>
                </c:pt>
                <c:pt idx="149">
                  <c:v>-1.811177555085157</c:v>
                </c:pt>
                <c:pt idx="150">
                  <c:v>-1.811177555085157</c:v>
                </c:pt>
                <c:pt idx="151">
                  <c:v>-1.871802176901592</c:v>
                </c:pt>
                <c:pt idx="152">
                  <c:v>-1.871802176901592</c:v>
                </c:pt>
                <c:pt idx="153">
                  <c:v>-1.871802176901592</c:v>
                </c:pt>
                <c:pt idx="154">
                  <c:v>-1.871802176901592</c:v>
                </c:pt>
                <c:pt idx="155">
                  <c:v>-1.9035508752161729</c:v>
                </c:pt>
                <c:pt idx="156">
                  <c:v>-1.9035508752161729</c:v>
                </c:pt>
                <c:pt idx="157">
                  <c:v>-1.9035508752161729</c:v>
                </c:pt>
                <c:pt idx="158">
                  <c:v>-1.9035508752161729</c:v>
                </c:pt>
                <c:pt idx="159">
                  <c:v>-1.9035508752161729</c:v>
                </c:pt>
                <c:pt idx="160">
                  <c:v>-1.9363406980391633</c:v>
                </c:pt>
                <c:pt idx="161">
                  <c:v>-1.9363406980391633</c:v>
                </c:pt>
                <c:pt idx="162">
                  <c:v>-1.9363406980391633</c:v>
                </c:pt>
                <c:pt idx="163">
                  <c:v>-1.9363406980391633</c:v>
                </c:pt>
                <c:pt idx="164">
                  <c:v>-1.9363406980391633</c:v>
                </c:pt>
                <c:pt idx="165">
                  <c:v>-1.970242249714844</c:v>
                </c:pt>
                <c:pt idx="166">
                  <c:v>-1.970242249714844</c:v>
                </c:pt>
                <c:pt idx="167">
                  <c:v>-1.970242249714844</c:v>
                </c:pt>
              </c:numCache>
            </c:numRef>
          </c:yVal>
        </c:ser>
        <c:ser>
          <c:idx val="1"/>
          <c:order val="1"/>
          <c:tx>
            <c:v>initial values</c:v>
          </c:tx>
          <c:marker>
            <c:symbol val="square"/>
            <c:size val="4"/>
          </c:marker>
          <c:trendline>
            <c:trendlineType val="linear"/>
            <c:dispRSqr val="1"/>
            <c:dispEq val="1"/>
            <c:trendlineLbl>
              <c:layout>
                <c:manualLayout>
                  <c:x val="-4.0796150481189862E-2"/>
                  <c:y val="0.12643226888305628"/>
                </c:manualLayout>
              </c:layout>
              <c:numFmt formatCode="General" sourceLinked="0"/>
            </c:trendlineLbl>
          </c:trendline>
          <c:xVal>
            <c:numRef>
              <c:f>'ynys alk 144'!$C$8:$C$70</c:f>
              <c:numCache>
                <c:formatCode>General</c:formatCode>
                <c:ptCount val="6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</c:numCache>
            </c:numRef>
          </c:xVal>
          <c:yVal>
            <c:numRef>
              <c:f>'6 bells alk 749'!$D$8:$D$70</c:f>
              <c:numCache>
                <c:formatCode>0.00E+00</c:formatCod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-4.8192864359489947E-3</c:v>
                </c:pt>
                <c:pt idx="4">
                  <c:v>-9.6619109117370826E-3</c:v>
                </c:pt>
                <c:pt idx="5">
                  <c:v>-1.9418085857101627E-2</c:v>
                </c:pt>
                <c:pt idx="6">
                  <c:v>-2.9270382300113452E-2</c:v>
                </c:pt>
                <c:pt idx="7">
                  <c:v>-3.9220713153281385E-2</c:v>
                </c:pt>
                <c:pt idx="8">
                  <c:v>-5.4334350963329621E-2</c:v>
                </c:pt>
                <c:pt idx="9">
                  <c:v>-6.4538521137571289E-2</c:v>
                </c:pt>
                <c:pt idx="10">
                  <c:v>-6.9679920637989945E-2</c:v>
                </c:pt>
                <c:pt idx="11">
                  <c:v>-8.0042707673536495E-2</c:v>
                </c:pt>
                <c:pt idx="12">
                  <c:v>-9.0514007540831859E-2</c:v>
                </c:pt>
                <c:pt idx="13">
                  <c:v>-0.10109611687136888</c:v>
                </c:pt>
                <c:pt idx="14">
                  <c:v>-0.11179140598811681</c:v>
                </c:pt>
                <c:pt idx="15">
                  <c:v>-0.12260232209233252</c:v>
                </c:pt>
                <c:pt idx="16">
                  <c:v>-0.12805192685989719</c:v>
                </c:pt>
                <c:pt idx="17">
                  <c:v>-0.13904104843549234</c:v>
                </c:pt>
                <c:pt idx="18">
                  <c:v>-0.14458122881110769</c:v>
                </c:pt>
                <c:pt idx="19">
                  <c:v>-0.15575452940923301</c:v>
                </c:pt>
                <c:pt idx="20">
                  <c:v>-0.16705408466316635</c:v>
                </c:pt>
                <c:pt idx="21">
                  <c:v>-0.17848278048678906</c:v>
                </c:pt>
                <c:pt idx="22">
                  <c:v>-0.19587452319865831</c:v>
                </c:pt>
                <c:pt idx="23">
                  <c:v>-0.21357410029805932</c:v>
                </c:pt>
                <c:pt idx="24">
                  <c:v>-0.22555029134477481</c:v>
                </c:pt>
                <c:pt idx="25">
                  <c:v>-0.24994174446893402</c:v>
                </c:pt>
                <c:pt idx="26">
                  <c:v>-0.25613371471685509</c:v>
                </c:pt>
                <c:pt idx="27">
                  <c:v>-0.27494304667435138</c:v>
                </c:pt>
                <c:pt idx="28">
                  <c:v>-0.28768207245178107</c:v>
                </c:pt>
                <c:pt idx="29">
                  <c:v>-0.30058547728768892</c:v>
                </c:pt>
                <c:pt idx="30">
                  <c:v>-0.32025824288639382</c:v>
                </c:pt>
                <c:pt idx="31">
                  <c:v>-0.32690278560506236</c:v>
                </c:pt>
                <c:pt idx="32">
                  <c:v>-0.34032580593720302</c:v>
                </c:pt>
                <c:pt idx="33">
                  <c:v>-0.36080433728074379</c:v>
                </c:pt>
                <c:pt idx="34">
                  <c:v>-0.36772478012531756</c:v>
                </c:pt>
                <c:pt idx="35">
                  <c:v>-0.38171102210005736</c:v>
                </c:pt>
                <c:pt idx="36">
                  <c:v>-0.38877818932314984</c:v>
                </c:pt>
                <c:pt idx="37">
                  <c:v>-0.40306414657062628</c:v>
                </c:pt>
                <c:pt idx="38">
                  <c:v>-0.41028439454411331</c:v>
                </c:pt>
                <c:pt idx="39">
                  <c:v>-0.42488319396526614</c:v>
                </c:pt>
                <c:pt idx="40">
                  <c:v>-0.43226330126288864</c:v>
                </c:pt>
                <c:pt idx="41">
                  <c:v>-0.44718895147956428</c:v>
                </c:pt>
                <c:pt idx="42">
                  <c:v>-0.46234075650016665</c:v>
                </c:pt>
                <c:pt idx="43">
                  <c:v>-0.47000362924573574</c:v>
                </c:pt>
                <c:pt idx="44">
                  <c:v>-0.48550781578170094</c:v>
                </c:pt>
                <c:pt idx="45">
                  <c:v>-0.49335099324272697</c:v>
                </c:pt>
                <c:pt idx="46">
                  <c:v>-0.50922434239901704</c:v>
                </c:pt>
                <c:pt idx="47">
                  <c:v>-0.51725651409628126</c:v>
                </c:pt>
                <c:pt idx="48">
                  <c:v>-0.53351703496806158</c:v>
                </c:pt>
                <c:pt idx="49">
                  <c:v>-0.54174753410457721</c:v>
                </c:pt>
                <c:pt idx="50">
                  <c:v>-0.55004633691927229</c:v>
                </c:pt>
                <c:pt idx="51">
                  <c:v>-0.56685345523565345</c:v>
                </c:pt>
                <c:pt idx="52">
                  <c:v>-0.5753641449035618</c:v>
                </c:pt>
                <c:pt idx="53">
                  <c:v>-0.59260595133806804</c:v>
                </c:pt>
                <c:pt idx="54">
                  <c:v>-0.61015026098897751</c:v>
                </c:pt>
                <c:pt idx="55">
                  <c:v>-0.61903920840622351</c:v>
                </c:pt>
                <c:pt idx="56">
                  <c:v>-0.62800787838898409</c:v>
                </c:pt>
                <c:pt idx="57">
                  <c:v>-0.64619019747217443</c:v>
                </c:pt>
                <c:pt idx="58">
                  <c:v>-0.65540685257709841</c:v>
                </c:pt>
                <c:pt idx="59">
                  <c:v>-0.67409898558925108</c:v>
                </c:pt>
                <c:pt idx="60">
                  <c:v>-0.68357772954379481</c:v>
                </c:pt>
                <c:pt idx="61">
                  <c:v>-0.69314718055994551</c:v>
                </c:pt>
                <c:pt idx="62">
                  <c:v>-0.72241756286005876</c:v>
                </c:pt>
              </c:numCache>
            </c:numRef>
          </c:yVal>
        </c:ser>
        <c:axId val="123045376"/>
        <c:axId val="123046912"/>
      </c:scatterChart>
      <c:valAx>
        <c:axId val="123045376"/>
        <c:scaling>
          <c:orientation val="minMax"/>
        </c:scaling>
        <c:axPos val="b"/>
        <c:numFmt formatCode="General" sourceLinked="1"/>
        <c:tickLblPos val="nextTo"/>
        <c:crossAx val="123046912"/>
        <c:crossesAt val="-5"/>
        <c:crossBetween val="midCat"/>
      </c:valAx>
      <c:valAx>
        <c:axId val="123046912"/>
        <c:scaling>
          <c:orientation val="minMax"/>
        </c:scaling>
        <c:axPos val="l"/>
        <c:numFmt formatCode="General" sourceLinked="0"/>
        <c:tickLblPos val="nextTo"/>
        <c:crossAx val="123045376"/>
        <c:crossesAt val="-5"/>
        <c:crossBetween val="midCat"/>
      </c:valAx>
    </c:plotArea>
    <c:legend>
      <c:legendPos val="r"/>
      <c:layout>
        <c:manualLayout>
          <c:xMode val="edge"/>
          <c:yMode val="edge"/>
          <c:x val="0.56551377952755855"/>
          <c:y val="0.1616531787693205"/>
          <c:w val="0.31638888888889133"/>
          <c:h val="0.25115157480314959"/>
        </c:manualLayout>
      </c:layout>
      <c:overlay val="1"/>
    </c:legend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>
        <c:manualLayout>
          <c:layoutTarget val="inner"/>
          <c:xMode val="edge"/>
          <c:yMode val="edge"/>
          <c:x val="8.4488407699037621E-2"/>
          <c:y val="5.1400554097404488E-2"/>
          <c:w val="0.86833792650918873"/>
          <c:h val="0.8213732137649461"/>
        </c:manualLayout>
      </c:layout>
      <c:scatterChart>
        <c:scatterStyle val="smoothMarker"/>
        <c:ser>
          <c:idx val="0"/>
          <c:order val="0"/>
          <c:tx>
            <c:strRef>
              <c:f>'ynys alk 144'!$T$7</c:f>
              <c:strCache>
                <c:ptCount val="1"/>
                <c:pt idx="0">
                  <c:v>1/(Cs-Ct)+1/(Cs-Co)</c:v>
                </c:pt>
              </c:strCache>
            </c:strRef>
          </c:tx>
          <c:marker>
            <c:symbol val="none"/>
          </c:marker>
          <c:xVal>
            <c:numRef>
              <c:f>'ynys alk 144'!$S$8:$S$287</c:f>
              <c:numCache>
                <c:formatCode>General</c:formatCode>
                <c:ptCount val="28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  <c:pt idx="205">
                  <c:v>2050</c:v>
                </c:pt>
                <c:pt idx="206">
                  <c:v>2060</c:v>
                </c:pt>
                <c:pt idx="207">
                  <c:v>2070</c:v>
                </c:pt>
                <c:pt idx="208">
                  <c:v>2080</c:v>
                </c:pt>
                <c:pt idx="209">
                  <c:v>2090</c:v>
                </c:pt>
                <c:pt idx="210">
                  <c:v>2100</c:v>
                </c:pt>
                <c:pt idx="211">
                  <c:v>2110</c:v>
                </c:pt>
                <c:pt idx="212">
                  <c:v>2120</c:v>
                </c:pt>
                <c:pt idx="213">
                  <c:v>2130</c:v>
                </c:pt>
                <c:pt idx="214">
                  <c:v>2140</c:v>
                </c:pt>
                <c:pt idx="215">
                  <c:v>2150</c:v>
                </c:pt>
                <c:pt idx="216">
                  <c:v>2160</c:v>
                </c:pt>
                <c:pt idx="217">
                  <c:v>2170</c:v>
                </c:pt>
                <c:pt idx="218">
                  <c:v>2180</c:v>
                </c:pt>
                <c:pt idx="219">
                  <c:v>2190</c:v>
                </c:pt>
                <c:pt idx="220">
                  <c:v>2200</c:v>
                </c:pt>
                <c:pt idx="221">
                  <c:v>2210</c:v>
                </c:pt>
                <c:pt idx="222">
                  <c:v>2220</c:v>
                </c:pt>
                <c:pt idx="223">
                  <c:v>2230</c:v>
                </c:pt>
                <c:pt idx="224">
                  <c:v>2240</c:v>
                </c:pt>
                <c:pt idx="225">
                  <c:v>2250</c:v>
                </c:pt>
                <c:pt idx="226">
                  <c:v>2260</c:v>
                </c:pt>
                <c:pt idx="227">
                  <c:v>2270</c:v>
                </c:pt>
                <c:pt idx="228">
                  <c:v>2280</c:v>
                </c:pt>
                <c:pt idx="229">
                  <c:v>2290</c:v>
                </c:pt>
                <c:pt idx="230">
                  <c:v>2300</c:v>
                </c:pt>
                <c:pt idx="231">
                  <c:v>2310</c:v>
                </c:pt>
                <c:pt idx="232">
                  <c:v>2320</c:v>
                </c:pt>
                <c:pt idx="233">
                  <c:v>2330</c:v>
                </c:pt>
                <c:pt idx="234">
                  <c:v>2340</c:v>
                </c:pt>
                <c:pt idx="235">
                  <c:v>2350</c:v>
                </c:pt>
                <c:pt idx="236">
                  <c:v>2360</c:v>
                </c:pt>
                <c:pt idx="237">
                  <c:v>2370</c:v>
                </c:pt>
                <c:pt idx="238">
                  <c:v>2380</c:v>
                </c:pt>
                <c:pt idx="239">
                  <c:v>2390</c:v>
                </c:pt>
                <c:pt idx="240">
                  <c:v>2400</c:v>
                </c:pt>
                <c:pt idx="241">
                  <c:v>2410</c:v>
                </c:pt>
                <c:pt idx="242">
                  <c:v>2420</c:v>
                </c:pt>
                <c:pt idx="243">
                  <c:v>2430</c:v>
                </c:pt>
                <c:pt idx="244">
                  <c:v>2440</c:v>
                </c:pt>
                <c:pt idx="245">
                  <c:v>2450</c:v>
                </c:pt>
                <c:pt idx="246">
                  <c:v>2460</c:v>
                </c:pt>
                <c:pt idx="247">
                  <c:v>2470</c:v>
                </c:pt>
                <c:pt idx="248">
                  <c:v>2480</c:v>
                </c:pt>
                <c:pt idx="249">
                  <c:v>2490</c:v>
                </c:pt>
                <c:pt idx="250">
                  <c:v>2500</c:v>
                </c:pt>
                <c:pt idx="251">
                  <c:v>2510</c:v>
                </c:pt>
                <c:pt idx="252">
                  <c:v>2520</c:v>
                </c:pt>
                <c:pt idx="253">
                  <c:v>2530</c:v>
                </c:pt>
                <c:pt idx="254">
                  <c:v>2540</c:v>
                </c:pt>
                <c:pt idx="255">
                  <c:v>2550</c:v>
                </c:pt>
                <c:pt idx="256">
                  <c:v>2560</c:v>
                </c:pt>
                <c:pt idx="257">
                  <c:v>2570</c:v>
                </c:pt>
                <c:pt idx="258">
                  <c:v>2580</c:v>
                </c:pt>
                <c:pt idx="259">
                  <c:v>2590</c:v>
                </c:pt>
                <c:pt idx="260">
                  <c:v>2600</c:v>
                </c:pt>
                <c:pt idx="261">
                  <c:v>2610</c:v>
                </c:pt>
                <c:pt idx="262">
                  <c:v>2620</c:v>
                </c:pt>
                <c:pt idx="263">
                  <c:v>2630</c:v>
                </c:pt>
                <c:pt idx="264">
                  <c:v>2640</c:v>
                </c:pt>
                <c:pt idx="265">
                  <c:v>2650</c:v>
                </c:pt>
                <c:pt idx="266">
                  <c:v>2660</c:v>
                </c:pt>
                <c:pt idx="267">
                  <c:v>2670</c:v>
                </c:pt>
                <c:pt idx="268">
                  <c:v>2680</c:v>
                </c:pt>
                <c:pt idx="269">
                  <c:v>2690</c:v>
                </c:pt>
                <c:pt idx="270">
                  <c:v>2700</c:v>
                </c:pt>
                <c:pt idx="271">
                  <c:v>2710</c:v>
                </c:pt>
                <c:pt idx="272">
                  <c:v>2720</c:v>
                </c:pt>
                <c:pt idx="273">
                  <c:v>2730</c:v>
                </c:pt>
                <c:pt idx="274">
                  <c:v>2740</c:v>
                </c:pt>
                <c:pt idx="275">
                  <c:v>2750</c:v>
                </c:pt>
                <c:pt idx="276">
                  <c:v>2760</c:v>
                </c:pt>
                <c:pt idx="277">
                  <c:v>2770</c:v>
                </c:pt>
                <c:pt idx="278">
                  <c:v>2780</c:v>
                </c:pt>
                <c:pt idx="279">
                  <c:v>2790</c:v>
                </c:pt>
              </c:numCache>
            </c:numRef>
          </c:xVal>
          <c:yVal>
            <c:numRef>
              <c:f>'6 bells alk 749'!$T$8:$T$288</c:f>
              <c:numCache>
                <c:formatCode>0.00E+00</c:formatCode>
                <c:ptCount val="281"/>
                <c:pt idx="0">
                  <c:v>0.96153846153846145</c:v>
                </c:pt>
                <c:pt idx="1">
                  <c:v>0.96153846153846145</c:v>
                </c:pt>
                <c:pt idx="2">
                  <c:v>0.96153846153846145</c:v>
                </c:pt>
                <c:pt idx="3">
                  <c:v>0.96386101820884429</c:v>
                </c:pt>
                <c:pt idx="4">
                  <c:v>0.96620612397311434</c:v>
                </c:pt>
                <c:pt idx="5">
                  <c:v>0.9709653092006032</c:v>
                </c:pt>
                <c:pt idx="6">
                  <c:v>0.97581873571972588</c:v>
                </c:pt>
                <c:pt idx="7">
                  <c:v>0.98076923076923073</c:v>
                </c:pt>
                <c:pt idx="8">
                  <c:v>0.98838344396720035</c:v>
                </c:pt>
                <c:pt idx="9">
                  <c:v>0.99358974358974361</c:v>
                </c:pt>
                <c:pt idx="10">
                  <c:v>0.99623314829500398</c:v>
                </c:pt>
                <c:pt idx="11">
                  <c:v>1.0016025641025641</c:v>
                </c:pt>
                <c:pt idx="12">
                  <c:v>1.0070850202429149</c:v>
                </c:pt>
                <c:pt idx="13">
                  <c:v>1.0126841243862521</c:v>
                </c:pt>
                <c:pt idx="14">
                  <c:v>1.0184036393713813</c:v>
                </c:pt>
                <c:pt idx="15">
                  <c:v>1.024247491638796</c:v>
                </c:pt>
                <c:pt idx="16">
                  <c:v>1.0272173182009248</c:v>
                </c:pt>
                <c:pt idx="17">
                  <c:v>1.0332554186145346</c:v>
                </c:pt>
                <c:pt idx="18">
                  <c:v>1.0363247863247862</c:v>
                </c:pt>
                <c:pt idx="19">
                  <c:v>1.0425669835782196</c:v>
                </c:pt>
                <c:pt idx="20">
                  <c:v>1.048951048951049</c:v>
                </c:pt>
                <c:pt idx="21">
                  <c:v>1.0554818744473917</c:v>
                </c:pt>
                <c:pt idx="22">
                  <c:v>1.0655645524066577</c:v>
                </c:pt>
                <c:pt idx="23">
                  <c:v>1.0760073260073262</c:v>
                </c:pt>
                <c:pt idx="24">
                  <c:v>1.0831788693234476</c:v>
                </c:pt>
                <c:pt idx="25">
                  <c:v>1.0980531813865149</c:v>
                </c:pt>
                <c:pt idx="26">
                  <c:v>1.1018872431915909</c:v>
                </c:pt>
                <c:pt idx="27">
                  <c:v>1.1136806231742939</c:v>
                </c:pt>
                <c:pt idx="28">
                  <c:v>1.1217948717948718</c:v>
                </c:pt>
                <c:pt idx="29">
                  <c:v>1.1301198801198802</c:v>
                </c:pt>
                <c:pt idx="30">
                  <c:v>1.1430208863983697</c:v>
                </c:pt>
                <c:pt idx="31">
                  <c:v>1.1474358974358974</c:v>
                </c:pt>
                <c:pt idx="32">
                  <c:v>1.1564449064449065</c:v>
                </c:pt>
                <c:pt idx="33">
                  <c:v>1.170424403183024</c:v>
                </c:pt>
                <c:pt idx="34">
                  <c:v>1.1752136752136753</c:v>
                </c:pt>
                <c:pt idx="35">
                  <c:v>1.1849945828819068</c:v>
                </c:pt>
                <c:pt idx="36">
                  <c:v>1.1899890889252591</c:v>
                </c:pt>
                <c:pt idx="37">
                  <c:v>1.2001936912008855</c:v>
                </c:pt>
                <c:pt idx="38">
                  <c:v>1.2054069119286512</c:v>
                </c:pt>
                <c:pt idx="39">
                  <c:v>1.2160633484162897</c:v>
                </c:pt>
                <c:pt idx="40">
                  <c:v>1.2215099715099715</c:v>
                </c:pt>
                <c:pt idx="41">
                  <c:v>1.2326489300173511</c:v>
                </c:pt>
                <c:pt idx="42">
                  <c:v>1.244128009395185</c:v>
                </c:pt>
                <c:pt idx="43">
                  <c:v>1.25</c:v>
                </c:pt>
                <c:pt idx="44">
                  <c:v>1.2620192307692308</c:v>
                </c:pt>
                <c:pt idx="45">
                  <c:v>1.2681708055723804</c:v>
                </c:pt>
                <c:pt idx="46">
                  <c:v>1.2807692307692309</c:v>
                </c:pt>
                <c:pt idx="47">
                  <c:v>1.2872208436724568</c:v>
                </c:pt>
                <c:pt idx="48">
                  <c:v>1.3004413619167718</c:v>
                </c:pt>
                <c:pt idx="49">
                  <c:v>1.3072155117609663</c:v>
                </c:pt>
                <c:pt idx="50">
                  <c:v>1.3141025641025643</c:v>
                </c:pt>
                <c:pt idx="51">
                  <c:v>1.3282268578878749</c:v>
                </c:pt>
                <c:pt idx="52">
                  <c:v>1.3354700854700856</c:v>
                </c:pt>
                <c:pt idx="53">
                  <c:v>1.3503344481605351</c:v>
                </c:pt>
                <c:pt idx="54">
                  <c:v>1.3657249829816203</c:v>
                </c:pt>
                <c:pt idx="55">
                  <c:v>1.3736263736263736</c:v>
                </c:pt>
                <c:pt idx="56">
                  <c:v>1.3816701316701319</c:v>
                </c:pt>
                <c:pt idx="57">
                  <c:v>1.3982004234297813</c:v>
                </c:pt>
                <c:pt idx="58">
                  <c:v>1.4066951566951569</c:v>
                </c:pt>
                <c:pt idx="59">
                  <c:v>1.4241654571843252</c:v>
                </c:pt>
                <c:pt idx="60">
                  <c:v>1.4331501831501834</c:v>
                </c:pt>
                <c:pt idx="61">
                  <c:v>1.4423076923076925</c:v>
                </c:pt>
                <c:pt idx="62">
                  <c:v>1.4708682406702209</c:v>
                </c:pt>
                <c:pt idx="63">
                  <c:v>1.4908702408702412</c:v>
                </c:pt>
                <c:pt idx="64">
                  <c:v>1.5224358974358978</c:v>
                </c:pt>
                <c:pt idx="65">
                  <c:v>1.5334008097165994</c:v>
                </c:pt>
                <c:pt idx="66">
                  <c:v>1.5677257525083612</c:v>
                </c:pt>
                <c:pt idx="67">
                  <c:v>1.591880341880342</c:v>
                </c:pt>
                <c:pt idx="68">
                  <c:v>1.6171328671328671</c:v>
                </c:pt>
                <c:pt idx="69">
                  <c:v>1.6435599284436493</c:v>
                </c:pt>
                <c:pt idx="70">
                  <c:v>1.6712454212454215</c:v>
                </c:pt>
                <c:pt idx="71">
                  <c:v>1.7002814258911823</c:v>
                </c:pt>
                <c:pt idx="72">
                  <c:v>1.7153371320037989</c:v>
                </c:pt>
                <c:pt idx="73">
                  <c:v>1.7465920155793571</c:v>
                </c:pt>
                <c:pt idx="74">
                  <c:v>1.7628205128205132</c:v>
                </c:pt>
                <c:pt idx="75">
                  <c:v>1.7965587044534415</c:v>
                </c:pt>
                <c:pt idx="76">
                  <c:v>1.8141025641025639</c:v>
                </c:pt>
                <c:pt idx="77">
                  <c:v>1.8506322444678607</c:v>
                </c:pt>
                <c:pt idx="78">
                  <c:v>1.8696581196581201</c:v>
                </c:pt>
                <c:pt idx="79">
                  <c:v>1.8892199349945829</c:v>
                </c:pt>
                <c:pt idx="80">
                  <c:v>1.9093406593406597</c:v>
                </c:pt>
                <c:pt idx="81">
                  <c:v>1.951357466063349</c:v>
                </c:pt>
                <c:pt idx="82">
                  <c:v>1.951357466063349</c:v>
                </c:pt>
                <c:pt idx="83">
                  <c:v>1.9959207459207464</c:v>
                </c:pt>
                <c:pt idx="84">
                  <c:v>2.0192307692307696</c:v>
                </c:pt>
                <c:pt idx="85">
                  <c:v>2.0432692307692317</c:v>
                </c:pt>
                <c:pt idx="86">
                  <c:v>2.0680708180708183</c:v>
                </c:pt>
                <c:pt idx="87">
                  <c:v>2.0680708180708183</c:v>
                </c:pt>
                <c:pt idx="88">
                  <c:v>2.0936724565756832</c:v>
                </c:pt>
                <c:pt idx="89">
                  <c:v>2.1201134930643128</c:v>
                </c:pt>
                <c:pt idx="90">
                  <c:v>2.1474358974358982</c:v>
                </c:pt>
                <c:pt idx="91">
                  <c:v>2.1756844850065193</c:v>
                </c:pt>
                <c:pt idx="92">
                  <c:v>2.1756844850065193</c:v>
                </c:pt>
                <c:pt idx="93">
                  <c:v>2.2049071618037144</c:v>
                </c:pt>
                <c:pt idx="94">
                  <c:v>2.2351551956815121</c:v>
                </c:pt>
                <c:pt idx="95">
                  <c:v>2.2664835164835178</c:v>
                </c:pt>
                <c:pt idx="96">
                  <c:v>2.2989510489510496</c:v>
                </c:pt>
                <c:pt idx="97">
                  <c:v>2.2989510489510496</c:v>
                </c:pt>
                <c:pt idx="98">
                  <c:v>2.3326210826210825</c:v>
                </c:pt>
                <c:pt idx="99">
                  <c:v>2.3326210826210825</c:v>
                </c:pt>
                <c:pt idx="100">
                  <c:v>2.36756168359942</c:v>
                </c:pt>
                <c:pt idx="101">
                  <c:v>2.36756168359942</c:v>
                </c:pt>
                <c:pt idx="102">
                  <c:v>2.4038461538461537</c:v>
                </c:pt>
                <c:pt idx="103">
                  <c:v>2.4415535444947216</c:v>
                </c:pt>
                <c:pt idx="104">
                  <c:v>2.4415535444947216</c:v>
                </c:pt>
                <c:pt idx="105">
                  <c:v>2.4807692307692308</c:v>
                </c:pt>
                <c:pt idx="106">
                  <c:v>2.521585557299844</c:v>
                </c:pt>
                <c:pt idx="107">
                  <c:v>2.521585557299844</c:v>
                </c:pt>
                <c:pt idx="108">
                  <c:v>2.5641025641025643</c:v>
                </c:pt>
                <c:pt idx="109">
                  <c:v>2.5641025641025643</c:v>
                </c:pt>
                <c:pt idx="110">
                  <c:v>2.5641025641025643</c:v>
                </c:pt>
                <c:pt idx="111">
                  <c:v>2.6084288052373172</c:v>
                </c:pt>
                <c:pt idx="112">
                  <c:v>2.6084288052373172</c:v>
                </c:pt>
                <c:pt idx="113">
                  <c:v>2.654682274247492</c:v>
                </c:pt>
                <c:pt idx="114">
                  <c:v>2.654682274247492</c:v>
                </c:pt>
                <c:pt idx="115">
                  <c:v>2.7029914529914545</c:v>
                </c:pt>
                <c:pt idx="116">
                  <c:v>2.7029914529914545</c:v>
                </c:pt>
                <c:pt idx="117">
                  <c:v>2.7534965034965038</c:v>
                </c:pt>
                <c:pt idx="118">
                  <c:v>2.7534965034965038</c:v>
                </c:pt>
                <c:pt idx="119">
                  <c:v>2.8063506261180695</c:v>
                </c:pt>
                <c:pt idx="120">
                  <c:v>2.8063506261180695</c:v>
                </c:pt>
                <c:pt idx="121">
                  <c:v>2.8063506261180695</c:v>
                </c:pt>
                <c:pt idx="122">
                  <c:v>2.8617216117216122</c:v>
                </c:pt>
                <c:pt idx="123">
                  <c:v>2.8617216117216122</c:v>
                </c:pt>
                <c:pt idx="124">
                  <c:v>2.8617216117216122</c:v>
                </c:pt>
                <c:pt idx="125">
                  <c:v>2.919793621013135</c:v>
                </c:pt>
                <c:pt idx="126">
                  <c:v>2.919793621013135</c:v>
                </c:pt>
                <c:pt idx="127">
                  <c:v>2.919793621013135</c:v>
                </c:pt>
                <c:pt idx="128">
                  <c:v>2.9807692307692313</c:v>
                </c:pt>
                <c:pt idx="129">
                  <c:v>2.9807692307692313</c:v>
                </c:pt>
                <c:pt idx="130">
                  <c:v>2.9807692307692313</c:v>
                </c:pt>
                <c:pt idx="131">
                  <c:v>2.9807692307692313</c:v>
                </c:pt>
                <c:pt idx="132">
                  <c:v>3.0448717948717969</c:v>
                </c:pt>
                <c:pt idx="133">
                  <c:v>3.0448717948717969</c:v>
                </c:pt>
                <c:pt idx="134">
                  <c:v>3.0448717948717969</c:v>
                </c:pt>
                <c:pt idx="135">
                  <c:v>3.1123481781376525</c:v>
                </c:pt>
                <c:pt idx="136">
                  <c:v>3.1123481781376525</c:v>
                </c:pt>
                <c:pt idx="137">
                  <c:v>3.1834719334719361</c:v>
                </c:pt>
                <c:pt idx="138">
                  <c:v>3.1834719334719361</c:v>
                </c:pt>
                <c:pt idx="139">
                  <c:v>3.1834719334719361</c:v>
                </c:pt>
                <c:pt idx="140">
                  <c:v>3.1834719334719361</c:v>
                </c:pt>
                <c:pt idx="141">
                  <c:v>3.2585470085470094</c:v>
                </c:pt>
                <c:pt idx="142">
                  <c:v>3.2585470085470094</c:v>
                </c:pt>
                <c:pt idx="143">
                  <c:v>3.2585470085470094</c:v>
                </c:pt>
                <c:pt idx="144">
                  <c:v>3.4219457013574672</c:v>
                </c:pt>
                <c:pt idx="145">
                  <c:v>3.3379120879120907</c:v>
                </c:pt>
                <c:pt idx="146">
                  <c:v>3.3379120879120907</c:v>
                </c:pt>
                <c:pt idx="147">
                  <c:v>3.5110722610722647</c:v>
                </c:pt>
                <c:pt idx="148">
                  <c:v>3.5110722610722647</c:v>
                </c:pt>
                <c:pt idx="149">
                  <c:v>3.4219457013574672</c:v>
                </c:pt>
                <c:pt idx="150">
                  <c:v>3.4219457013574672</c:v>
                </c:pt>
                <c:pt idx="151">
                  <c:v>3.6057692307692326</c:v>
                </c:pt>
                <c:pt idx="152">
                  <c:v>3.6057692307692326</c:v>
                </c:pt>
                <c:pt idx="153">
                  <c:v>3.6057692307692326</c:v>
                </c:pt>
                <c:pt idx="154">
                  <c:v>3.6057692307692326</c:v>
                </c:pt>
                <c:pt idx="155">
                  <c:v>3.7065756823821383</c:v>
                </c:pt>
                <c:pt idx="156">
                  <c:v>3.7065756823821383</c:v>
                </c:pt>
                <c:pt idx="157">
                  <c:v>3.7065756823821383</c:v>
                </c:pt>
                <c:pt idx="158">
                  <c:v>3.7065756823821383</c:v>
                </c:pt>
                <c:pt idx="159">
                  <c:v>3.7065756823821383</c:v>
                </c:pt>
                <c:pt idx="160">
                  <c:v>3.8141025641025661</c:v>
                </c:pt>
                <c:pt idx="161">
                  <c:v>3.8141025641025661</c:v>
                </c:pt>
                <c:pt idx="162">
                  <c:v>3.8141025641025661</c:v>
                </c:pt>
                <c:pt idx="163">
                  <c:v>3.8141025641025661</c:v>
                </c:pt>
                <c:pt idx="164">
                  <c:v>3.8141025641025661</c:v>
                </c:pt>
                <c:pt idx="165">
                  <c:v>3.9290450928381961</c:v>
                </c:pt>
                <c:pt idx="166">
                  <c:v>3.9290450928381961</c:v>
                </c:pt>
                <c:pt idx="167">
                  <c:v>3.9290450928381961</c:v>
                </c:pt>
              </c:numCache>
            </c:numRef>
          </c:yVal>
          <c:smooth val="1"/>
        </c:ser>
        <c:ser>
          <c:idx val="1"/>
          <c:order val="1"/>
          <c:tx>
            <c:v>Initial values</c:v>
          </c:tx>
          <c:marker>
            <c:symbol val="square"/>
            <c:size val="5"/>
          </c:marker>
          <c:trendline>
            <c:trendlineType val="linear"/>
            <c:dispRSqr val="1"/>
            <c:dispEq val="1"/>
            <c:trendlineLbl>
              <c:layout>
                <c:manualLayout>
                  <c:x val="0.62097314758732081"/>
                  <c:y val="-0.37933982210557032"/>
                </c:manualLayout>
              </c:layout>
              <c:numFmt formatCode="General" sourceLinked="0"/>
            </c:trendlineLbl>
          </c:trendline>
          <c:xVal>
            <c:numRef>
              <c:f>'ynys alk 144'!$S$8:$S$128</c:f>
              <c:numCache>
                <c:formatCode>General</c:formatCode>
                <c:ptCount val="12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</c:numCache>
            </c:numRef>
          </c:xVal>
          <c:yVal>
            <c:numRef>
              <c:f>'6 bells alk 749'!$T$8:$T$100</c:f>
              <c:numCache>
                <c:formatCode>0.00E+00</c:formatCode>
                <c:ptCount val="93"/>
                <c:pt idx="0">
                  <c:v>0.96153846153846145</c:v>
                </c:pt>
                <c:pt idx="1">
                  <c:v>0.96153846153846145</c:v>
                </c:pt>
                <c:pt idx="2">
                  <c:v>0.96153846153846145</c:v>
                </c:pt>
                <c:pt idx="3">
                  <c:v>0.96386101820884429</c:v>
                </c:pt>
                <c:pt idx="4">
                  <c:v>0.96620612397311434</c:v>
                </c:pt>
                <c:pt idx="5">
                  <c:v>0.9709653092006032</c:v>
                </c:pt>
                <c:pt idx="6">
                  <c:v>0.97581873571972588</c:v>
                </c:pt>
                <c:pt idx="7">
                  <c:v>0.98076923076923073</c:v>
                </c:pt>
                <c:pt idx="8">
                  <c:v>0.98838344396720035</c:v>
                </c:pt>
                <c:pt idx="9">
                  <c:v>0.99358974358974361</c:v>
                </c:pt>
                <c:pt idx="10">
                  <c:v>0.99623314829500398</c:v>
                </c:pt>
                <c:pt idx="11">
                  <c:v>1.0016025641025641</c:v>
                </c:pt>
                <c:pt idx="12">
                  <c:v>1.0070850202429149</c:v>
                </c:pt>
                <c:pt idx="13">
                  <c:v>1.0126841243862521</c:v>
                </c:pt>
                <c:pt idx="14">
                  <c:v>1.0184036393713813</c:v>
                </c:pt>
                <c:pt idx="15">
                  <c:v>1.024247491638796</c:v>
                </c:pt>
                <c:pt idx="16">
                  <c:v>1.0272173182009248</c:v>
                </c:pt>
                <c:pt idx="17">
                  <c:v>1.0332554186145346</c:v>
                </c:pt>
                <c:pt idx="18">
                  <c:v>1.0363247863247862</c:v>
                </c:pt>
                <c:pt idx="19">
                  <c:v>1.0425669835782196</c:v>
                </c:pt>
                <c:pt idx="20">
                  <c:v>1.048951048951049</c:v>
                </c:pt>
                <c:pt idx="21">
                  <c:v>1.0554818744473917</c:v>
                </c:pt>
                <c:pt idx="22">
                  <c:v>1.0655645524066577</c:v>
                </c:pt>
                <c:pt idx="23">
                  <c:v>1.0760073260073262</c:v>
                </c:pt>
                <c:pt idx="24">
                  <c:v>1.0831788693234476</c:v>
                </c:pt>
                <c:pt idx="25">
                  <c:v>1.0980531813865149</c:v>
                </c:pt>
                <c:pt idx="26">
                  <c:v>1.1018872431915909</c:v>
                </c:pt>
                <c:pt idx="27">
                  <c:v>1.1136806231742939</c:v>
                </c:pt>
                <c:pt idx="28">
                  <c:v>1.1217948717948718</c:v>
                </c:pt>
                <c:pt idx="29">
                  <c:v>1.1301198801198802</c:v>
                </c:pt>
                <c:pt idx="30">
                  <c:v>1.1430208863983697</c:v>
                </c:pt>
                <c:pt idx="31">
                  <c:v>1.1474358974358974</c:v>
                </c:pt>
                <c:pt idx="32">
                  <c:v>1.1564449064449065</c:v>
                </c:pt>
                <c:pt idx="33">
                  <c:v>1.170424403183024</c:v>
                </c:pt>
                <c:pt idx="34">
                  <c:v>1.1752136752136753</c:v>
                </c:pt>
                <c:pt idx="35">
                  <c:v>1.1849945828819068</c:v>
                </c:pt>
                <c:pt idx="36">
                  <c:v>1.1899890889252591</c:v>
                </c:pt>
                <c:pt idx="37">
                  <c:v>1.2001936912008855</c:v>
                </c:pt>
                <c:pt idx="38">
                  <c:v>1.2054069119286512</c:v>
                </c:pt>
                <c:pt idx="39">
                  <c:v>1.2160633484162897</c:v>
                </c:pt>
                <c:pt idx="40">
                  <c:v>1.2215099715099715</c:v>
                </c:pt>
                <c:pt idx="41">
                  <c:v>1.2326489300173511</c:v>
                </c:pt>
                <c:pt idx="42">
                  <c:v>1.244128009395185</c:v>
                </c:pt>
                <c:pt idx="43">
                  <c:v>1.25</c:v>
                </c:pt>
                <c:pt idx="44">
                  <c:v>1.2620192307692308</c:v>
                </c:pt>
                <c:pt idx="45">
                  <c:v>1.2681708055723804</c:v>
                </c:pt>
                <c:pt idx="46">
                  <c:v>1.2807692307692309</c:v>
                </c:pt>
                <c:pt idx="47">
                  <c:v>1.2872208436724568</c:v>
                </c:pt>
                <c:pt idx="48">
                  <c:v>1.3004413619167718</c:v>
                </c:pt>
                <c:pt idx="49">
                  <c:v>1.3072155117609663</c:v>
                </c:pt>
                <c:pt idx="50">
                  <c:v>1.3141025641025643</c:v>
                </c:pt>
                <c:pt idx="51">
                  <c:v>1.3282268578878749</c:v>
                </c:pt>
                <c:pt idx="52">
                  <c:v>1.3354700854700856</c:v>
                </c:pt>
                <c:pt idx="53">
                  <c:v>1.3503344481605351</c:v>
                </c:pt>
                <c:pt idx="54">
                  <c:v>1.3657249829816203</c:v>
                </c:pt>
                <c:pt idx="55">
                  <c:v>1.3736263736263736</c:v>
                </c:pt>
                <c:pt idx="56">
                  <c:v>1.3816701316701319</c:v>
                </c:pt>
                <c:pt idx="57">
                  <c:v>1.3982004234297813</c:v>
                </c:pt>
                <c:pt idx="58">
                  <c:v>1.4066951566951569</c:v>
                </c:pt>
                <c:pt idx="59">
                  <c:v>1.4241654571843252</c:v>
                </c:pt>
                <c:pt idx="60">
                  <c:v>1.4331501831501834</c:v>
                </c:pt>
                <c:pt idx="61">
                  <c:v>1.4423076923076925</c:v>
                </c:pt>
                <c:pt idx="62">
                  <c:v>1.4708682406702209</c:v>
                </c:pt>
                <c:pt idx="63">
                  <c:v>1.4908702408702412</c:v>
                </c:pt>
                <c:pt idx="64">
                  <c:v>1.5224358974358978</c:v>
                </c:pt>
                <c:pt idx="65">
                  <c:v>1.5334008097165994</c:v>
                </c:pt>
                <c:pt idx="66">
                  <c:v>1.5677257525083612</c:v>
                </c:pt>
                <c:pt idx="67">
                  <c:v>1.591880341880342</c:v>
                </c:pt>
                <c:pt idx="68">
                  <c:v>1.6171328671328671</c:v>
                </c:pt>
                <c:pt idx="69">
                  <c:v>1.6435599284436493</c:v>
                </c:pt>
                <c:pt idx="70">
                  <c:v>1.6712454212454215</c:v>
                </c:pt>
                <c:pt idx="71">
                  <c:v>1.7002814258911823</c:v>
                </c:pt>
                <c:pt idx="72">
                  <c:v>1.7153371320037989</c:v>
                </c:pt>
                <c:pt idx="73">
                  <c:v>1.7465920155793571</c:v>
                </c:pt>
                <c:pt idx="74">
                  <c:v>1.7628205128205132</c:v>
                </c:pt>
                <c:pt idx="75">
                  <c:v>1.7965587044534415</c:v>
                </c:pt>
                <c:pt idx="76">
                  <c:v>1.8141025641025639</c:v>
                </c:pt>
                <c:pt idx="77">
                  <c:v>1.8506322444678607</c:v>
                </c:pt>
                <c:pt idx="78">
                  <c:v>1.8696581196581201</c:v>
                </c:pt>
                <c:pt idx="79">
                  <c:v>1.8892199349945829</c:v>
                </c:pt>
                <c:pt idx="80">
                  <c:v>1.9093406593406597</c:v>
                </c:pt>
                <c:pt idx="81">
                  <c:v>1.951357466063349</c:v>
                </c:pt>
                <c:pt idx="82">
                  <c:v>1.951357466063349</c:v>
                </c:pt>
                <c:pt idx="83">
                  <c:v>1.9959207459207464</c:v>
                </c:pt>
                <c:pt idx="84">
                  <c:v>2.0192307692307696</c:v>
                </c:pt>
                <c:pt idx="85">
                  <c:v>2.0432692307692317</c:v>
                </c:pt>
                <c:pt idx="86">
                  <c:v>2.0680708180708183</c:v>
                </c:pt>
                <c:pt idx="87">
                  <c:v>2.0680708180708183</c:v>
                </c:pt>
                <c:pt idx="88">
                  <c:v>2.0936724565756832</c:v>
                </c:pt>
                <c:pt idx="89">
                  <c:v>2.1201134930643128</c:v>
                </c:pt>
                <c:pt idx="90">
                  <c:v>2.1474358974358982</c:v>
                </c:pt>
                <c:pt idx="91">
                  <c:v>2.1756844850065193</c:v>
                </c:pt>
                <c:pt idx="92">
                  <c:v>2.1756844850065193</c:v>
                </c:pt>
              </c:numCache>
            </c:numRef>
          </c:yVal>
          <c:smooth val="1"/>
        </c:ser>
        <c:axId val="123302272"/>
        <c:axId val="123303808"/>
      </c:scatterChart>
      <c:valAx>
        <c:axId val="123302272"/>
        <c:scaling>
          <c:orientation val="minMax"/>
          <c:max val="2700"/>
          <c:min val="0"/>
        </c:scaling>
        <c:axPos val="b"/>
        <c:numFmt formatCode="General" sourceLinked="1"/>
        <c:tickLblPos val="nextTo"/>
        <c:crossAx val="123303808"/>
        <c:crossesAt val="0"/>
        <c:crossBetween val="midCat"/>
      </c:valAx>
      <c:valAx>
        <c:axId val="123303808"/>
        <c:scaling>
          <c:orientation val="minMax"/>
          <c:max val="10"/>
          <c:min val="0"/>
        </c:scaling>
        <c:axPos val="l"/>
        <c:numFmt formatCode="General" sourceLinked="0"/>
        <c:tickLblPos val="nextTo"/>
        <c:crossAx val="12330227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4886353949346126"/>
          <c:y val="0.15021325459317658"/>
          <c:w val="0.32514256230791805"/>
          <c:h val="0.25115157480314959"/>
        </c:manualLayout>
      </c:layout>
    </c:legend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0000218722659669"/>
          <c:y val="5.1400554097404488E-2"/>
          <c:w val="0.85120717053225459"/>
          <c:h val="0.89719889180519163"/>
        </c:manualLayout>
      </c:layout>
      <c:scatterChart>
        <c:scatterStyle val="smoothMarker"/>
        <c:ser>
          <c:idx val="0"/>
          <c:order val="0"/>
          <c:tx>
            <c:strRef>
              <c:f>'ynys alk 144'!$Q$7</c:f>
              <c:strCache>
                <c:ptCount val="1"/>
                <c:pt idx="0">
                  <c:v>log (atm)</c:v>
                </c:pt>
              </c:strCache>
            </c:strRef>
          </c:tx>
          <c:marker>
            <c:symbol val="none"/>
          </c:marker>
          <c:xVal>
            <c:numRef>
              <c:f>'ynys alk 144'!$S$8:$S$288</c:f>
              <c:numCache>
                <c:formatCode>General</c:formatCode>
                <c:ptCount val="28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  <c:pt idx="205">
                  <c:v>2050</c:v>
                </c:pt>
                <c:pt idx="206">
                  <c:v>2060</c:v>
                </c:pt>
                <c:pt idx="207">
                  <c:v>2070</c:v>
                </c:pt>
                <c:pt idx="208">
                  <c:v>2080</c:v>
                </c:pt>
                <c:pt idx="209">
                  <c:v>2090</c:v>
                </c:pt>
                <c:pt idx="210">
                  <c:v>2100</c:v>
                </c:pt>
                <c:pt idx="211">
                  <c:v>2110</c:v>
                </c:pt>
                <c:pt idx="212">
                  <c:v>2120</c:v>
                </c:pt>
                <c:pt idx="213">
                  <c:v>2130</c:v>
                </c:pt>
                <c:pt idx="214">
                  <c:v>2140</c:v>
                </c:pt>
                <c:pt idx="215">
                  <c:v>2150</c:v>
                </c:pt>
                <c:pt idx="216">
                  <c:v>2160</c:v>
                </c:pt>
                <c:pt idx="217">
                  <c:v>2170</c:v>
                </c:pt>
                <c:pt idx="218">
                  <c:v>2180</c:v>
                </c:pt>
                <c:pt idx="219">
                  <c:v>2190</c:v>
                </c:pt>
                <c:pt idx="220">
                  <c:v>2200</c:v>
                </c:pt>
                <c:pt idx="221">
                  <c:v>2210</c:v>
                </c:pt>
                <c:pt idx="222">
                  <c:v>2220</c:v>
                </c:pt>
                <c:pt idx="223">
                  <c:v>2230</c:v>
                </c:pt>
                <c:pt idx="224">
                  <c:v>2240</c:v>
                </c:pt>
                <c:pt idx="225">
                  <c:v>2250</c:v>
                </c:pt>
                <c:pt idx="226">
                  <c:v>2260</c:v>
                </c:pt>
                <c:pt idx="227">
                  <c:v>2270</c:v>
                </c:pt>
                <c:pt idx="228">
                  <c:v>2280</c:v>
                </c:pt>
                <c:pt idx="229">
                  <c:v>2290</c:v>
                </c:pt>
                <c:pt idx="230">
                  <c:v>2300</c:v>
                </c:pt>
                <c:pt idx="231">
                  <c:v>2310</c:v>
                </c:pt>
                <c:pt idx="232">
                  <c:v>2320</c:v>
                </c:pt>
                <c:pt idx="233">
                  <c:v>2330</c:v>
                </c:pt>
                <c:pt idx="234">
                  <c:v>2340</c:v>
                </c:pt>
                <c:pt idx="235">
                  <c:v>2350</c:v>
                </c:pt>
                <c:pt idx="236">
                  <c:v>2360</c:v>
                </c:pt>
                <c:pt idx="237">
                  <c:v>2370</c:v>
                </c:pt>
                <c:pt idx="238">
                  <c:v>2380</c:v>
                </c:pt>
                <c:pt idx="239">
                  <c:v>2390</c:v>
                </c:pt>
                <c:pt idx="240">
                  <c:v>2400</c:v>
                </c:pt>
                <c:pt idx="241">
                  <c:v>2410</c:v>
                </c:pt>
                <c:pt idx="242">
                  <c:v>2420</c:v>
                </c:pt>
                <c:pt idx="243">
                  <c:v>2430</c:v>
                </c:pt>
                <c:pt idx="244">
                  <c:v>2440</c:v>
                </c:pt>
                <c:pt idx="245">
                  <c:v>2450</c:v>
                </c:pt>
                <c:pt idx="246">
                  <c:v>2460</c:v>
                </c:pt>
                <c:pt idx="247">
                  <c:v>2470</c:v>
                </c:pt>
                <c:pt idx="248">
                  <c:v>2480</c:v>
                </c:pt>
                <c:pt idx="249">
                  <c:v>2490</c:v>
                </c:pt>
                <c:pt idx="250">
                  <c:v>2500</c:v>
                </c:pt>
                <c:pt idx="251">
                  <c:v>2510</c:v>
                </c:pt>
                <c:pt idx="252">
                  <c:v>2520</c:v>
                </c:pt>
                <c:pt idx="253">
                  <c:v>2530</c:v>
                </c:pt>
                <c:pt idx="254">
                  <c:v>2540</c:v>
                </c:pt>
                <c:pt idx="255">
                  <c:v>2550</c:v>
                </c:pt>
                <c:pt idx="256">
                  <c:v>2560</c:v>
                </c:pt>
                <c:pt idx="257">
                  <c:v>2570</c:v>
                </c:pt>
                <c:pt idx="258">
                  <c:v>2580</c:v>
                </c:pt>
                <c:pt idx="259">
                  <c:v>2590</c:v>
                </c:pt>
                <c:pt idx="260">
                  <c:v>2600</c:v>
                </c:pt>
                <c:pt idx="261">
                  <c:v>2610</c:v>
                </c:pt>
                <c:pt idx="262">
                  <c:v>2620</c:v>
                </c:pt>
                <c:pt idx="263">
                  <c:v>2630</c:v>
                </c:pt>
                <c:pt idx="264">
                  <c:v>2640</c:v>
                </c:pt>
                <c:pt idx="265">
                  <c:v>2650</c:v>
                </c:pt>
                <c:pt idx="266">
                  <c:v>2660</c:v>
                </c:pt>
                <c:pt idx="267">
                  <c:v>2670</c:v>
                </c:pt>
                <c:pt idx="268">
                  <c:v>2680</c:v>
                </c:pt>
                <c:pt idx="269">
                  <c:v>2690</c:v>
                </c:pt>
                <c:pt idx="270">
                  <c:v>2700</c:v>
                </c:pt>
                <c:pt idx="271">
                  <c:v>2710</c:v>
                </c:pt>
                <c:pt idx="272">
                  <c:v>2720</c:v>
                </c:pt>
                <c:pt idx="273">
                  <c:v>2730</c:v>
                </c:pt>
                <c:pt idx="274">
                  <c:v>2740</c:v>
                </c:pt>
                <c:pt idx="275">
                  <c:v>2750</c:v>
                </c:pt>
                <c:pt idx="276">
                  <c:v>2760</c:v>
                </c:pt>
                <c:pt idx="277">
                  <c:v>2770</c:v>
                </c:pt>
                <c:pt idx="278">
                  <c:v>2780</c:v>
                </c:pt>
                <c:pt idx="279">
                  <c:v>2790</c:v>
                </c:pt>
                <c:pt idx="280">
                  <c:v>2800</c:v>
                </c:pt>
              </c:numCache>
            </c:numRef>
          </c:xVal>
          <c:yVal>
            <c:numRef>
              <c:f>'6 bells alk 749'!$Q$8:$Q$288</c:f>
              <c:numCache>
                <c:formatCode>General</c:formatCode>
                <c:ptCount val="281"/>
                <c:pt idx="0">
                  <c:v>-0.72</c:v>
                </c:pt>
                <c:pt idx="1">
                  <c:v>-0.72</c:v>
                </c:pt>
                <c:pt idx="2">
                  <c:v>-0.72</c:v>
                </c:pt>
                <c:pt idx="3">
                  <c:v>-0.73</c:v>
                </c:pt>
                <c:pt idx="4">
                  <c:v>-0.74</c:v>
                </c:pt>
                <c:pt idx="5">
                  <c:v>-0.76</c:v>
                </c:pt>
                <c:pt idx="6">
                  <c:v>-0.78</c:v>
                </c:pt>
                <c:pt idx="7">
                  <c:v>-0.8</c:v>
                </c:pt>
                <c:pt idx="8">
                  <c:v>-0.83</c:v>
                </c:pt>
                <c:pt idx="9">
                  <c:v>-0.85</c:v>
                </c:pt>
                <c:pt idx="10">
                  <c:v>-0.86</c:v>
                </c:pt>
                <c:pt idx="11">
                  <c:v>-0.88</c:v>
                </c:pt>
                <c:pt idx="12">
                  <c:v>-0.9</c:v>
                </c:pt>
                <c:pt idx="13">
                  <c:v>-0.92</c:v>
                </c:pt>
                <c:pt idx="14">
                  <c:v>-0.94</c:v>
                </c:pt>
                <c:pt idx="15">
                  <c:v>-0.96</c:v>
                </c:pt>
                <c:pt idx="16">
                  <c:v>-0.97</c:v>
                </c:pt>
                <c:pt idx="17">
                  <c:v>-0.99</c:v>
                </c:pt>
                <c:pt idx="18">
                  <c:v>-1</c:v>
                </c:pt>
                <c:pt idx="19">
                  <c:v>-1.02</c:v>
                </c:pt>
                <c:pt idx="20">
                  <c:v>-1.04</c:v>
                </c:pt>
                <c:pt idx="21">
                  <c:v>-1.06</c:v>
                </c:pt>
                <c:pt idx="22">
                  <c:v>-1.0900000000000001</c:v>
                </c:pt>
                <c:pt idx="23">
                  <c:v>-1.1200000000000001</c:v>
                </c:pt>
                <c:pt idx="24">
                  <c:v>-1.1399999999999999</c:v>
                </c:pt>
                <c:pt idx="25">
                  <c:v>-1.18</c:v>
                </c:pt>
                <c:pt idx="26">
                  <c:v>-1.19</c:v>
                </c:pt>
                <c:pt idx="27">
                  <c:v>-1.22</c:v>
                </c:pt>
                <c:pt idx="28">
                  <c:v>-1.24</c:v>
                </c:pt>
                <c:pt idx="29">
                  <c:v>-1.26</c:v>
                </c:pt>
                <c:pt idx="30">
                  <c:v>-1.29</c:v>
                </c:pt>
                <c:pt idx="31">
                  <c:v>-1.3</c:v>
                </c:pt>
                <c:pt idx="32">
                  <c:v>-1.32</c:v>
                </c:pt>
                <c:pt idx="33">
                  <c:v>-1.35</c:v>
                </c:pt>
                <c:pt idx="34">
                  <c:v>-1.36</c:v>
                </c:pt>
                <c:pt idx="35">
                  <c:v>-1.38</c:v>
                </c:pt>
                <c:pt idx="36">
                  <c:v>-1.39</c:v>
                </c:pt>
                <c:pt idx="37">
                  <c:v>-1.41</c:v>
                </c:pt>
                <c:pt idx="38">
                  <c:v>-1.42</c:v>
                </c:pt>
                <c:pt idx="39">
                  <c:v>-1.44</c:v>
                </c:pt>
                <c:pt idx="40">
                  <c:v>-1.45</c:v>
                </c:pt>
                <c:pt idx="41">
                  <c:v>-1.47</c:v>
                </c:pt>
                <c:pt idx="42">
                  <c:v>-1.49</c:v>
                </c:pt>
                <c:pt idx="43">
                  <c:v>-1.5</c:v>
                </c:pt>
                <c:pt idx="44">
                  <c:v>-1.52</c:v>
                </c:pt>
                <c:pt idx="45">
                  <c:v>-1.53</c:v>
                </c:pt>
                <c:pt idx="46">
                  <c:v>-1.55</c:v>
                </c:pt>
                <c:pt idx="47">
                  <c:v>-1.56</c:v>
                </c:pt>
                <c:pt idx="48">
                  <c:v>-1.58</c:v>
                </c:pt>
                <c:pt idx="49">
                  <c:v>-1.59</c:v>
                </c:pt>
                <c:pt idx="50">
                  <c:v>-1.6</c:v>
                </c:pt>
                <c:pt idx="51">
                  <c:v>-1.62</c:v>
                </c:pt>
                <c:pt idx="52">
                  <c:v>-1.63</c:v>
                </c:pt>
                <c:pt idx="53">
                  <c:v>-1.65</c:v>
                </c:pt>
                <c:pt idx="54">
                  <c:v>-1.67</c:v>
                </c:pt>
                <c:pt idx="55">
                  <c:v>-1.68</c:v>
                </c:pt>
                <c:pt idx="56">
                  <c:v>-1.69</c:v>
                </c:pt>
                <c:pt idx="57">
                  <c:v>-1.71</c:v>
                </c:pt>
                <c:pt idx="58">
                  <c:v>-1.72</c:v>
                </c:pt>
                <c:pt idx="59">
                  <c:v>-1.74</c:v>
                </c:pt>
                <c:pt idx="60">
                  <c:v>-1.75</c:v>
                </c:pt>
                <c:pt idx="61">
                  <c:v>-1.76</c:v>
                </c:pt>
                <c:pt idx="62">
                  <c:v>-1.79</c:v>
                </c:pt>
                <c:pt idx="63">
                  <c:v>-1.81</c:v>
                </c:pt>
                <c:pt idx="64">
                  <c:v>-1.84</c:v>
                </c:pt>
                <c:pt idx="65">
                  <c:v>-1.85</c:v>
                </c:pt>
                <c:pt idx="66">
                  <c:v>-1.88</c:v>
                </c:pt>
                <c:pt idx="67">
                  <c:v>-1.9</c:v>
                </c:pt>
                <c:pt idx="68">
                  <c:v>-1.92</c:v>
                </c:pt>
                <c:pt idx="69">
                  <c:v>-1.94</c:v>
                </c:pt>
                <c:pt idx="70">
                  <c:v>-1.96</c:v>
                </c:pt>
                <c:pt idx="71">
                  <c:v>-1.98</c:v>
                </c:pt>
                <c:pt idx="72">
                  <c:v>-1.99</c:v>
                </c:pt>
                <c:pt idx="73">
                  <c:v>-2.0099999999999998</c:v>
                </c:pt>
                <c:pt idx="74">
                  <c:v>-2.02</c:v>
                </c:pt>
                <c:pt idx="75">
                  <c:v>-2.04</c:v>
                </c:pt>
                <c:pt idx="76">
                  <c:v>-2.0499999999999998</c:v>
                </c:pt>
                <c:pt idx="77">
                  <c:v>-2.0699999999999998</c:v>
                </c:pt>
                <c:pt idx="78">
                  <c:v>-2.08</c:v>
                </c:pt>
                <c:pt idx="79">
                  <c:v>-2.09</c:v>
                </c:pt>
                <c:pt idx="80">
                  <c:v>-2.1</c:v>
                </c:pt>
                <c:pt idx="81">
                  <c:v>-2.12</c:v>
                </c:pt>
                <c:pt idx="82">
                  <c:v>-2.12</c:v>
                </c:pt>
                <c:pt idx="83">
                  <c:v>-2.14</c:v>
                </c:pt>
                <c:pt idx="84">
                  <c:v>-2.15</c:v>
                </c:pt>
                <c:pt idx="85">
                  <c:v>-2.16</c:v>
                </c:pt>
                <c:pt idx="86">
                  <c:v>-2.17</c:v>
                </c:pt>
                <c:pt idx="87">
                  <c:v>-2.17</c:v>
                </c:pt>
                <c:pt idx="88">
                  <c:v>-2.1800000000000002</c:v>
                </c:pt>
                <c:pt idx="89">
                  <c:v>-2.19</c:v>
                </c:pt>
                <c:pt idx="90">
                  <c:v>-2.2000000000000002</c:v>
                </c:pt>
                <c:pt idx="91">
                  <c:v>-2.21</c:v>
                </c:pt>
                <c:pt idx="92">
                  <c:v>-2.21</c:v>
                </c:pt>
                <c:pt idx="93">
                  <c:v>-2.2200000000000002</c:v>
                </c:pt>
                <c:pt idx="94">
                  <c:v>-2.23</c:v>
                </c:pt>
                <c:pt idx="95">
                  <c:v>-2.2400000000000002</c:v>
                </c:pt>
                <c:pt idx="96">
                  <c:v>-2.25</c:v>
                </c:pt>
                <c:pt idx="97">
                  <c:v>-2.25</c:v>
                </c:pt>
                <c:pt idx="98">
                  <c:v>-2.2599999999999998</c:v>
                </c:pt>
                <c:pt idx="99">
                  <c:v>-2.2599999999999998</c:v>
                </c:pt>
                <c:pt idx="100">
                  <c:v>-2.27</c:v>
                </c:pt>
                <c:pt idx="101">
                  <c:v>-2.27</c:v>
                </c:pt>
                <c:pt idx="102">
                  <c:v>-2.2799999999999998</c:v>
                </c:pt>
                <c:pt idx="103">
                  <c:v>-2.29</c:v>
                </c:pt>
                <c:pt idx="104">
                  <c:v>-2.29</c:v>
                </c:pt>
                <c:pt idx="105">
                  <c:v>-2.2999999999999998</c:v>
                </c:pt>
                <c:pt idx="106">
                  <c:v>-2.31</c:v>
                </c:pt>
                <c:pt idx="107">
                  <c:v>-2.31</c:v>
                </c:pt>
                <c:pt idx="108">
                  <c:v>-2.3199999999999998</c:v>
                </c:pt>
                <c:pt idx="109">
                  <c:v>-2.3199999999999998</c:v>
                </c:pt>
                <c:pt idx="110">
                  <c:v>-2.3199999999999998</c:v>
                </c:pt>
                <c:pt idx="111">
                  <c:v>-2.33</c:v>
                </c:pt>
                <c:pt idx="112">
                  <c:v>-2.33</c:v>
                </c:pt>
                <c:pt idx="113">
                  <c:v>-2.34</c:v>
                </c:pt>
                <c:pt idx="114">
                  <c:v>-2.34</c:v>
                </c:pt>
                <c:pt idx="115">
                  <c:v>-2.35</c:v>
                </c:pt>
                <c:pt idx="116">
                  <c:v>-2.35</c:v>
                </c:pt>
                <c:pt idx="117">
                  <c:v>-2.36</c:v>
                </c:pt>
                <c:pt idx="118">
                  <c:v>-2.36</c:v>
                </c:pt>
                <c:pt idx="119">
                  <c:v>-2.37</c:v>
                </c:pt>
                <c:pt idx="120">
                  <c:v>-2.37</c:v>
                </c:pt>
                <c:pt idx="121">
                  <c:v>-2.37</c:v>
                </c:pt>
                <c:pt idx="122">
                  <c:v>-2.38</c:v>
                </c:pt>
                <c:pt idx="123">
                  <c:v>-2.38</c:v>
                </c:pt>
                <c:pt idx="124">
                  <c:v>-2.38</c:v>
                </c:pt>
                <c:pt idx="125">
                  <c:v>-2.39</c:v>
                </c:pt>
                <c:pt idx="126">
                  <c:v>-2.39</c:v>
                </c:pt>
                <c:pt idx="127">
                  <c:v>-2.39</c:v>
                </c:pt>
                <c:pt idx="128">
                  <c:v>-2.4</c:v>
                </c:pt>
                <c:pt idx="129">
                  <c:v>-2.4</c:v>
                </c:pt>
                <c:pt idx="130">
                  <c:v>-2.4</c:v>
                </c:pt>
                <c:pt idx="131">
                  <c:v>-2.4</c:v>
                </c:pt>
                <c:pt idx="132">
                  <c:v>-2.41</c:v>
                </c:pt>
                <c:pt idx="133">
                  <c:v>-2.41</c:v>
                </c:pt>
                <c:pt idx="134">
                  <c:v>-2.41</c:v>
                </c:pt>
                <c:pt idx="135">
                  <c:v>-2.42</c:v>
                </c:pt>
                <c:pt idx="136">
                  <c:v>-2.42</c:v>
                </c:pt>
                <c:pt idx="137">
                  <c:v>-2.4300000000000002</c:v>
                </c:pt>
                <c:pt idx="138">
                  <c:v>-2.4300000000000002</c:v>
                </c:pt>
                <c:pt idx="139">
                  <c:v>-2.4300000000000002</c:v>
                </c:pt>
                <c:pt idx="140">
                  <c:v>-2.4300000000000002</c:v>
                </c:pt>
                <c:pt idx="141">
                  <c:v>-2.44</c:v>
                </c:pt>
                <c:pt idx="142">
                  <c:v>-2.44</c:v>
                </c:pt>
                <c:pt idx="143">
                  <c:v>-2.44</c:v>
                </c:pt>
                <c:pt idx="144">
                  <c:v>-2.46</c:v>
                </c:pt>
                <c:pt idx="145">
                  <c:v>-2.4500000000000002</c:v>
                </c:pt>
                <c:pt idx="146">
                  <c:v>-2.4500000000000002</c:v>
                </c:pt>
                <c:pt idx="147">
                  <c:v>-2.4700000000000002</c:v>
                </c:pt>
                <c:pt idx="148">
                  <c:v>-2.4700000000000002</c:v>
                </c:pt>
                <c:pt idx="149">
                  <c:v>-2.46</c:v>
                </c:pt>
                <c:pt idx="150">
                  <c:v>-2.46</c:v>
                </c:pt>
                <c:pt idx="151">
                  <c:v>-2.48</c:v>
                </c:pt>
                <c:pt idx="152">
                  <c:v>-2.48</c:v>
                </c:pt>
                <c:pt idx="153">
                  <c:v>-2.48</c:v>
                </c:pt>
                <c:pt idx="154">
                  <c:v>-2.48</c:v>
                </c:pt>
                <c:pt idx="155">
                  <c:v>-2.4900000000000002</c:v>
                </c:pt>
                <c:pt idx="156">
                  <c:v>-2.4900000000000002</c:v>
                </c:pt>
                <c:pt idx="157">
                  <c:v>-2.4900000000000002</c:v>
                </c:pt>
                <c:pt idx="158">
                  <c:v>-2.4900000000000002</c:v>
                </c:pt>
                <c:pt idx="159">
                  <c:v>-2.4900000000000002</c:v>
                </c:pt>
                <c:pt idx="160">
                  <c:v>-2.5</c:v>
                </c:pt>
                <c:pt idx="161">
                  <c:v>-2.5</c:v>
                </c:pt>
                <c:pt idx="162">
                  <c:v>-2.5</c:v>
                </c:pt>
                <c:pt idx="163">
                  <c:v>-2.5</c:v>
                </c:pt>
                <c:pt idx="164">
                  <c:v>-2.5</c:v>
                </c:pt>
                <c:pt idx="165">
                  <c:v>-2.5099999999999998</c:v>
                </c:pt>
                <c:pt idx="166">
                  <c:v>-2.5099999999999998</c:v>
                </c:pt>
                <c:pt idx="167">
                  <c:v>-2.5099999999999998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'ynys alk 144'!$V$7</c:f>
              <c:strCache>
                <c:ptCount val="1"/>
                <c:pt idx="0">
                  <c:v>logPCO2 est</c:v>
                </c:pt>
              </c:strCache>
            </c:strRef>
          </c:tx>
          <c:marker>
            <c:symbol val="none"/>
          </c:marker>
          <c:xVal>
            <c:numRef>
              <c:f>'ynys alk 144'!$S$8:$S$288</c:f>
              <c:numCache>
                <c:formatCode>General</c:formatCode>
                <c:ptCount val="28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  <c:pt idx="205">
                  <c:v>2050</c:v>
                </c:pt>
                <c:pt idx="206">
                  <c:v>2060</c:v>
                </c:pt>
                <c:pt idx="207">
                  <c:v>2070</c:v>
                </c:pt>
                <c:pt idx="208">
                  <c:v>2080</c:v>
                </c:pt>
                <c:pt idx="209">
                  <c:v>2090</c:v>
                </c:pt>
                <c:pt idx="210">
                  <c:v>2100</c:v>
                </c:pt>
                <c:pt idx="211">
                  <c:v>2110</c:v>
                </c:pt>
                <c:pt idx="212">
                  <c:v>2120</c:v>
                </c:pt>
                <c:pt idx="213">
                  <c:v>2130</c:v>
                </c:pt>
                <c:pt idx="214">
                  <c:v>2140</c:v>
                </c:pt>
                <c:pt idx="215">
                  <c:v>2150</c:v>
                </c:pt>
                <c:pt idx="216">
                  <c:v>2160</c:v>
                </c:pt>
                <c:pt idx="217">
                  <c:v>2170</c:v>
                </c:pt>
                <c:pt idx="218">
                  <c:v>2180</c:v>
                </c:pt>
                <c:pt idx="219">
                  <c:v>2190</c:v>
                </c:pt>
                <c:pt idx="220">
                  <c:v>2200</c:v>
                </c:pt>
                <c:pt idx="221">
                  <c:v>2210</c:v>
                </c:pt>
                <c:pt idx="222">
                  <c:v>2220</c:v>
                </c:pt>
                <c:pt idx="223">
                  <c:v>2230</c:v>
                </c:pt>
                <c:pt idx="224">
                  <c:v>2240</c:v>
                </c:pt>
                <c:pt idx="225">
                  <c:v>2250</c:v>
                </c:pt>
                <c:pt idx="226">
                  <c:v>2260</c:v>
                </c:pt>
                <c:pt idx="227">
                  <c:v>2270</c:v>
                </c:pt>
                <c:pt idx="228">
                  <c:v>2280</c:v>
                </c:pt>
                <c:pt idx="229">
                  <c:v>2290</c:v>
                </c:pt>
                <c:pt idx="230">
                  <c:v>2300</c:v>
                </c:pt>
                <c:pt idx="231">
                  <c:v>2310</c:v>
                </c:pt>
                <c:pt idx="232">
                  <c:v>2320</c:v>
                </c:pt>
                <c:pt idx="233">
                  <c:v>2330</c:v>
                </c:pt>
                <c:pt idx="234">
                  <c:v>2340</c:v>
                </c:pt>
                <c:pt idx="235">
                  <c:v>2350</c:v>
                </c:pt>
                <c:pt idx="236">
                  <c:v>2360</c:v>
                </c:pt>
                <c:pt idx="237">
                  <c:v>2370</c:v>
                </c:pt>
                <c:pt idx="238">
                  <c:v>2380</c:v>
                </c:pt>
                <c:pt idx="239">
                  <c:v>2390</c:v>
                </c:pt>
                <c:pt idx="240">
                  <c:v>2400</c:v>
                </c:pt>
                <c:pt idx="241">
                  <c:v>2410</c:v>
                </c:pt>
                <c:pt idx="242">
                  <c:v>2420</c:v>
                </c:pt>
                <c:pt idx="243">
                  <c:v>2430</c:v>
                </c:pt>
                <c:pt idx="244">
                  <c:v>2440</c:v>
                </c:pt>
                <c:pt idx="245">
                  <c:v>2450</c:v>
                </c:pt>
                <c:pt idx="246">
                  <c:v>2460</c:v>
                </c:pt>
                <c:pt idx="247">
                  <c:v>2470</c:v>
                </c:pt>
                <c:pt idx="248">
                  <c:v>2480</c:v>
                </c:pt>
                <c:pt idx="249">
                  <c:v>2490</c:v>
                </c:pt>
                <c:pt idx="250">
                  <c:v>2500</c:v>
                </c:pt>
                <c:pt idx="251">
                  <c:v>2510</c:v>
                </c:pt>
                <c:pt idx="252">
                  <c:v>2520</c:v>
                </c:pt>
                <c:pt idx="253">
                  <c:v>2530</c:v>
                </c:pt>
                <c:pt idx="254">
                  <c:v>2540</c:v>
                </c:pt>
                <c:pt idx="255">
                  <c:v>2550</c:v>
                </c:pt>
                <c:pt idx="256">
                  <c:v>2560</c:v>
                </c:pt>
                <c:pt idx="257">
                  <c:v>2570</c:v>
                </c:pt>
                <c:pt idx="258">
                  <c:v>2580</c:v>
                </c:pt>
                <c:pt idx="259">
                  <c:v>2590</c:v>
                </c:pt>
                <c:pt idx="260">
                  <c:v>2600</c:v>
                </c:pt>
                <c:pt idx="261">
                  <c:v>2610</c:v>
                </c:pt>
                <c:pt idx="262">
                  <c:v>2620</c:v>
                </c:pt>
                <c:pt idx="263">
                  <c:v>2630</c:v>
                </c:pt>
                <c:pt idx="264">
                  <c:v>2640</c:v>
                </c:pt>
                <c:pt idx="265">
                  <c:v>2650</c:v>
                </c:pt>
                <c:pt idx="266">
                  <c:v>2660</c:v>
                </c:pt>
                <c:pt idx="267">
                  <c:v>2670</c:v>
                </c:pt>
                <c:pt idx="268">
                  <c:v>2680</c:v>
                </c:pt>
                <c:pt idx="269">
                  <c:v>2690</c:v>
                </c:pt>
                <c:pt idx="270">
                  <c:v>2700</c:v>
                </c:pt>
                <c:pt idx="271">
                  <c:v>2710</c:v>
                </c:pt>
                <c:pt idx="272">
                  <c:v>2720</c:v>
                </c:pt>
                <c:pt idx="273">
                  <c:v>2730</c:v>
                </c:pt>
                <c:pt idx="274">
                  <c:v>2740</c:v>
                </c:pt>
                <c:pt idx="275">
                  <c:v>2750</c:v>
                </c:pt>
                <c:pt idx="276">
                  <c:v>2760</c:v>
                </c:pt>
                <c:pt idx="277">
                  <c:v>2770</c:v>
                </c:pt>
                <c:pt idx="278">
                  <c:v>2780</c:v>
                </c:pt>
                <c:pt idx="279">
                  <c:v>2790</c:v>
                </c:pt>
                <c:pt idx="280">
                  <c:v>2800</c:v>
                </c:pt>
              </c:numCache>
            </c:numRef>
          </c:xVal>
          <c:yVal>
            <c:numRef>
              <c:f>'6 bells alk 749'!$V$8:$V$279</c:f>
              <c:numCache>
                <c:formatCode>0.00</c:formatCode>
                <c:ptCount val="272"/>
                <c:pt idx="0" formatCode="General">
                  <c:v>-0.71999999999999975</c:v>
                </c:pt>
                <c:pt idx="1">
                  <c:v>-0.77495593858847833</c:v>
                </c:pt>
                <c:pt idx="2">
                  <c:v>-0.82708263360190015</c:v>
                </c:pt>
                <c:pt idx="3">
                  <c:v>-0.87659308503051525</c:v>
                </c:pt>
                <c:pt idx="4">
                  <c:v>-0.92367943530797092</c:v>
                </c:pt>
                <c:pt idx="5">
                  <c:v>-0.96851546134270627</c:v>
                </c:pt>
                <c:pt idx="6">
                  <c:v>-1.0112587175946026</c:v>
                </c:pt>
                <c:pt idx="7">
                  <c:v>-1.052052385904225</c:v>
                </c:pt>
                <c:pt idx="8">
                  <c:v>-1.0910268778450052</c:v>
                </c:pt>
                <c:pt idx="9">
                  <c:v>-1.1283012273823638</c:v>
                </c:pt>
                <c:pt idx="10">
                  <c:v>-1.163984305171639</c:v>
                </c:pt>
                <c:pt idx="11">
                  <c:v>-1.1981758805881881</c:v>
                </c:pt>
                <c:pt idx="12">
                  <c:v>-1.2309675533096736</c:v>
                </c:pt>
                <c:pt idx="13">
                  <c:v>-1.2624435727687251</c:v>
                </c:pt>
                <c:pt idx="14">
                  <c:v>-1.2926815609121785</c:v>
                </c:pt>
                <c:pt idx="15">
                  <c:v>-1.3217531513213405</c:v>
                </c:pt>
                <c:pt idx="16">
                  <c:v>-1.3497245557716095</c:v>
                </c:pt>
                <c:pt idx="17">
                  <c:v>-1.3766570676639172</c:v>
                </c:pt>
                <c:pt idx="18">
                  <c:v>-1.4026075103846858</c:v>
                </c:pt>
                <c:pt idx="19">
                  <c:v>-1.4276286374969047</c:v>
                </c:pt>
                <c:pt idx="20">
                  <c:v>-1.4517694906935712</c:v>
                </c:pt>
                <c:pt idx="21">
                  <c:v>-1.4750757206244887</c:v>
                </c:pt>
                <c:pt idx="22">
                  <c:v>-1.4975898750126178</c:v>
                </c:pt>
                <c:pt idx="23">
                  <c:v>-1.5193516578858619</c:v>
                </c:pt>
                <c:pt idx="24">
                  <c:v>-1.5403981632471591</c:v>
                </c:pt>
                <c:pt idx="25">
                  <c:v>-1.5607640860759495</c:v>
                </c:pt>
                <c:pt idx="26">
                  <c:v>-1.5804819131858228</c:v>
                </c:pt>
                <c:pt idx="27">
                  <c:v>-1.5995820961468086</c:v>
                </c:pt>
                <c:pt idx="28">
                  <c:v>-1.6180932082083164</c:v>
                </c:pt>
                <c:pt idx="29">
                  <c:v>-1.6360420869235344</c:v>
                </c:pt>
                <c:pt idx="30">
                  <c:v>-1.6534539639725478</c:v>
                </c:pt>
                <c:pt idx="31">
                  <c:v>-1.6703525835048987</c:v>
                </c:pt>
                <c:pt idx="32">
                  <c:v>-1.6867603101688446</c:v>
                </c:pt>
                <c:pt idx="33">
                  <c:v>-1.7026982278608827</c:v>
                </c:pt>
                <c:pt idx="34">
                  <c:v>-1.7181862301123985</c:v>
                </c:pt>
                <c:pt idx="35">
                  <c:v>-1.733243102928214</c:v>
                </c:pt>
                <c:pt idx="36">
                  <c:v>-1.7478866008023268</c:v>
                </c:pt>
                <c:pt idx="37">
                  <c:v>-1.7621335165575658</c:v>
                </c:pt>
                <c:pt idx="38">
                  <c:v>-1.7759997455867693</c:v>
                </c:pt>
                <c:pt idx="39">
                  <c:v>-1.7895003450121576</c:v>
                </c:pt>
                <c:pt idx="40">
                  <c:v>-1.802649588225798</c:v>
                </c:pt>
                <c:pt idx="41">
                  <c:v>-1.8154610152264867</c:v>
                </c:pt>
                <c:pt idx="42">
                  <c:v>-1.8279474791262269</c:v>
                </c:pt>
                <c:pt idx="43">
                  <c:v>-1.8401211891621074</c:v>
                </c:pt>
                <c:pt idx="44">
                  <c:v>-1.8519937505161432</c:v>
                </c:pt>
                <c:pt idx="45">
                  <c:v>-1.8635762012160777</c:v>
                </c:pt>
                <c:pt idx="46">
                  <c:v>-1.8748790463637774</c:v>
                </c:pt>
                <c:pt idx="47">
                  <c:v>-1.885912289914327</c:v>
                </c:pt>
                <c:pt idx="48">
                  <c:v>-1.8966854642078856</c:v>
                </c:pt>
                <c:pt idx="49">
                  <c:v>-1.9072076574375465</c:v>
                </c:pt>
                <c:pt idx="50">
                  <c:v>-1.9174875392195581</c:v>
                </c:pt>
                <c:pt idx="51">
                  <c:v>-1.9275333844171114</c:v>
                </c:pt>
                <c:pt idx="52">
                  <c:v>-1.9373530953552955</c:v>
                </c:pt>
                <c:pt idx="53">
                  <c:v>-1.9469542225525533</c:v>
                </c:pt>
                <c:pt idx="54">
                  <c:v>-1.9563439840829533</c:v>
                </c:pt>
                <c:pt idx="55">
                  <c:v>-1.9655292836736185</c:v>
                </c:pt>
                <c:pt idx="56">
                  <c:v>-1.9745167276326765</c:v>
                </c:pt>
                <c:pt idx="57">
                  <c:v>-1.9833126406949559</c:v>
                </c:pt>
                <c:pt idx="58">
                  <c:v>-1.9919230808653061</c:v>
                </c:pt>
                <c:pt idx="59">
                  <c:v>-2.0003538533327387</c:v>
                </c:pt>
                <c:pt idx="60">
                  <c:v>-2.0086105235225604</c:v>
                </c:pt>
                <c:pt idx="61">
                  <c:v>-2.0166984293481507</c:v>
                </c:pt>
                <c:pt idx="62">
                  <c:v>-2.0246226927190794</c:v>
                </c:pt>
                <c:pt idx="63">
                  <c:v>-2.032388230357677</c:v>
                </c:pt>
                <c:pt idx="64">
                  <c:v>-2.0399997639720859</c:v>
                </c:pt>
                <c:pt idx="65">
                  <c:v>-2.0474618298299916</c:v>
                </c:pt>
                <c:pt idx="66">
                  <c:v>-2.0547787877738513</c:v>
                </c:pt>
                <c:pt idx="67">
                  <c:v>-2.0619548297152486</c:v>
                </c:pt>
                <c:pt idx="68">
                  <c:v>-2.0689939876431556</c:v>
                </c:pt>
                <c:pt idx="69">
                  <c:v>-2.0759001411782503</c:v>
                </c:pt>
                <c:pt idx="70">
                  <c:v>-2.0826770247030248</c:v>
                </c:pt>
                <c:pt idx="71">
                  <c:v>-2.0893282340952193</c:v>
                </c:pt>
                <c:pt idx="72">
                  <c:v>-2.095857233090098</c:v>
                </c:pt>
                <c:pt idx="73">
                  <c:v>-2.1022673592952046</c:v>
                </c:pt>
                <c:pt idx="74">
                  <c:v>-2.1085618298795583</c:v>
                </c:pt>
                <c:pt idx="75">
                  <c:v>-2.1147437469576564</c:v>
                </c:pt>
                <c:pt idx="76">
                  <c:v>-2.1208161026872165</c:v>
                </c:pt>
                <c:pt idx="77">
                  <c:v>-2.1267817840982586</c:v>
                </c:pt>
                <c:pt idx="78">
                  <c:v>-2.1326435776699051</c:v>
                </c:pt>
                <c:pt idx="79">
                  <c:v>-2.13840417367014</c:v>
                </c:pt>
                <c:pt idx="80">
                  <c:v>-2.1440661702727239</c:v>
                </c:pt>
                <c:pt idx="81">
                  <c:v>-2.1496320774645108</c:v>
                </c:pt>
                <c:pt idx="82">
                  <c:v>-2.1551043207555023</c:v>
                </c:pt>
                <c:pt idx="83">
                  <c:v>-2.1604852447031653</c:v>
                </c:pt>
                <c:pt idx="84">
                  <c:v>-2.1657771162617725</c:v>
                </c:pt>
                <c:pt idx="85">
                  <c:v>-2.1709821279668162</c:v>
                </c:pt>
                <c:pt idx="86">
                  <c:v>-2.1761024009638912</c:v>
                </c:pt>
                <c:pt idx="87">
                  <c:v>-2.1811399878908402</c:v>
                </c:pt>
                <c:pt idx="88">
                  <c:v>-2.1860968756213923</c:v>
                </c:pt>
                <c:pt idx="89">
                  <c:v>-2.1909749878779889</c:v>
                </c:pt>
                <c:pt idx="90">
                  <c:v>-2.1957761877210236</c:v>
                </c:pt>
                <c:pt idx="91">
                  <c:v>-2.2005022799212655</c:v>
                </c:pt>
                <c:pt idx="92">
                  <c:v>-2.2051550132217983</c:v>
                </c:pt>
                <c:pt idx="93">
                  <c:v>-2.2097360824954491</c:v>
                </c:pt>
                <c:pt idx="94">
                  <c:v>-2.2142471308032841</c:v>
                </c:pt>
                <c:pt idx="95">
                  <c:v>-2.2186897513594301</c:v>
                </c:pt>
                <c:pt idx="96">
                  <c:v>-2.2230654894071584</c:v>
                </c:pt>
                <c:pt idx="97">
                  <c:v>-2.2273758440108651</c:v>
                </c:pt>
                <c:pt idx="98">
                  <c:v>-2.2316222697683239</c:v>
                </c:pt>
                <c:pt idx="99">
                  <c:v>-2.2358061784473113</c:v>
                </c:pt>
                <c:pt idx="100">
                  <c:v>-2.2399289405504734</c:v>
                </c:pt>
                <c:pt idx="101">
                  <c:v>-2.2439918868120849</c:v>
                </c:pt>
                <c:pt idx="102">
                  <c:v>-2.2479963096301256</c:v>
                </c:pt>
                <c:pt idx="103">
                  <c:v>-2.2519434644369181</c:v>
                </c:pt>
                <c:pt idx="104">
                  <c:v>-2.2558345710113747</c:v>
                </c:pt>
                <c:pt idx="105">
                  <c:v>-2.2596708147357427</c:v>
                </c:pt>
                <c:pt idx="106">
                  <c:v>-2.2634533477995578</c:v>
                </c:pt>
                <c:pt idx="107">
                  <c:v>-2.2671832903533842</c:v>
                </c:pt>
                <c:pt idx="108">
                  <c:v>-2.2708617316147617</c:v>
                </c:pt>
                <c:pt idx="109">
                  <c:v>-2.2744897309286563</c:v>
                </c:pt>
                <c:pt idx="110">
                  <c:v>-2.2780683187845829</c:v>
                </c:pt>
                <c:pt idx="111">
                  <c:v>-2.2815984977924497</c:v>
                </c:pt>
                <c:pt idx="112">
                  <c:v>-2.2850812436190679</c:v>
                </c:pt>
                <c:pt idx="113">
                  <c:v>-2.288517505887163</c:v>
                </c:pt>
                <c:pt idx="114">
                  <c:v>-2.2919082090386289</c:v>
                </c:pt>
                <c:pt idx="115">
                  <c:v>-2.2952542531636682</c:v>
                </c:pt>
                <c:pt idx="116">
                  <c:v>-2.2985565147973919</c:v>
                </c:pt>
                <c:pt idx="117">
                  <c:v>-2.3018158476853436</c:v>
                </c:pt>
                <c:pt idx="118">
                  <c:v>-2.3050330835193718</c:v>
                </c:pt>
                <c:pt idx="119">
                  <c:v>-2.3082090326451596</c:v>
                </c:pt>
                <c:pt idx="120">
                  <c:v>-2.3113444847427016</c:v>
                </c:pt>
                <c:pt idx="121">
                  <c:v>-2.314440209480904</c:v>
                </c:pt>
                <c:pt idx="122">
                  <c:v>-2.3174969571474686</c:v>
                </c:pt>
                <c:pt idx="123">
                  <c:v>-2.3205154592551263</c:v>
                </c:pt>
                <c:pt idx="124">
                  <c:v>-2.3234964291252611</c:v>
                </c:pt>
                <c:pt idx="125">
                  <c:v>-2.3264405624498972</c:v>
                </c:pt>
                <c:pt idx="126">
                  <c:v>-2.3293485378329795</c:v>
                </c:pt>
                <c:pt idx="127">
                  <c:v>-2.3322210173118343</c:v>
                </c:pt>
                <c:pt idx="128">
                  <c:v>-2.3350586468596473</c:v>
                </c:pt>
                <c:pt idx="129">
                  <c:v>-2.3378620568697674</c:v>
                </c:pt>
                <c:pt idx="130">
                  <c:v>-2.3406318626225917</c:v>
                </c:pt>
                <c:pt idx="131">
                  <c:v>-2.3433686647357619</c:v>
                </c:pt>
                <c:pt idx="132">
                  <c:v>-2.346073049598361</c:v>
                </c:pt>
                <c:pt idx="133">
                  <c:v>-2.3487455897897775</c:v>
                </c:pt>
                <c:pt idx="134">
                  <c:v>-2.3513868444838515</c:v>
                </c:pt>
                <c:pt idx="135">
                  <c:v>-2.3539973598389166</c:v>
                </c:pt>
                <c:pt idx="136">
                  <c:v>-2.3565776693743015</c:v>
                </c:pt>
                <c:pt idx="137">
                  <c:v>-2.3591282943338325</c:v>
                </c:pt>
                <c:pt idx="138">
                  <c:v>-2.3616497440368702</c:v>
                </c:pt>
                <c:pt idx="139">
                  <c:v>-2.3641425162173624</c:v>
                </c:pt>
                <c:pt idx="140">
                  <c:v>-2.3666070973513946</c:v>
                </c:pt>
                <c:pt idx="141">
                  <c:v>-2.369043962973695</c:v>
                </c:pt>
                <c:pt idx="142">
                  <c:v>-2.371453577983516</c:v>
                </c:pt>
                <c:pt idx="143">
                  <c:v>-2.373836396940312</c:v>
                </c:pt>
                <c:pt idx="144">
                  <c:v>-2.3761928643496102</c:v>
                </c:pt>
                <c:pt idx="145">
                  <c:v>-2.3785234149394463</c:v>
                </c:pt>
                <c:pt idx="146">
                  <c:v>-2.380828473927731</c:v>
                </c:pt>
                <c:pt idx="147">
                  <c:v>-2.3831084572808909</c:v>
                </c:pt>
                <c:pt idx="148">
                  <c:v>-2.3853637719641116</c:v>
                </c:pt>
                <c:pt idx="149">
                  <c:v>-2.3875948161835052</c:v>
                </c:pt>
                <c:pt idx="150">
                  <c:v>-2.3898019796205006</c:v>
                </c:pt>
                <c:pt idx="151">
                  <c:v>-2.391985643658745</c:v>
                </c:pt>
                <c:pt idx="152">
                  <c:v>-2.3941461816037988</c:v>
                </c:pt>
                <c:pt idx="153">
                  <c:v>-2.3962839588958871</c:v>
                </c:pt>
                <c:pt idx="154">
                  <c:v>-2.3983993333159614</c:v>
                </c:pt>
                <c:pt idx="155">
                  <c:v>-2.4004926551853161</c:v>
                </c:pt>
                <c:pt idx="156">
                  <c:v>-2.4025642675589989</c:v>
                </c:pt>
                <c:pt idx="157">
                  <c:v>-2.4046145064132283</c:v>
                </c:pt>
                <c:pt idx="158">
                  <c:v>-2.4066437008270443</c:v>
                </c:pt>
                <c:pt idx="159">
                  <c:v>-2.4086521731583939</c:v>
                </c:pt>
                <c:pt idx="160">
                  <c:v>-2.4106402392148474</c:v>
                </c:pt>
                <c:pt idx="161">
                  <c:v>-2.4126082084191385</c:v>
                </c:pt>
                <c:pt idx="162">
                  <c:v>-2.4145563839697108</c:v>
                </c:pt>
                <c:pt idx="163">
                  <c:v>-2.4164850629964412</c:v>
                </c:pt>
                <c:pt idx="164">
                  <c:v>-2.4183945367117152</c:v>
                </c:pt>
                <c:pt idx="165">
                  <c:v>-2.420285090557007</c:v>
                </c:pt>
                <c:pt idx="166">
                  <c:v>-2.4221570043451286</c:v>
                </c:pt>
                <c:pt idx="167">
                  <c:v>-2.4240105523982889</c:v>
                </c:pt>
              </c:numCache>
            </c:numRef>
          </c:yVal>
          <c:smooth val="1"/>
        </c:ser>
        <c:axId val="123336576"/>
        <c:axId val="123338112"/>
      </c:scatterChart>
      <c:valAx>
        <c:axId val="123336576"/>
        <c:scaling>
          <c:orientation val="minMax"/>
        </c:scaling>
        <c:axPos val="b"/>
        <c:numFmt formatCode="General" sourceLinked="1"/>
        <c:tickLblPos val="nextTo"/>
        <c:crossAx val="123338112"/>
        <c:crossesAt val="-4.5"/>
        <c:crossBetween val="midCat"/>
      </c:valAx>
      <c:valAx>
        <c:axId val="123338112"/>
        <c:scaling>
          <c:orientation val="minMax"/>
        </c:scaling>
        <c:axPos val="l"/>
        <c:numFmt formatCode="General" sourceLinked="1"/>
        <c:tickLblPos val="nextTo"/>
        <c:crossAx val="123336576"/>
        <c:crossesAt val="0"/>
        <c:crossBetween val="midCat"/>
      </c:valAx>
    </c:plotArea>
    <c:legend>
      <c:legendPos val="r"/>
      <c:layout>
        <c:manualLayout>
          <c:xMode val="edge"/>
          <c:yMode val="edge"/>
          <c:x val="0.18901377952755904"/>
          <c:y val="0.62461614173228175"/>
          <c:w val="0.22737232359993878"/>
          <c:h val="0.16743438320210044"/>
        </c:manualLayout>
      </c:layout>
    </c:legend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scatterChart>
        <c:scatterStyle val="smoothMarker"/>
        <c:ser>
          <c:idx val="0"/>
          <c:order val="0"/>
          <c:tx>
            <c:v>from PHREEQ</c:v>
          </c:tx>
          <c:marker>
            <c:symbol val="none"/>
          </c:marker>
          <c:xVal>
            <c:numRef>
              <c:f>'blenkinsop alk 264'!$C$8:$C$703</c:f>
              <c:numCache>
                <c:formatCode>General</c:formatCode>
                <c:ptCount val="69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  <c:pt idx="205">
                  <c:v>2050</c:v>
                </c:pt>
                <c:pt idx="206">
                  <c:v>2060</c:v>
                </c:pt>
                <c:pt idx="207">
                  <c:v>2070</c:v>
                </c:pt>
                <c:pt idx="208">
                  <c:v>2080</c:v>
                </c:pt>
                <c:pt idx="209">
                  <c:v>2090</c:v>
                </c:pt>
                <c:pt idx="210">
                  <c:v>2100</c:v>
                </c:pt>
                <c:pt idx="211">
                  <c:v>2110</c:v>
                </c:pt>
                <c:pt idx="212">
                  <c:v>2120</c:v>
                </c:pt>
                <c:pt idx="213">
                  <c:v>2130</c:v>
                </c:pt>
                <c:pt idx="214">
                  <c:v>2140</c:v>
                </c:pt>
                <c:pt idx="215">
                  <c:v>2150</c:v>
                </c:pt>
                <c:pt idx="216">
                  <c:v>2160</c:v>
                </c:pt>
                <c:pt idx="217">
                  <c:v>2170</c:v>
                </c:pt>
                <c:pt idx="218">
                  <c:v>2180</c:v>
                </c:pt>
                <c:pt idx="219">
                  <c:v>2190</c:v>
                </c:pt>
                <c:pt idx="220">
                  <c:v>2200</c:v>
                </c:pt>
                <c:pt idx="221">
                  <c:v>2210</c:v>
                </c:pt>
                <c:pt idx="222">
                  <c:v>2220</c:v>
                </c:pt>
                <c:pt idx="223">
                  <c:v>2230</c:v>
                </c:pt>
                <c:pt idx="224">
                  <c:v>2240</c:v>
                </c:pt>
                <c:pt idx="225">
                  <c:v>2250</c:v>
                </c:pt>
                <c:pt idx="226">
                  <c:v>2260</c:v>
                </c:pt>
                <c:pt idx="227">
                  <c:v>2270</c:v>
                </c:pt>
                <c:pt idx="228">
                  <c:v>2280</c:v>
                </c:pt>
                <c:pt idx="229">
                  <c:v>2290</c:v>
                </c:pt>
                <c:pt idx="230">
                  <c:v>2300</c:v>
                </c:pt>
                <c:pt idx="231">
                  <c:v>2310</c:v>
                </c:pt>
                <c:pt idx="232">
                  <c:v>2320</c:v>
                </c:pt>
                <c:pt idx="233">
                  <c:v>2330</c:v>
                </c:pt>
                <c:pt idx="234">
                  <c:v>2340</c:v>
                </c:pt>
                <c:pt idx="235">
                  <c:v>2350</c:v>
                </c:pt>
                <c:pt idx="236">
                  <c:v>2360</c:v>
                </c:pt>
                <c:pt idx="237">
                  <c:v>2370</c:v>
                </c:pt>
                <c:pt idx="238">
                  <c:v>2380</c:v>
                </c:pt>
                <c:pt idx="239">
                  <c:v>2390</c:v>
                </c:pt>
                <c:pt idx="240">
                  <c:v>2400</c:v>
                </c:pt>
                <c:pt idx="241">
                  <c:v>2410</c:v>
                </c:pt>
                <c:pt idx="242">
                  <c:v>2420</c:v>
                </c:pt>
                <c:pt idx="243">
                  <c:v>2430</c:v>
                </c:pt>
                <c:pt idx="244">
                  <c:v>2440</c:v>
                </c:pt>
                <c:pt idx="245">
                  <c:v>2450</c:v>
                </c:pt>
                <c:pt idx="246">
                  <c:v>2460</c:v>
                </c:pt>
                <c:pt idx="247">
                  <c:v>2470</c:v>
                </c:pt>
                <c:pt idx="248">
                  <c:v>2480</c:v>
                </c:pt>
                <c:pt idx="249">
                  <c:v>2490</c:v>
                </c:pt>
                <c:pt idx="250">
                  <c:v>2500</c:v>
                </c:pt>
                <c:pt idx="251">
                  <c:v>2510</c:v>
                </c:pt>
                <c:pt idx="252">
                  <c:v>2520</c:v>
                </c:pt>
                <c:pt idx="253">
                  <c:v>2530</c:v>
                </c:pt>
                <c:pt idx="254">
                  <c:v>2540</c:v>
                </c:pt>
                <c:pt idx="255">
                  <c:v>2550</c:v>
                </c:pt>
                <c:pt idx="256">
                  <c:v>2560</c:v>
                </c:pt>
                <c:pt idx="257">
                  <c:v>2570</c:v>
                </c:pt>
                <c:pt idx="258">
                  <c:v>2580</c:v>
                </c:pt>
                <c:pt idx="259">
                  <c:v>2590</c:v>
                </c:pt>
                <c:pt idx="260">
                  <c:v>2600</c:v>
                </c:pt>
                <c:pt idx="261">
                  <c:v>2610</c:v>
                </c:pt>
                <c:pt idx="262">
                  <c:v>2620</c:v>
                </c:pt>
                <c:pt idx="263">
                  <c:v>2630</c:v>
                </c:pt>
                <c:pt idx="264">
                  <c:v>2640</c:v>
                </c:pt>
                <c:pt idx="265">
                  <c:v>2650</c:v>
                </c:pt>
                <c:pt idx="266">
                  <c:v>2660</c:v>
                </c:pt>
                <c:pt idx="267">
                  <c:v>2670</c:v>
                </c:pt>
                <c:pt idx="268">
                  <c:v>2680</c:v>
                </c:pt>
                <c:pt idx="269">
                  <c:v>2690</c:v>
                </c:pt>
                <c:pt idx="270">
                  <c:v>2700</c:v>
                </c:pt>
                <c:pt idx="271">
                  <c:v>2710</c:v>
                </c:pt>
                <c:pt idx="272">
                  <c:v>2720</c:v>
                </c:pt>
                <c:pt idx="273">
                  <c:v>2730</c:v>
                </c:pt>
                <c:pt idx="274">
                  <c:v>2740</c:v>
                </c:pt>
                <c:pt idx="275">
                  <c:v>2750</c:v>
                </c:pt>
                <c:pt idx="276">
                  <c:v>2760</c:v>
                </c:pt>
                <c:pt idx="277">
                  <c:v>2770</c:v>
                </c:pt>
                <c:pt idx="278">
                  <c:v>2780</c:v>
                </c:pt>
                <c:pt idx="279">
                  <c:v>2790</c:v>
                </c:pt>
                <c:pt idx="280">
                  <c:v>2800</c:v>
                </c:pt>
                <c:pt idx="281">
                  <c:v>2810</c:v>
                </c:pt>
                <c:pt idx="282">
                  <c:v>2820</c:v>
                </c:pt>
                <c:pt idx="283">
                  <c:v>2830</c:v>
                </c:pt>
                <c:pt idx="284">
                  <c:v>2840</c:v>
                </c:pt>
                <c:pt idx="285">
                  <c:v>2850</c:v>
                </c:pt>
                <c:pt idx="286">
                  <c:v>2860</c:v>
                </c:pt>
                <c:pt idx="287">
                  <c:v>2870</c:v>
                </c:pt>
                <c:pt idx="288">
                  <c:v>2880</c:v>
                </c:pt>
                <c:pt idx="289">
                  <c:v>2890</c:v>
                </c:pt>
                <c:pt idx="290">
                  <c:v>2900</c:v>
                </c:pt>
                <c:pt idx="291">
                  <c:v>2910</c:v>
                </c:pt>
                <c:pt idx="292">
                  <c:v>2920</c:v>
                </c:pt>
                <c:pt idx="293">
                  <c:v>2930</c:v>
                </c:pt>
                <c:pt idx="294">
                  <c:v>2940</c:v>
                </c:pt>
                <c:pt idx="295">
                  <c:v>2950</c:v>
                </c:pt>
                <c:pt idx="296">
                  <c:v>2960</c:v>
                </c:pt>
                <c:pt idx="297">
                  <c:v>2970</c:v>
                </c:pt>
                <c:pt idx="298">
                  <c:v>2980</c:v>
                </c:pt>
                <c:pt idx="299">
                  <c:v>2990</c:v>
                </c:pt>
                <c:pt idx="300">
                  <c:v>3000</c:v>
                </c:pt>
                <c:pt idx="301">
                  <c:v>3010</c:v>
                </c:pt>
                <c:pt idx="302">
                  <c:v>3020</c:v>
                </c:pt>
                <c:pt idx="303">
                  <c:v>3030</c:v>
                </c:pt>
                <c:pt idx="304">
                  <c:v>3040</c:v>
                </c:pt>
                <c:pt idx="305">
                  <c:v>3050</c:v>
                </c:pt>
                <c:pt idx="306">
                  <c:v>3060</c:v>
                </c:pt>
                <c:pt idx="307">
                  <c:v>3070</c:v>
                </c:pt>
                <c:pt idx="308">
                  <c:v>3080</c:v>
                </c:pt>
                <c:pt idx="309">
                  <c:v>3090</c:v>
                </c:pt>
                <c:pt idx="310">
                  <c:v>3100</c:v>
                </c:pt>
                <c:pt idx="311">
                  <c:v>3110</c:v>
                </c:pt>
                <c:pt idx="312">
                  <c:v>3120</c:v>
                </c:pt>
                <c:pt idx="313">
                  <c:v>3130</c:v>
                </c:pt>
                <c:pt idx="314">
                  <c:v>3140</c:v>
                </c:pt>
                <c:pt idx="315">
                  <c:v>3150</c:v>
                </c:pt>
                <c:pt idx="316">
                  <c:v>3160</c:v>
                </c:pt>
                <c:pt idx="317">
                  <c:v>3170</c:v>
                </c:pt>
                <c:pt idx="318">
                  <c:v>3180</c:v>
                </c:pt>
                <c:pt idx="319">
                  <c:v>3190</c:v>
                </c:pt>
                <c:pt idx="320">
                  <c:v>3200</c:v>
                </c:pt>
                <c:pt idx="321">
                  <c:v>3210</c:v>
                </c:pt>
                <c:pt idx="322">
                  <c:v>3220</c:v>
                </c:pt>
                <c:pt idx="323">
                  <c:v>3230</c:v>
                </c:pt>
                <c:pt idx="324">
                  <c:v>3240</c:v>
                </c:pt>
                <c:pt idx="325">
                  <c:v>3250</c:v>
                </c:pt>
                <c:pt idx="326">
                  <c:v>3260</c:v>
                </c:pt>
                <c:pt idx="327">
                  <c:v>3270</c:v>
                </c:pt>
                <c:pt idx="328">
                  <c:v>3280</c:v>
                </c:pt>
                <c:pt idx="329">
                  <c:v>3290</c:v>
                </c:pt>
                <c:pt idx="330">
                  <c:v>3300</c:v>
                </c:pt>
                <c:pt idx="331">
                  <c:v>3310</c:v>
                </c:pt>
                <c:pt idx="332">
                  <c:v>3320</c:v>
                </c:pt>
                <c:pt idx="333">
                  <c:v>3330</c:v>
                </c:pt>
                <c:pt idx="334">
                  <c:v>3340</c:v>
                </c:pt>
                <c:pt idx="335">
                  <c:v>3350</c:v>
                </c:pt>
                <c:pt idx="336">
                  <c:v>3360</c:v>
                </c:pt>
                <c:pt idx="337">
                  <c:v>3370</c:v>
                </c:pt>
                <c:pt idx="338">
                  <c:v>3380</c:v>
                </c:pt>
                <c:pt idx="339">
                  <c:v>3390</c:v>
                </c:pt>
                <c:pt idx="340">
                  <c:v>3400</c:v>
                </c:pt>
                <c:pt idx="341">
                  <c:v>3410</c:v>
                </c:pt>
                <c:pt idx="342">
                  <c:v>3420</c:v>
                </c:pt>
                <c:pt idx="343">
                  <c:v>3430</c:v>
                </c:pt>
                <c:pt idx="344">
                  <c:v>3440</c:v>
                </c:pt>
                <c:pt idx="345">
                  <c:v>3450</c:v>
                </c:pt>
                <c:pt idx="346">
                  <c:v>3460</c:v>
                </c:pt>
                <c:pt idx="347">
                  <c:v>3470</c:v>
                </c:pt>
                <c:pt idx="348">
                  <c:v>3480</c:v>
                </c:pt>
                <c:pt idx="349">
                  <c:v>3490</c:v>
                </c:pt>
                <c:pt idx="350">
                  <c:v>3500</c:v>
                </c:pt>
                <c:pt idx="351">
                  <c:v>3510</c:v>
                </c:pt>
                <c:pt idx="352">
                  <c:v>3520</c:v>
                </c:pt>
                <c:pt idx="353">
                  <c:v>3530</c:v>
                </c:pt>
                <c:pt idx="354">
                  <c:v>3540</c:v>
                </c:pt>
                <c:pt idx="355">
                  <c:v>3550</c:v>
                </c:pt>
                <c:pt idx="356">
                  <c:v>3560</c:v>
                </c:pt>
                <c:pt idx="357">
                  <c:v>3570</c:v>
                </c:pt>
                <c:pt idx="358">
                  <c:v>3580</c:v>
                </c:pt>
                <c:pt idx="359">
                  <c:v>3590</c:v>
                </c:pt>
                <c:pt idx="360">
                  <c:v>3600</c:v>
                </c:pt>
                <c:pt idx="361">
                  <c:v>3610</c:v>
                </c:pt>
                <c:pt idx="362">
                  <c:v>3620</c:v>
                </c:pt>
                <c:pt idx="363">
                  <c:v>3630</c:v>
                </c:pt>
                <c:pt idx="364">
                  <c:v>3640</c:v>
                </c:pt>
                <c:pt idx="365">
                  <c:v>3650</c:v>
                </c:pt>
                <c:pt idx="366">
                  <c:v>3660</c:v>
                </c:pt>
                <c:pt idx="367">
                  <c:v>3670</c:v>
                </c:pt>
                <c:pt idx="368">
                  <c:v>3680</c:v>
                </c:pt>
                <c:pt idx="369">
                  <c:v>3690</c:v>
                </c:pt>
                <c:pt idx="370">
                  <c:v>3700</c:v>
                </c:pt>
                <c:pt idx="371">
                  <c:v>3710</c:v>
                </c:pt>
                <c:pt idx="372">
                  <c:v>3720</c:v>
                </c:pt>
                <c:pt idx="373">
                  <c:v>3730</c:v>
                </c:pt>
                <c:pt idx="374">
                  <c:v>3740</c:v>
                </c:pt>
                <c:pt idx="375">
                  <c:v>3750</c:v>
                </c:pt>
                <c:pt idx="376">
                  <c:v>3760</c:v>
                </c:pt>
                <c:pt idx="377">
                  <c:v>3770</c:v>
                </c:pt>
                <c:pt idx="378">
                  <c:v>3780</c:v>
                </c:pt>
                <c:pt idx="379">
                  <c:v>3790</c:v>
                </c:pt>
                <c:pt idx="380">
                  <c:v>3800</c:v>
                </c:pt>
                <c:pt idx="381">
                  <c:v>3810</c:v>
                </c:pt>
                <c:pt idx="382">
                  <c:v>3820</c:v>
                </c:pt>
                <c:pt idx="383">
                  <c:v>3830</c:v>
                </c:pt>
                <c:pt idx="384">
                  <c:v>3840</c:v>
                </c:pt>
                <c:pt idx="385">
                  <c:v>3850</c:v>
                </c:pt>
                <c:pt idx="386">
                  <c:v>3860</c:v>
                </c:pt>
                <c:pt idx="387">
                  <c:v>3870</c:v>
                </c:pt>
                <c:pt idx="388">
                  <c:v>3880</c:v>
                </c:pt>
                <c:pt idx="389">
                  <c:v>3890</c:v>
                </c:pt>
                <c:pt idx="390">
                  <c:v>3900</c:v>
                </c:pt>
                <c:pt idx="391">
                  <c:v>3910</c:v>
                </c:pt>
                <c:pt idx="392">
                  <c:v>3920</c:v>
                </c:pt>
                <c:pt idx="393">
                  <c:v>3930</c:v>
                </c:pt>
                <c:pt idx="394">
                  <c:v>3940</c:v>
                </c:pt>
                <c:pt idx="395">
                  <c:v>3950</c:v>
                </c:pt>
                <c:pt idx="396">
                  <c:v>3960</c:v>
                </c:pt>
                <c:pt idx="397">
                  <c:v>3970</c:v>
                </c:pt>
                <c:pt idx="398">
                  <c:v>3980</c:v>
                </c:pt>
                <c:pt idx="399">
                  <c:v>3990</c:v>
                </c:pt>
                <c:pt idx="400">
                  <c:v>4000</c:v>
                </c:pt>
                <c:pt idx="401">
                  <c:v>4010</c:v>
                </c:pt>
                <c:pt idx="402">
                  <c:v>4020</c:v>
                </c:pt>
                <c:pt idx="403">
                  <c:v>4030</c:v>
                </c:pt>
                <c:pt idx="404">
                  <c:v>4040</c:v>
                </c:pt>
                <c:pt idx="405">
                  <c:v>4050</c:v>
                </c:pt>
                <c:pt idx="406">
                  <c:v>4060</c:v>
                </c:pt>
                <c:pt idx="407">
                  <c:v>4070</c:v>
                </c:pt>
                <c:pt idx="408">
                  <c:v>4080</c:v>
                </c:pt>
                <c:pt idx="409">
                  <c:v>4090</c:v>
                </c:pt>
                <c:pt idx="410">
                  <c:v>4100</c:v>
                </c:pt>
                <c:pt idx="411">
                  <c:v>4110</c:v>
                </c:pt>
                <c:pt idx="412">
                  <c:v>4120</c:v>
                </c:pt>
                <c:pt idx="413">
                  <c:v>4130</c:v>
                </c:pt>
                <c:pt idx="414">
                  <c:v>4140</c:v>
                </c:pt>
                <c:pt idx="415">
                  <c:v>4150</c:v>
                </c:pt>
                <c:pt idx="416">
                  <c:v>4160</c:v>
                </c:pt>
                <c:pt idx="417">
                  <c:v>4170</c:v>
                </c:pt>
                <c:pt idx="418">
                  <c:v>4180</c:v>
                </c:pt>
                <c:pt idx="419">
                  <c:v>4190</c:v>
                </c:pt>
                <c:pt idx="420">
                  <c:v>4200</c:v>
                </c:pt>
                <c:pt idx="421">
                  <c:v>4210</c:v>
                </c:pt>
                <c:pt idx="422">
                  <c:v>4220</c:v>
                </c:pt>
                <c:pt idx="423">
                  <c:v>4230</c:v>
                </c:pt>
                <c:pt idx="424">
                  <c:v>4240</c:v>
                </c:pt>
                <c:pt idx="425">
                  <c:v>4250</c:v>
                </c:pt>
                <c:pt idx="426">
                  <c:v>4260</c:v>
                </c:pt>
                <c:pt idx="427">
                  <c:v>4270</c:v>
                </c:pt>
                <c:pt idx="428">
                  <c:v>4280</c:v>
                </c:pt>
                <c:pt idx="429">
                  <c:v>4290</c:v>
                </c:pt>
                <c:pt idx="430">
                  <c:v>4300</c:v>
                </c:pt>
                <c:pt idx="431">
                  <c:v>4310</c:v>
                </c:pt>
                <c:pt idx="432">
                  <c:v>4320</c:v>
                </c:pt>
                <c:pt idx="433">
                  <c:v>4330</c:v>
                </c:pt>
                <c:pt idx="434">
                  <c:v>4340</c:v>
                </c:pt>
                <c:pt idx="435">
                  <c:v>4350</c:v>
                </c:pt>
                <c:pt idx="436">
                  <c:v>4360</c:v>
                </c:pt>
                <c:pt idx="437">
                  <c:v>4370</c:v>
                </c:pt>
                <c:pt idx="438">
                  <c:v>4380</c:v>
                </c:pt>
                <c:pt idx="439">
                  <c:v>4390</c:v>
                </c:pt>
                <c:pt idx="440">
                  <c:v>4400</c:v>
                </c:pt>
                <c:pt idx="441">
                  <c:v>4410</c:v>
                </c:pt>
                <c:pt idx="442">
                  <c:v>4420</c:v>
                </c:pt>
                <c:pt idx="443">
                  <c:v>4430</c:v>
                </c:pt>
                <c:pt idx="444">
                  <c:v>4440</c:v>
                </c:pt>
                <c:pt idx="445">
                  <c:v>4450</c:v>
                </c:pt>
                <c:pt idx="446">
                  <c:v>4460</c:v>
                </c:pt>
                <c:pt idx="447">
                  <c:v>4470</c:v>
                </c:pt>
                <c:pt idx="448">
                  <c:v>4480</c:v>
                </c:pt>
                <c:pt idx="449">
                  <c:v>4490</c:v>
                </c:pt>
                <c:pt idx="450">
                  <c:v>4500</c:v>
                </c:pt>
                <c:pt idx="451">
                  <c:v>4510</c:v>
                </c:pt>
                <c:pt idx="452">
                  <c:v>4520</c:v>
                </c:pt>
                <c:pt idx="453">
                  <c:v>4530</c:v>
                </c:pt>
                <c:pt idx="454">
                  <c:v>4540</c:v>
                </c:pt>
                <c:pt idx="455">
                  <c:v>4550</c:v>
                </c:pt>
                <c:pt idx="456">
                  <c:v>4560</c:v>
                </c:pt>
                <c:pt idx="457">
                  <c:v>4570</c:v>
                </c:pt>
                <c:pt idx="458">
                  <c:v>4580</c:v>
                </c:pt>
                <c:pt idx="459">
                  <c:v>4590</c:v>
                </c:pt>
                <c:pt idx="460">
                  <c:v>4600</c:v>
                </c:pt>
                <c:pt idx="461">
                  <c:v>4610</c:v>
                </c:pt>
                <c:pt idx="462">
                  <c:v>4620</c:v>
                </c:pt>
                <c:pt idx="463">
                  <c:v>4630</c:v>
                </c:pt>
                <c:pt idx="464">
                  <c:v>4640</c:v>
                </c:pt>
                <c:pt idx="465">
                  <c:v>4650</c:v>
                </c:pt>
                <c:pt idx="466">
                  <c:v>4660</c:v>
                </c:pt>
                <c:pt idx="467">
                  <c:v>4670</c:v>
                </c:pt>
                <c:pt idx="468">
                  <c:v>4680</c:v>
                </c:pt>
                <c:pt idx="469">
                  <c:v>4690</c:v>
                </c:pt>
                <c:pt idx="470">
                  <c:v>4700</c:v>
                </c:pt>
                <c:pt idx="471">
                  <c:v>4710</c:v>
                </c:pt>
                <c:pt idx="472">
                  <c:v>4720</c:v>
                </c:pt>
                <c:pt idx="473">
                  <c:v>4730</c:v>
                </c:pt>
                <c:pt idx="474">
                  <c:v>4740</c:v>
                </c:pt>
                <c:pt idx="475">
                  <c:v>4750</c:v>
                </c:pt>
                <c:pt idx="476">
                  <c:v>4760</c:v>
                </c:pt>
                <c:pt idx="477">
                  <c:v>4770</c:v>
                </c:pt>
                <c:pt idx="478">
                  <c:v>4780</c:v>
                </c:pt>
                <c:pt idx="479">
                  <c:v>4790</c:v>
                </c:pt>
                <c:pt idx="480">
                  <c:v>4800</c:v>
                </c:pt>
                <c:pt idx="481">
                  <c:v>4810</c:v>
                </c:pt>
                <c:pt idx="482">
                  <c:v>4820</c:v>
                </c:pt>
                <c:pt idx="483">
                  <c:v>4830</c:v>
                </c:pt>
                <c:pt idx="484">
                  <c:v>4840</c:v>
                </c:pt>
                <c:pt idx="485">
                  <c:v>4850</c:v>
                </c:pt>
                <c:pt idx="486">
                  <c:v>4860</c:v>
                </c:pt>
                <c:pt idx="487">
                  <c:v>4870</c:v>
                </c:pt>
                <c:pt idx="488">
                  <c:v>4880</c:v>
                </c:pt>
                <c:pt idx="489">
                  <c:v>4890</c:v>
                </c:pt>
                <c:pt idx="490">
                  <c:v>4900</c:v>
                </c:pt>
                <c:pt idx="491">
                  <c:v>4910</c:v>
                </c:pt>
                <c:pt idx="492">
                  <c:v>4920</c:v>
                </c:pt>
                <c:pt idx="493">
                  <c:v>4930</c:v>
                </c:pt>
                <c:pt idx="494">
                  <c:v>4940</c:v>
                </c:pt>
                <c:pt idx="495">
                  <c:v>4950</c:v>
                </c:pt>
                <c:pt idx="496">
                  <c:v>4960</c:v>
                </c:pt>
                <c:pt idx="497">
                  <c:v>4970</c:v>
                </c:pt>
                <c:pt idx="498">
                  <c:v>4980</c:v>
                </c:pt>
                <c:pt idx="499">
                  <c:v>4990</c:v>
                </c:pt>
                <c:pt idx="500">
                  <c:v>5000</c:v>
                </c:pt>
                <c:pt idx="501">
                  <c:v>5010</c:v>
                </c:pt>
                <c:pt idx="502">
                  <c:v>5020</c:v>
                </c:pt>
                <c:pt idx="503">
                  <c:v>5030</c:v>
                </c:pt>
                <c:pt idx="504">
                  <c:v>5040</c:v>
                </c:pt>
                <c:pt idx="505">
                  <c:v>5050</c:v>
                </c:pt>
                <c:pt idx="506">
                  <c:v>5060</c:v>
                </c:pt>
                <c:pt idx="507">
                  <c:v>5070</c:v>
                </c:pt>
                <c:pt idx="508">
                  <c:v>5080</c:v>
                </c:pt>
                <c:pt idx="509">
                  <c:v>5090</c:v>
                </c:pt>
                <c:pt idx="510">
                  <c:v>5100</c:v>
                </c:pt>
                <c:pt idx="511">
                  <c:v>5110</c:v>
                </c:pt>
                <c:pt idx="512">
                  <c:v>5120</c:v>
                </c:pt>
                <c:pt idx="513">
                  <c:v>5130</c:v>
                </c:pt>
                <c:pt idx="514">
                  <c:v>5140</c:v>
                </c:pt>
                <c:pt idx="515">
                  <c:v>5150</c:v>
                </c:pt>
                <c:pt idx="516">
                  <c:v>5160</c:v>
                </c:pt>
                <c:pt idx="517">
                  <c:v>5170</c:v>
                </c:pt>
                <c:pt idx="518">
                  <c:v>5180</c:v>
                </c:pt>
                <c:pt idx="519">
                  <c:v>5190</c:v>
                </c:pt>
                <c:pt idx="520">
                  <c:v>5200</c:v>
                </c:pt>
                <c:pt idx="521">
                  <c:v>5210</c:v>
                </c:pt>
                <c:pt idx="522">
                  <c:v>5220</c:v>
                </c:pt>
                <c:pt idx="523">
                  <c:v>5230</c:v>
                </c:pt>
                <c:pt idx="524">
                  <c:v>5240</c:v>
                </c:pt>
                <c:pt idx="525">
                  <c:v>5250</c:v>
                </c:pt>
                <c:pt idx="526">
                  <c:v>5260</c:v>
                </c:pt>
                <c:pt idx="527">
                  <c:v>5270</c:v>
                </c:pt>
                <c:pt idx="528">
                  <c:v>5280</c:v>
                </c:pt>
                <c:pt idx="529">
                  <c:v>5290</c:v>
                </c:pt>
                <c:pt idx="530">
                  <c:v>5300</c:v>
                </c:pt>
                <c:pt idx="531">
                  <c:v>5310</c:v>
                </c:pt>
                <c:pt idx="532">
                  <c:v>5320</c:v>
                </c:pt>
                <c:pt idx="533">
                  <c:v>5330</c:v>
                </c:pt>
                <c:pt idx="534">
                  <c:v>5340</c:v>
                </c:pt>
                <c:pt idx="535">
                  <c:v>5350</c:v>
                </c:pt>
                <c:pt idx="536">
                  <c:v>5360</c:v>
                </c:pt>
                <c:pt idx="537">
                  <c:v>5370</c:v>
                </c:pt>
                <c:pt idx="538">
                  <c:v>5380</c:v>
                </c:pt>
                <c:pt idx="539">
                  <c:v>5390</c:v>
                </c:pt>
                <c:pt idx="540">
                  <c:v>5400</c:v>
                </c:pt>
                <c:pt idx="541">
                  <c:v>5410</c:v>
                </c:pt>
                <c:pt idx="542">
                  <c:v>5420</c:v>
                </c:pt>
                <c:pt idx="543">
                  <c:v>5430</c:v>
                </c:pt>
                <c:pt idx="544">
                  <c:v>5440</c:v>
                </c:pt>
                <c:pt idx="545">
                  <c:v>5450</c:v>
                </c:pt>
                <c:pt idx="546">
                  <c:v>5460</c:v>
                </c:pt>
                <c:pt idx="547">
                  <c:v>5470</c:v>
                </c:pt>
                <c:pt idx="548">
                  <c:v>5480</c:v>
                </c:pt>
                <c:pt idx="549">
                  <c:v>5490</c:v>
                </c:pt>
                <c:pt idx="550">
                  <c:v>5500</c:v>
                </c:pt>
                <c:pt idx="551">
                  <c:v>5510</c:v>
                </c:pt>
                <c:pt idx="552">
                  <c:v>5520</c:v>
                </c:pt>
                <c:pt idx="553">
                  <c:v>5530</c:v>
                </c:pt>
                <c:pt idx="554">
                  <c:v>5540</c:v>
                </c:pt>
                <c:pt idx="555">
                  <c:v>5550</c:v>
                </c:pt>
                <c:pt idx="556">
                  <c:v>5560</c:v>
                </c:pt>
                <c:pt idx="557">
                  <c:v>5570</c:v>
                </c:pt>
                <c:pt idx="558">
                  <c:v>5580</c:v>
                </c:pt>
                <c:pt idx="559">
                  <c:v>5590</c:v>
                </c:pt>
                <c:pt idx="560">
                  <c:v>5600</c:v>
                </c:pt>
                <c:pt idx="561">
                  <c:v>5610</c:v>
                </c:pt>
                <c:pt idx="562">
                  <c:v>5620</c:v>
                </c:pt>
                <c:pt idx="563">
                  <c:v>5630</c:v>
                </c:pt>
                <c:pt idx="564">
                  <c:v>5640</c:v>
                </c:pt>
                <c:pt idx="565">
                  <c:v>5650</c:v>
                </c:pt>
                <c:pt idx="566">
                  <c:v>5660</c:v>
                </c:pt>
                <c:pt idx="567">
                  <c:v>5670</c:v>
                </c:pt>
                <c:pt idx="568">
                  <c:v>5680</c:v>
                </c:pt>
                <c:pt idx="569">
                  <c:v>5690</c:v>
                </c:pt>
                <c:pt idx="570">
                  <c:v>5700</c:v>
                </c:pt>
                <c:pt idx="571">
                  <c:v>5710</c:v>
                </c:pt>
                <c:pt idx="572">
                  <c:v>5720</c:v>
                </c:pt>
                <c:pt idx="573">
                  <c:v>5730</c:v>
                </c:pt>
                <c:pt idx="574">
                  <c:v>5740</c:v>
                </c:pt>
                <c:pt idx="575">
                  <c:v>5750</c:v>
                </c:pt>
                <c:pt idx="576">
                  <c:v>5760</c:v>
                </c:pt>
                <c:pt idx="577">
                  <c:v>5770</c:v>
                </c:pt>
                <c:pt idx="578">
                  <c:v>5780</c:v>
                </c:pt>
                <c:pt idx="579">
                  <c:v>5790</c:v>
                </c:pt>
                <c:pt idx="580">
                  <c:v>5800</c:v>
                </c:pt>
                <c:pt idx="581">
                  <c:v>5810</c:v>
                </c:pt>
                <c:pt idx="582">
                  <c:v>5820</c:v>
                </c:pt>
                <c:pt idx="583">
                  <c:v>5830</c:v>
                </c:pt>
                <c:pt idx="584">
                  <c:v>5840</c:v>
                </c:pt>
                <c:pt idx="585">
                  <c:v>5850</c:v>
                </c:pt>
                <c:pt idx="586">
                  <c:v>5860</c:v>
                </c:pt>
                <c:pt idx="587">
                  <c:v>5870</c:v>
                </c:pt>
                <c:pt idx="588">
                  <c:v>5880</c:v>
                </c:pt>
                <c:pt idx="589">
                  <c:v>5890</c:v>
                </c:pt>
                <c:pt idx="590">
                  <c:v>5900</c:v>
                </c:pt>
                <c:pt idx="591">
                  <c:v>5910</c:v>
                </c:pt>
                <c:pt idx="592">
                  <c:v>5920</c:v>
                </c:pt>
                <c:pt idx="593">
                  <c:v>5930</c:v>
                </c:pt>
                <c:pt idx="594">
                  <c:v>5940</c:v>
                </c:pt>
                <c:pt idx="595">
                  <c:v>5950</c:v>
                </c:pt>
                <c:pt idx="596">
                  <c:v>5960</c:v>
                </c:pt>
                <c:pt idx="597">
                  <c:v>5970</c:v>
                </c:pt>
                <c:pt idx="598">
                  <c:v>5980</c:v>
                </c:pt>
                <c:pt idx="599">
                  <c:v>5990</c:v>
                </c:pt>
                <c:pt idx="600">
                  <c:v>6000</c:v>
                </c:pt>
                <c:pt idx="601">
                  <c:v>6010</c:v>
                </c:pt>
                <c:pt idx="602">
                  <c:v>6020</c:v>
                </c:pt>
                <c:pt idx="603">
                  <c:v>6030</c:v>
                </c:pt>
                <c:pt idx="604">
                  <c:v>6040</c:v>
                </c:pt>
                <c:pt idx="605">
                  <c:v>6050</c:v>
                </c:pt>
                <c:pt idx="606">
                  <c:v>6060</c:v>
                </c:pt>
                <c:pt idx="607">
                  <c:v>6070</c:v>
                </c:pt>
                <c:pt idx="608">
                  <c:v>6080</c:v>
                </c:pt>
                <c:pt idx="609">
                  <c:v>6090</c:v>
                </c:pt>
                <c:pt idx="610">
                  <c:v>6100</c:v>
                </c:pt>
                <c:pt idx="611">
                  <c:v>6110</c:v>
                </c:pt>
                <c:pt idx="612">
                  <c:v>6120</c:v>
                </c:pt>
                <c:pt idx="613">
                  <c:v>6130</c:v>
                </c:pt>
                <c:pt idx="614">
                  <c:v>6140</c:v>
                </c:pt>
                <c:pt idx="615">
                  <c:v>6150</c:v>
                </c:pt>
                <c:pt idx="616">
                  <c:v>6160</c:v>
                </c:pt>
                <c:pt idx="617">
                  <c:v>6170</c:v>
                </c:pt>
                <c:pt idx="618">
                  <c:v>6180</c:v>
                </c:pt>
                <c:pt idx="619">
                  <c:v>6190</c:v>
                </c:pt>
                <c:pt idx="620">
                  <c:v>6200</c:v>
                </c:pt>
                <c:pt idx="621">
                  <c:v>6210</c:v>
                </c:pt>
                <c:pt idx="622">
                  <c:v>6220</c:v>
                </c:pt>
                <c:pt idx="623">
                  <c:v>6230</c:v>
                </c:pt>
                <c:pt idx="624">
                  <c:v>6240</c:v>
                </c:pt>
                <c:pt idx="625">
                  <c:v>6250</c:v>
                </c:pt>
                <c:pt idx="626">
                  <c:v>6260</c:v>
                </c:pt>
                <c:pt idx="627">
                  <c:v>6270</c:v>
                </c:pt>
                <c:pt idx="628">
                  <c:v>6280</c:v>
                </c:pt>
                <c:pt idx="629">
                  <c:v>6290</c:v>
                </c:pt>
                <c:pt idx="630">
                  <c:v>6300</c:v>
                </c:pt>
                <c:pt idx="631">
                  <c:v>6310</c:v>
                </c:pt>
                <c:pt idx="632">
                  <c:v>6320</c:v>
                </c:pt>
                <c:pt idx="633">
                  <c:v>6330</c:v>
                </c:pt>
                <c:pt idx="634">
                  <c:v>6340</c:v>
                </c:pt>
                <c:pt idx="635">
                  <c:v>6350</c:v>
                </c:pt>
                <c:pt idx="636">
                  <c:v>6360</c:v>
                </c:pt>
                <c:pt idx="637">
                  <c:v>6370</c:v>
                </c:pt>
                <c:pt idx="638">
                  <c:v>6380</c:v>
                </c:pt>
                <c:pt idx="639">
                  <c:v>6390</c:v>
                </c:pt>
                <c:pt idx="640">
                  <c:v>6400</c:v>
                </c:pt>
                <c:pt idx="641">
                  <c:v>6410</c:v>
                </c:pt>
                <c:pt idx="642">
                  <c:v>6420</c:v>
                </c:pt>
                <c:pt idx="643">
                  <c:v>6430</c:v>
                </c:pt>
                <c:pt idx="644">
                  <c:v>6440</c:v>
                </c:pt>
                <c:pt idx="645">
                  <c:v>6450</c:v>
                </c:pt>
                <c:pt idx="646">
                  <c:v>6460</c:v>
                </c:pt>
                <c:pt idx="647">
                  <c:v>6470</c:v>
                </c:pt>
                <c:pt idx="648">
                  <c:v>6480</c:v>
                </c:pt>
                <c:pt idx="649">
                  <c:v>6490</c:v>
                </c:pt>
                <c:pt idx="650">
                  <c:v>6500</c:v>
                </c:pt>
                <c:pt idx="651">
                  <c:v>6510</c:v>
                </c:pt>
                <c:pt idx="652">
                  <c:v>6520</c:v>
                </c:pt>
                <c:pt idx="653">
                  <c:v>6530</c:v>
                </c:pt>
                <c:pt idx="654">
                  <c:v>6540</c:v>
                </c:pt>
                <c:pt idx="655">
                  <c:v>6550</c:v>
                </c:pt>
                <c:pt idx="656">
                  <c:v>6560</c:v>
                </c:pt>
                <c:pt idx="657">
                  <c:v>6570</c:v>
                </c:pt>
                <c:pt idx="658">
                  <c:v>6580</c:v>
                </c:pt>
                <c:pt idx="659">
                  <c:v>6590</c:v>
                </c:pt>
                <c:pt idx="660">
                  <c:v>6600</c:v>
                </c:pt>
                <c:pt idx="661">
                  <c:v>6610</c:v>
                </c:pt>
                <c:pt idx="662">
                  <c:v>6620</c:v>
                </c:pt>
                <c:pt idx="663">
                  <c:v>6630</c:v>
                </c:pt>
                <c:pt idx="664">
                  <c:v>6640</c:v>
                </c:pt>
                <c:pt idx="665">
                  <c:v>6650</c:v>
                </c:pt>
                <c:pt idx="666">
                  <c:v>6660</c:v>
                </c:pt>
                <c:pt idx="667">
                  <c:v>6670</c:v>
                </c:pt>
                <c:pt idx="668">
                  <c:v>6680</c:v>
                </c:pt>
                <c:pt idx="669">
                  <c:v>6690</c:v>
                </c:pt>
                <c:pt idx="670">
                  <c:v>6700</c:v>
                </c:pt>
                <c:pt idx="671">
                  <c:v>6710</c:v>
                </c:pt>
                <c:pt idx="672">
                  <c:v>6720</c:v>
                </c:pt>
                <c:pt idx="673">
                  <c:v>6730</c:v>
                </c:pt>
                <c:pt idx="674">
                  <c:v>6740</c:v>
                </c:pt>
                <c:pt idx="675">
                  <c:v>6750</c:v>
                </c:pt>
                <c:pt idx="676">
                  <c:v>6760</c:v>
                </c:pt>
                <c:pt idx="677">
                  <c:v>6770</c:v>
                </c:pt>
                <c:pt idx="678">
                  <c:v>6780</c:v>
                </c:pt>
                <c:pt idx="679">
                  <c:v>6790</c:v>
                </c:pt>
                <c:pt idx="680">
                  <c:v>6800</c:v>
                </c:pt>
                <c:pt idx="681">
                  <c:v>6810</c:v>
                </c:pt>
                <c:pt idx="682">
                  <c:v>6820</c:v>
                </c:pt>
                <c:pt idx="683">
                  <c:v>6830</c:v>
                </c:pt>
                <c:pt idx="684">
                  <c:v>6840</c:v>
                </c:pt>
                <c:pt idx="685">
                  <c:v>6850</c:v>
                </c:pt>
                <c:pt idx="686">
                  <c:v>6860</c:v>
                </c:pt>
                <c:pt idx="687">
                  <c:v>6870</c:v>
                </c:pt>
                <c:pt idx="688">
                  <c:v>6880</c:v>
                </c:pt>
                <c:pt idx="689">
                  <c:v>6890</c:v>
                </c:pt>
                <c:pt idx="690">
                  <c:v>6900</c:v>
                </c:pt>
                <c:pt idx="691">
                  <c:v>6910</c:v>
                </c:pt>
                <c:pt idx="692">
                  <c:v>6920</c:v>
                </c:pt>
                <c:pt idx="693">
                  <c:v>6930</c:v>
                </c:pt>
                <c:pt idx="694">
                  <c:v>6940</c:v>
                </c:pt>
                <c:pt idx="695">
                  <c:v>6950</c:v>
                </c:pt>
              </c:numCache>
            </c:numRef>
          </c:xVal>
          <c:yVal>
            <c:numRef>
              <c:f>'blenkinsop alk 264'!$A$8:$A$703</c:f>
              <c:numCache>
                <c:formatCode>General</c:formatCode>
                <c:ptCount val="696"/>
                <c:pt idx="0">
                  <c:v>-0.42</c:v>
                </c:pt>
                <c:pt idx="1">
                  <c:v>-0.42</c:v>
                </c:pt>
                <c:pt idx="2">
                  <c:v>-0.44</c:v>
                </c:pt>
                <c:pt idx="3">
                  <c:v>-0.47</c:v>
                </c:pt>
                <c:pt idx="4">
                  <c:v>-0.48</c:v>
                </c:pt>
                <c:pt idx="5">
                  <c:v>-0.5</c:v>
                </c:pt>
                <c:pt idx="6">
                  <c:v>-0.53</c:v>
                </c:pt>
                <c:pt idx="7">
                  <c:v>-0.53</c:v>
                </c:pt>
                <c:pt idx="8">
                  <c:v>-0.56000000000000005</c:v>
                </c:pt>
                <c:pt idx="9">
                  <c:v>-0.56999999999999995</c:v>
                </c:pt>
                <c:pt idx="10">
                  <c:v>-0.61</c:v>
                </c:pt>
                <c:pt idx="11">
                  <c:v>-0.61</c:v>
                </c:pt>
                <c:pt idx="12">
                  <c:v>-0.63</c:v>
                </c:pt>
                <c:pt idx="13">
                  <c:v>-0.67</c:v>
                </c:pt>
                <c:pt idx="14">
                  <c:v>-0.67</c:v>
                </c:pt>
                <c:pt idx="15">
                  <c:v>-0.68</c:v>
                </c:pt>
                <c:pt idx="16">
                  <c:v>-0.7</c:v>
                </c:pt>
                <c:pt idx="17">
                  <c:v>-0.74</c:v>
                </c:pt>
                <c:pt idx="18">
                  <c:v>-0.75</c:v>
                </c:pt>
                <c:pt idx="19">
                  <c:v>-0.77</c:v>
                </c:pt>
                <c:pt idx="20">
                  <c:v>-0.77</c:v>
                </c:pt>
                <c:pt idx="21">
                  <c:v>-0.8</c:v>
                </c:pt>
                <c:pt idx="22">
                  <c:v>-0.82</c:v>
                </c:pt>
                <c:pt idx="23">
                  <c:v>-0.83</c:v>
                </c:pt>
                <c:pt idx="24">
                  <c:v>-0.87</c:v>
                </c:pt>
                <c:pt idx="25">
                  <c:v>-0.88</c:v>
                </c:pt>
                <c:pt idx="26">
                  <c:v>-0.89</c:v>
                </c:pt>
                <c:pt idx="27">
                  <c:v>-0.9</c:v>
                </c:pt>
                <c:pt idx="28">
                  <c:v>-0.92</c:v>
                </c:pt>
                <c:pt idx="29">
                  <c:v>-0.94</c:v>
                </c:pt>
                <c:pt idx="30">
                  <c:v>-0.96</c:v>
                </c:pt>
                <c:pt idx="31">
                  <c:v>-0.97</c:v>
                </c:pt>
                <c:pt idx="32">
                  <c:v>-0.99</c:v>
                </c:pt>
                <c:pt idx="33">
                  <c:v>-1</c:v>
                </c:pt>
                <c:pt idx="34">
                  <c:v>-1.01</c:v>
                </c:pt>
                <c:pt idx="35">
                  <c:v>-1.02</c:v>
                </c:pt>
                <c:pt idx="36">
                  <c:v>-1.04</c:v>
                </c:pt>
                <c:pt idx="37">
                  <c:v>-1.06</c:v>
                </c:pt>
                <c:pt idx="38">
                  <c:v>-1.07</c:v>
                </c:pt>
                <c:pt idx="39">
                  <c:v>-1.07</c:v>
                </c:pt>
                <c:pt idx="40">
                  <c:v>-1.0900000000000001</c:v>
                </c:pt>
                <c:pt idx="41">
                  <c:v>-1.0900000000000001</c:v>
                </c:pt>
                <c:pt idx="42">
                  <c:v>-1.1100000000000001</c:v>
                </c:pt>
                <c:pt idx="43">
                  <c:v>-1.1200000000000001</c:v>
                </c:pt>
                <c:pt idx="44">
                  <c:v>-1.1299999999999999</c:v>
                </c:pt>
                <c:pt idx="45">
                  <c:v>-1.1399999999999999</c:v>
                </c:pt>
                <c:pt idx="46">
                  <c:v>-1.1499999999999999</c:v>
                </c:pt>
                <c:pt idx="47">
                  <c:v>-1.1599999999999999</c:v>
                </c:pt>
                <c:pt idx="48">
                  <c:v>-1.1599999999999999</c:v>
                </c:pt>
                <c:pt idx="49">
                  <c:v>-1.18</c:v>
                </c:pt>
                <c:pt idx="50">
                  <c:v>-1.19</c:v>
                </c:pt>
                <c:pt idx="51">
                  <c:v>-1.19</c:v>
                </c:pt>
                <c:pt idx="52">
                  <c:v>-1.2</c:v>
                </c:pt>
                <c:pt idx="53">
                  <c:v>-1.21</c:v>
                </c:pt>
                <c:pt idx="54">
                  <c:v>-1.21</c:v>
                </c:pt>
                <c:pt idx="55">
                  <c:v>-1.22</c:v>
                </c:pt>
                <c:pt idx="56">
                  <c:v>-1.23</c:v>
                </c:pt>
                <c:pt idx="57">
                  <c:v>-1.22</c:v>
                </c:pt>
                <c:pt idx="58">
                  <c:v>-1.23</c:v>
                </c:pt>
                <c:pt idx="59">
                  <c:v>-1.24</c:v>
                </c:pt>
                <c:pt idx="60">
                  <c:v>-1.24</c:v>
                </c:pt>
                <c:pt idx="61">
                  <c:v>-1.25</c:v>
                </c:pt>
                <c:pt idx="62">
                  <c:v>-1.25</c:v>
                </c:pt>
                <c:pt idx="63">
                  <c:v>-1.26</c:v>
                </c:pt>
                <c:pt idx="64">
                  <c:v>-1.26</c:v>
                </c:pt>
                <c:pt idx="65">
                  <c:v>-1.26</c:v>
                </c:pt>
                <c:pt idx="66">
                  <c:v>-1.27</c:v>
                </c:pt>
                <c:pt idx="67">
                  <c:v>-1.28</c:v>
                </c:pt>
                <c:pt idx="68">
                  <c:v>-1.28</c:v>
                </c:pt>
                <c:pt idx="69">
                  <c:v>-1.29</c:v>
                </c:pt>
                <c:pt idx="70">
                  <c:v>-1.28</c:v>
                </c:pt>
                <c:pt idx="71">
                  <c:v>-1.29</c:v>
                </c:pt>
                <c:pt idx="72">
                  <c:v>-1.29</c:v>
                </c:pt>
                <c:pt idx="73">
                  <c:v>-1.3</c:v>
                </c:pt>
                <c:pt idx="74">
                  <c:v>-1.3</c:v>
                </c:pt>
                <c:pt idx="75">
                  <c:v>-1.3</c:v>
                </c:pt>
                <c:pt idx="76">
                  <c:v>-1.31</c:v>
                </c:pt>
                <c:pt idx="77">
                  <c:v>-1.31</c:v>
                </c:pt>
                <c:pt idx="78">
                  <c:v>-1.31</c:v>
                </c:pt>
                <c:pt idx="79">
                  <c:v>-1.31</c:v>
                </c:pt>
                <c:pt idx="80">
                  <c:v>-1.32</c:v>
                </c:pt>
                <c:pt idx="81">
                  <c:v>-1.32</c:v>
                </c:pt>
                <c:pt idx="82">
                  <c:v>-1.33</c:v>
                </c:pt>
                <c:pt idx="83">
                  <c:v>-1.33</c:v>
                </c:pt>
                <c:pt idx="84">
                  <c:v>-1.33</c:v>
                </c:pt>
                <c:pt idx="85">
                  <c:v>-1.34</c:v>
                </c:pt>
                <c:pt idx="86">
                  <c:v>-1.34</c:v>
                </c:pt>
                <c:pt idx="87">
                  <c:v>-1.34</c:v>
                </c:pt>
                <c:pt idx="88">
                  <c:v>-1.34</c:v>
                </c:pt>
                <c:pt idx="89">
                  <c:v>-1.35</c:v>
                </c:pt>
                <c:pt idx="90">
                  <c:v>-1.35</c:v>
                </c:pt>
                <c:pt idx="91">
                  <c:v>-1.35</c:v>
                </c:pt>
                <c:pt idx="92">
                  <c:v>-1.35</c:v>
                </c:pt>
                <c:pt idx="93">
                  <c:v>-1.36</c:v>
                </c:pt>
                <c:pt idx="94">
                  <c:v>-1.36</c:v>
                </c:pt>
                <c:pt idx="95">
                  <c:v>-1.36</c:v>
                </c:pt>
                <c:pt idx="96">
                  <c:v>-1.37</c:v>
                </c:pt>
                <c:pt idx="97">
                  <c:v>-1.36</c:v>
                </c:pt>
                <c:pt idx="98">
                  <c:v>-1.37</c:v>
                </c:pt>
                <c:pt idx="99">
                  <c:v>-1.38</c:v>
                </c:pt>
                <c:pt idx="100">
                  <c:v>-1.38</c:v>
                </c:pt>
                <c:pt idx="101">
                  <c:v>-1.37</c:v>
                </c:pt>
                <c:pt idx="102">
                  <c:v>-1.38</c:v>
                </c:pt>
                <c:pt idx="103">
                  <c:v>-1.38</c:v>
                </c:pt>
                <c:pt idx="104">
                  <c:v>-1.39</c:v>
                </c:pt>
                <c:pt idx="105">
                  <c:v>-1.39</c:v>
                </c:pt>
                <c:pt idx="106">
                  <c:v>-1.39</c:v>
                </c:pt>
                <c:pt idx="107">
                  <c:v>-1.39</c:v>
                </c:pt>
                <c:pt idx="108">
                  <c:v>-1.39</c:v>
                </c:pt>
                <c:pt idx="109">
                  <c:v>-1.4</c:v>
                </c:pt>
                <c:pt idx="110">
                  <c:v>-1.39</c:v>
                </c:pt>
                <c:pt idx="111">
                  <c:v>-1.4</c:v>
                </c:pt>
                <c:pt idx="112">
                  <c:v>-1.4</c:v>
                </c:pt>
                <c:pt idx="113">
                  <c:v>-1.41</c:v>
                </c:pt>
                <c:pt idx="114">
                  <c:v>-1.4</c:v>
                </c:pt>
                <c:pt idx="115">
                  <c:v>-1.4</c:v>
                </c:pt>
                <c:pt idx="116">
                  <c:v>-1.41</c:v>
                </c:pt>
                <c:pt idx="117">
                  <c:v>-1.41</c:v>
                </c:pt>
                <c:pt idx="118">
                  <c:v>-1.41</c:v>
                </c:pt>
                <c:pt idx="119">
                  <c:v>-1.42</c:v>
                </c:pt>
                <c:pt idx="120">
                  <c:v>-1.41</c:v>
                </c:pt>
                <c:pt idx="121">
                  <c:v>-1.42</c:v>
                </c:pt>
                <c:pt idx="122">
                  <c:v>-1.42</c:v>
                </c:pt>
                <c:pt idx="123">
                  <c:v>-1.41</c:v>
                </c:pt>
                <c:pt idx="124">
                  <c:v>-1.42</c:v>
                </c:pt>
                <c:pt idx="125">
                  <c:v>-1.42</c:v>
                </c:pt>
                <c:pt idx="126">
                  <c:v>-1.42</c:v>
                </c:pt>
                <c:pt idx="127">
                  <c:v>-1.42</c:v>
                </c:pt>
                <c:pt idx="128">
                  <c:v>-1.42</c:v>
                </c:pt>
                <c:pt idx="129">
                  <c:v>-1.42</c:v>
                </c:pt>
                <c:pt idx="130">
                  <c:v>-1.42</c:v>
                </c:pt>
                <c:pt idx="131">
                  <c:v>-1.43</c:v>
                </c:pt>
                <c:pt idx="132">
                  <c:v>-1.43</c:v>
                </c:pt>
                <c:pt idx="133">
                  <c:v>-1.43</c:v>
                </c:pt>
                <c:pt idx="134">
                  <c:v>-1.43</c:v>
                </c:pt>
                <c:pt idx="135">
                  <c:v>-1.43</c:v>
                </c:pt>
                <c:pt idx="136">
                  <c:v>-1.44</c:v>
                </c:pt>
                <c:pt idx="137">
                  <c:v>-1.44</c:v>
                </c:pt>
                <c:pt idx="138">
                  <c:v>-1.43</c:v>
                </c:pt>
                <c:pt idx="139">
                  <c:v>-1.43</c:v>
                </c:pt>
                <c:pt idx="140">
                  <c:v>-1.44</c:v>
                </c:pt>
                <c:pt idx="141">
                  <c:v>-1.43</c:v>
                </c:pt>
                <c:pt idx="142">
                  <c:v>-1.44</c:v>
                </c:pt>
                <c:pt idx="143">
                  <c:v>-1.44</c:v>
                </c:pt>
                <c:pt idx="144">
                  <c:v>-1.44</c:v>
                </c:pt>
                <c:pt idx="145">
                  <c:v>-1.44</c:v>
                </c:pt>
                <c:pt idx="146">
                  <c:v>-1.45</c:v>
                </c:pt>
                <c:pt idx="147">
                  <c:v>-1.45</c:v>
                </c:pt>
                <c:pt idx="148">
                  <c:v>-1.45</c:v>
                </c:pt>
                <c:pt idx="149">
                  <c:v>-1.45</c:v>
                </c:pt>
                <c:pt idx="150">
                  <c:v>-1.45</c:v>
                </c:pt>
                <c:pt idx="151">
                  <c:v>-1.45</c:v>
                </c:pt>
                <c:pt idx="152">
                  <c:v>-1.45</c:v>
                </c:pt>
                <c:pt idx="153">
                  <c:v>-1.45</c:v>
                </c:pt>
                <c:pt idx="154">
                  <c:v>-1.45</c:v>
                </c:pt>
                <c:pt idx="155">
                  <c:v>-1.45</c:v>
                </c:pt>
                <c:pt idx="156">
                  <c:v>-1.46</c:v>
                </c:pt>
                <c:pt idx="157">
                  <c:v>-1.46</c:v>
                </c:pt>
                <c:pt idx="158">
                  <c:v>-1.47</c:v>
                </c:pt>
                <c:pt idx="159">
                  <c:v>-1.46</c:v>
                </c:pt>
                <c:pt idx="160">
                  <c:v>-1.45</c:v>
                </c:pt>
                <c:pt idx="161">
                  <c:v>-1.46</c:v>
                </c:pt>
                <c:pt idx="162">
                  <c:v>-1.46</c:v>
                </c:pt>
                <c:pt idx="163">
                  <c:v>-1.46</c:v>
                </c:pt>
                <c:pt idx="164">
                  <c:v>-1.46</c:v>
                </c:pt>
                <c:pt idx="165">
                  <c:v>-1.46</c:v>
                </c:pt>
                <c:pt idx="166">
                  <c:v>-1.47</c:v>
                </c:pt>
                <c:pt idx="167">
                  <c:v>-1.47</c:v>
                </c:pt>
                <c:pt idx="168">
                  <c:v>-1.46</c:v>
                </c:pt>
                <c:pt idx="169">
                  <c:v>-1.47</c:v>
                </c:pt>
                <c:pt idx="170">
                  <c:v>-1.47</c:v>
                </c:pt>
                <c:pt idx="171">
                  <c:v>-1.47</c:v>
                </c:pt>
                <c:pt idx="172">
                  <c:v>-1.46</c:v>
                </c:pt>
                <c:pt idx="173">
                  <c:v>-1.46</c:v>
                </c:pt>
                <c:pt idx="174">
                  <c:v>-1.46</c:v>
                </c:pt>
                <c:pt idx="175">
                  <c:v>-1.46</c:v>
                </c:pt>
                <c:pt idx="176">
                  <c:v>-1.47</c:v>
                </c:pt>
                <c:pt idx="177">
                  <c:v>-1.46</c:v>
                </c:pt>
                <c:pt idx="178">
                  <c:v>-1.46</c:v>
                </c:pt>
                <c:pt idx="179">
                  <c:v>-1.47</c:v>
                </c:pt>
                <c:pt idx="180">
                  <c:v>-1.47</c:v>
                </c:pt>
                <c:pt idx="181">
                  <c:v>-1.47</c:v>
                </c:pt>
                <c:pt idx="182">
                  <c:v>-1.47</c:v>
                </c:pt>
                <c:pt idx="183">
                  <c:v>-1.48</c:v>
                </c:pt>
                <c:pt idx="184">
                  <c:v>-1.47</c:v>
                </c:pt>
                <c:pt idx="185">
                  <c:v>-1.47</c:v>
                </c:pt>
                <c:pt idx="186">
                  <c:v>-1.48</c:v>
                </c:pt>
                <c:pt idx="187">
                  <c:v>-1.48</c:v>
                </c:pt>
                <c:pt idx="188">
                  <c:v>-1.48</c:v>
                </c:pt>
                <c:pt idx="189">
                  <c:v>-1.48</c:v>
                </c:pt>
                <c:pt idx="190">
                  <c:v>-1.48</c:v>
                </c:pt>
                <c:pt idx="191">
                  <c:v>-1.48</c:v>
                </c:pt>
                <c:pt idx="192">
                  <c:v>-1.48</c:v>
                </c:pt>
                <c:pt idx="193">
                  <c:v>-1.48</c:v>
                </c:pt>
                <c:pt idx="194">
                  <c:v>-1.48</c:v>
                </c:pt>
                <c:pt idx="195">
                  <c:v>-1.49</c:v>
                </c:pt>
                <c:pt idx="196">
                  <c:v>-1.47</c:v>
                </c:pt>
                <c:pt idx="197">
                  <c:v>-1.47</c:v>
                </c:pt>
                <c:pt idx="198">
                  <c:v>-1.47</c:v>
                </c:pt>
                <c:pt idx="199">
                  <c:v>-1.48</c:v>
                </c:pt>
                <c:pt idx="200">
                  <c:v>-1.48</c:v>
                </c:pt>
                <c:pt idx="201">
                  <c:v>-1.47</c:v>
                </c:pt>
                <c:pt idx="202">
                  <c:v>-1.47</c:v>
                </c:pt>
                <c:pt idx="203">
                  <c:v>-1.47</c:v>
                </c:pt>
                <c:pt idx="204">
                  <c:v>-1.48</c:v>
                </c:pt>
                <c:pt idx="205">
                  <c:v>-1.48</c:v>
                </c:pt>
                <c:pt idx="206">
                  <c:v>-1.48</c:v>
                </c:pt>
                <c:pt idx="207">
                  <c:v>-1.47</c:v>
                </c:pt>
                <c:pt idx="208">
                  <c:v>-1.47</c:v>
                </c:pt>
                <c:pt idx="209">
                  <c:v>-1.48</c:v>
                </c:pt>
                <c:pt idx="210">
                  <c:v>-1.48</c:v>
                </c:pt>
                <c:pt idx="211">
                  <c:v>-1.48</c:v>
                </c:pt>
                <c:pt idx="212">
                  <c:v>-1.48</c:v>
                </c:pt>
                <c:pt idx="213">
                  <c:v>-1.47</c:v>
                </c:pt>
                <c:pt idx="214">
                  <c:v>-1.48</c:v>
                </c:pt>
                <c:pt idx="215">
                  <c:v>-1.48</c:v>
                </c:pt>
                <c:pt idx="216">
                  <c:v>-1.48</c:v>
                </c:pt>
                <c:pt idx="217">
                  <c:v>-1.48</c:v>
                </c:pt>
                <c:pt idx="218">
                  <c:v>-1.47</c:v>
                </c:pt>
                <c:pt idx="219">
                  <c:v>-1.48</c:v>
                </c:pt>
                <c:pt idx="220">
                  <c:v>-1.48</c:v>
                </c:pt>
                <c:pt idx="221">
                  <c:v>-1.48</c:v>
                </c:pt>
                <c:pt idx="222">
                  <c:v>-1.48</c:v>
                </c:pt>
                <c:pt idx="223">
                  <c:v>-1.48</c:v>
                </c:pt>
                <c:pt idx="224">
                  <c:v>-1.47</c:v>
                </c:pt>
                <c:pt idx="225">
                  <c:v>-1.48</c:v>
                </c:pt>
                <c:pt idx="226">
                  <c:v>-1.48</c:v>
                </c:pt>
                <c:pt idx="227">
                  <c:v>-1.48</c:v>
                </c:pt>
                <c:pt idx="228">
                  <c:v>-1.48</c:v>
                </c:pt>
                <c:pt idx="229">
                  <c:v>-1.48</c:v>
                </c:pt>
                <c:pt idx="230">
                  <c:v>-1.48</c:v>
                </c:pt>
                <c:pt idx="231">
                  <c:v>-1.48</c:v>
                </c:pt>
                <c:pt idx="232">
                  <c:v>-1.48</c:v>
                </c:pt>
                <c:pt idx="233">
                  <c:v>-1.48</c:v>
                </c:pt>
                <c:pt idx="234">
                  <c:v>-1.48</c:v>
                </c:pt>
                <c:pt idx="235">
                  <c:v>-1.48</c:v>
                </c:pt>
                <c:pt idx="236">
                  <c:v>-1.48</c:v>
                </c:pt>
                <c:pt idx="237">
                  <c:v>-1.48</c:v>
                </c:pt>
                <c:pt idx="238">
                  <c:v>-1.49</c:v>
                </c:pt>
                <c:pt idx="239">
                  <c:v>-1.49</c:v>
                </c:pt>
                <c:pt idx="240">
                  <c:v>-1.49</c:v>
                </c:pt>
                <c:pt idx="241">
                  <c:v>-1.48</c:v>
                </c:pt>
                <c:pt idx="242">
                  <c:v>-1.48</c:v>
                </c:pt>
                <c:pt idx="243">
                  <c:v>-1.48</c:v>
                </c:pt>
                <c:pt idx="244">
                  <c:v>-1.48</c:v>
                </c:pt>
                <c:pt idx="245">
                  <c:v>-1.49</c:v>
                </c:pt>
                <c:pt idx="246">
                  <c:v>-1.49</c:v>
                </c:pt>
                <c:pt idx="247">
                  <c:v>-1.49</c:v>
                </c:pt>
                <c:pt idx="248">
                  <c:v>-1.49</c:v>
                </c:pt>
                <c:pt idx="249">
                  <c:v>-1.49</c:v>
                </c:pt>
                <c:pt idx="250">
                  <c:v>-1.49</c:v>
                </c:pt>
                <c:pt idx="251">
                  <c:v>-1.49</c:v>
                </c:pt>
                <c:pt idx="252">
                  <c:v>-1.49</c:v>
                </c:pt>
                <c:pt idx="253">
                  <c:v>-1.49</c:v>
                </c:pt>
                <c:pt idx="254">
                  <c:v>-1.49</c:v>
                </c:pt>
                <c:pt idx="255">
                  <c:v>-1.49</c:v>
                </c:pt>
                <c:pt idx="256">
                  <c:v>-1.49</c:v>
                </c:pt>
                <c:pt idx="257">
                  <c:v>-1.49</c:v>
                </c:pt>
                <c:pt idx="258">
                  <c:v>-1.49</c:v>
                </c:pt>
                <c:pt idx="259">
                  <c:v>-1.49</c:v>
                </c:pt>
                <c:pt idx="260">
                  <c:v>-1.48</c:v>
                </c:pt>
                <c:pt idx="261">
                  <c:v>-1.49</c:v>
                </c:pt>
                <c:pt idx="262">
                  <c:v>-1.49</c:v>
                </c:pt>
                <c:pt idx="263">
                  <c:v>-1.49</c:v>
                </c:pt>
                <c:pt idx="264">
                  <c:v>-1.49</c:v>
                </c:pt>
                <c:pt idx="265">
                  <c:v>-1.49</c:v>
                </c:pt>
                <c:pt idx="266">
                  <c:v>-1.49</c:v>
                </c:pt>
                <c:pt idx="267">
                  <c:v>-1.49</c:v>
                </c:pt>
                <c:pt idx="268">
                  <c:v>-1.48</c:v>
                </c:pt>
                <c:pt idx="269">
                  <c:v>-1.49</c:v>
                </c:pt>
                <c:pt idx="270">
                  <c:v>-1.49</c:v>
                </c:pt>
                <c:pt idx="271">
                  <c:v>-1.49</c:v>
                </c:pt>
                <c:pt idx="272">
                  <c:v>-1.49</c:v>
                </c:pt>
                <c:pt idx="273">
                  <c:v>-1.49</c:v>
                </c:pt>
                <c:pt idx="274">
                  <c:v>-1.49</c:v>
                </c:pt>
                <c:pt idx="275">
                  <c:v>-1.49</c:v>
                </c:pt>
                <c:pt idx="276">
                  <c:v>-1.49</c:v>
                </c:pt>
                <c:pt idx="277">
                  <c:v>-1.49</c:v>
                </c:pt>
                <c:pt idx="278">
                  <c:v>-1.48</c:v>
                </c:pt>
                <c:pt idx="279">
                  <c:v>-1.5</c:v>
                </c:pt>
                <c:pt idx="280">
                  <c:v>-1.5</c:v>
                </c:pt>
                <c:pt idx="281">
                  <c:v>-1.5</c:v>
                </c:pt>
                <c:pt idx="282">
                  <c:v>-1.5</c:v>
                </c:pt>
                <c:pt idx="283">
                  <c:v>-1.5</c:v>
                </c:pt>
                <c:pt idx="284">
                  <c:v>-1.5</c:v>
                </c:pt>
                <c:pt idx="285">
                  <c:v>-1.5</c:v>
                </c:pt>
                <c:pt idx="286">
                  <c:v>-1.49</c:v>
                </c:pt>
                <c:pt idx="287">
                  <c:v>-1.49</c:v>
                </c:pt>
                <c:pt idx="288">
                  <c:v>-1.49</c:v>
                </c:pt>
                <c:pt idx="289">
                  <c:v>-1.5</c:v>
                </c:pt>
                <c:pt idx="290">
                  <c:v>-1.5</c:v>
                </c:pt>
                <c:pt idx="291">
                  <c:v>-1.5</c:v>
                </c:pt>
                <c:pt idx="292">
                  <c:v>-1.5</c:v>
                </c:pt>
                <c:pt idx="293">
                  <c:v>-1.5</c:v>
                </c:pt>
                <c:pt idx="294">
                  <c:v>-1.5</c:v>
                </c:pt>
                <c:pt idx="295">
                  <c:v>-1.49</c:v>
                </c:pt>
                <c:pt idx="296">
                  <c:v>-1.49</c:v>
                </c:pt>
                <c:pt idx="297">
                  <c:v>-1.49</c:v>
                </c:pt>
                <c:pt idx="298">
                  <c:v>-1.49</c:v>
                </c:pt>
                <c:pt idx="299">
                  <c:v>-1.49</c:v>
                </c:pt>
                <c:pt idx="300">
                  <c:v>-1.5</c:v>
                </c:pt>
                <c:pt idx="301">
                  <c:v>-1.5</c:v>
                </c:pt>
                <c:pt idx="302">
                  <c:v>-1.5</c:v>
                </c:pt>
                <c:pt idx="303">
                  <c:v>-1.5</c:v>
                </c:pt>
                <c:pt idx="304">
                  <c:v>-1.49</c:v>
                </c:pt>
                <c:pt idx="305">
                  <c:v>-1.49</c:v>
                </c:pt>
                <c:pt idx="306">
                  <c:v>-1.49</c:v>
                </c:pt>
                <c:pt idx="307">
                  <c:v>-1.49</c:v>
                </c:pt>
                <c:pt idx="308">
                  <c:v>-1.49</c:v>
                </c:pt>
                <c:pt idx="309">
                  <c:v>-1.49</c:v>
                </c:pt>
                <c:pt idx="310">
                  <c:v>-1.49</c:v>
                </c:pt>
                <c:pt idx="311">
                  <c:v>-1.49</c:v>
                </c:pt>
                <c:pt idx="312">
                  <c:v>-1.51</c:v>
                </c:pt>
                <c:pt idx="313">
                  <c:v>-1.5</c:v>
                </c:pt>
                <c:pt idx="314">
                  <c:v>-1.5</c:v>
                </c:pt>
                <c:pt idx="315">
                  <c:v>-1.5</c:v>
                </c:pt>
                <c:pt idx="316">
                  <c:v>-1.5</c:v>
                </c:pt>
                <c:pt idx="317">
                  <c:v>-1.5</c:v>
                </c:pt>
                <c:pt idx="318">
                  <c:v>-1.5</c:v>
                </c:pt>
                <c:pt idx="319">
                  <c:v>-1.5</c:v>
                </c:pt>
                <c:pt idx="320">
                  <c:v>-1.5</c:v>
                </c:pt>
                <c:pt idx="321">
                  <c:v>-1.5</c:v>
                </c:pt>
                <c:pt idx="322">
                  <c:v>-1.49</c:v>
                </c:pt>
                <c:pt idx="323">
                  <c:v>-1.49</c:v>
                </c:pt>
                <c:pt idx="324">
                  <c:v>-1.49</c:v>
                </c:pt>
                <c:pt idx="325">
                  <c:v>-1.5</c:v>
                </c:pt>
                <c:pt idx="326">
                  <c:v>-1.5</c:v>
                </c:pt>
                <c:pt idx="327">
                  <c:v>-1.5</c:v>
                </c:pt>
                <c:pt idx="328">
                  <c:v>-1.5</c:v>
                </c:pt>
                <c:pt idx="329">
                  <c:v>-1.5</c:v>
                </c:pt>
                <c:pt idx="330">
                  <c:v>-1.5</c:v>
                </c:pt>
                <c:pt idx="331">
                  <c:v>-1.5</c:v>
                </c:pt>
                <c:pt idx="332">
                  <c:v>-1.49</c:v>
                </c:pt>
                <c:pt idx="333">
                  <c:v>-1.49</c:v>
                </c:pt>
                <c:pt idx="334">
                  <c:v>-1.49</c:v>
                </c:pt>
                <c:pt idx="335">
                  <c:v>-1.49</c:v>
                </c:pt>
                <c:pt idx="336">
                  <c:v>-1.49</c:v>
                </c:pt>
                <c:pt idx="337">
                  <c:v>-1.49</c:v>
                </c:pt>
                <c:pt idx="338">
                  <c:v>-1.49</c:v>
                </c:pt>
                <c:pt idx="339">
                  <c:v>-1.49</c:v>
                </c:pt>
                <c:pt idx="340">
                  <c:v>-1.51</c:v>
                </c:pt>
                <c:pt idx="341">
                  <c:v>-1.51</c:v>
                </c:pt>
                <c:pt idx="342">
                  <c:v>-1.51</c:v>
                </c:pt>
                <c:pt idx="343">
                  <c:v>-1.5</c:v>
                </c:pt>
                <c:pt idx="344">
                  <c:v>-1.5</c:v>
                </c:pt>
                <c:pt idx="345">
                  <c:v>-1.5</c:v>
                </c:pt>
                <c:pt idx="346">
                  <c:v>-1.5</c:v>
                </c:pt>
                <c:pt idx="347">
                  <c:v>-1.5</c:v>
                </c:pt>
                <c:pt idx="348">
                  <c:v>-1.5</c:v>
                </c:pt>
                <c:pt idx="349">
                  <c:v>-1.5</c:v>
                </c:pt>
                <c:pt idx="350">
                  <c:v>-1.5</c:v>
                </c:pt>
                <c:pt idx="351">
                  <c:v>-1.5</c:v>
                </c:pt>
                <c:pt idx="352">
                  <c:v>-1.5</c:v>
                </c:pt>
                <c:pt idx="353">
                  <c:v>-1.5</c:v>
                </c:pt>
                <c:pt idx="354">
                  <c:v>-1.5</c:v>
                </c:pt>
                <c:pt idx="355">
                  <c:v>-1.49</c:v>
                </c:pt>
                <c:pt idx="356">
                  <c:v>-1.5</c:v>
                </c:pt>
                <c:pt idx="357">
                  <c:v>-1.5</c:v>
                </c:pt>
                <c:pt idx="358">
                  <c:v>-1.5</c:v>
                </c:pt>
                <c:pt idx="359">
                  <c:v>-1.5</c:v>
                </c:pt>
                <c:pt idx="360">
                  <c:v>-1.5</c:v>
                </c:pt>
                <c:pt idx="361">
                  <c:v>-1.5</c:v>
                </c:pt>
                <c:pt idx="362">
                  <c:v>-1.5</c:v>
                </c:pt>
                <c:pt idx="363">
                  <c:v>-1.5</c:v>
                </c:pt>
                <c:pt idx="364">
                  <c:v>-1.5</c:v>
                </c:pt>
                <c:pt idx="365">
                  <c:v>-1.5</c:v>
                </c:pt>
                <c:pt idx="366">
                  <c:v>-1.5</c:v>
                </c:pt>
                <c:pt idx="367">
                  <c:v>-1.49</c:v>
                </c:pt>
                <c:pt idx="368">
                  <c:v>-1.49</c:v>
                </c:pt>
                <c:pt idx="369">
                  <c:v>-1.49</c:v>
                </c:pt>
                <c:pt idx="370">
                  <c:v>-1.49</c:v>
                </c:pt>
                <c:pt idx="371">
                  <c:v>-1.49</c:v>
                </c:pt>
                <c:pt idx="372">
                  <c:v>-1.49</c:v>
                </c:pt>
                <c:pt idx="373">
                  <c:v>-1.49</c:v>
                </c:pt>
                <c:pt idx="374">
                  <c:v>-1.51</c:v>
                </c:pt>
                <c:pt idx="375">
                  <c:v>-1.51</c:v>
                </c:pt>
                <c:pt idx="376">
                  <c:v>-1.51</c:v>
                </c:pt>
                <c:pt idx="377">
                  <c:v>-1.51</c:v>
                </c:pt>
                <c:pt idx="378">
                  <c:v>-1.51</c:v>
                </c:pt>
                <c:pt idx="379">
                  <c:v>-1.5</c:v>
                </c:pt>
                <c:pt idx="380">
                  <c:v>-1.5</c:v>
                </c:pt>
                <c:pt idx="381">
                  <c:v>-1.5</c:v>
                </c:pt>
                <c:pt idx="382">
                  <c:v>-1.5</c:v>
                </c:pt>
                <c:pt idx="383">
                  <c:v>-1.5</c:v>
                </c:pt>
                <c:pt idx="384">
                  <c:v>-1.5</c:v>
                </c:pt>
                <c:pt idx="385">
                  <c:v>-1.5</c:v>
                </c:pt>
                <c:pt idx="386">
                  <c:v>-1.5</c:v>
                </c:pt>
                <c:pt idx="387">
                  <c:v>-1.5</c:v>
                </c:pt>
                <c:pt idx="388">
                  <c:v>-1.5</c:v>
                </c:pt>
                <c:pt idx="389">
                  <c:v>-1.5</c:v>
                </c:pt>
                <c:pt idx="390">
                  <c:v>-1.5</c:v>
                </c:pt>
                <c:pt idx="391">
                  <c:v>-1.5</c:v>
                </c:pt>
                <c:pt idx="392">
                  <c:v>-1.49</c:v>
                </c:pt>
                <c:pt idx="393">
                  <c:v>-1.49</c:v>
                </c:pt>
                <c:pt idx="394">
                  <c:v>-1.51</c:v>
                </c:pt>
                <c:pt idx="395">
                  <c:v>-1.51</c:v>
                </c:pt>
                <c:pt idx="396">
                  <c:v>-1.51</c:v>
                </c:pt>
                <c:pt idx="397">
                  <c:v>-1.51</c:v>
                </c:pt>
                <c:pt idx="398">
                  <c:v>-1.51</c:v>
                </c:pt>
                <c:pt idx="399">
                  <c:v>-1.51</c:v>
                </c:pt>
                <c:pt idx="400">
                  <c:v>-1.51</c:v>
                </c:pt>
                <c:pt idx="401">
                  <c:v>-1.51</c:v>
                </c:pt>
                <c:pt idx="402">
                  <c:v>-1.51</c:v>
                </c:pt>
                <c:pt idx="403">
                  <c:v>-1.5</c:v>
                </c:pt>
                <c:pt idx="404">
                  <c:v>-1.5</c:v>
                </c:pt>
                <c:pt idx="405">
                  <c:v>-1.5</c:v>
                </c:pt>
                <c:pt idx="406">
                  <c:v>-1.5</c:v>
                </c:pt>
                <c:pt idx="407">
                  <c:v>-1.5</c:v>
                </c:pt>
                <c:pt idx="408">
                  <c:v>-1.5</c:v>
                </c:pt>
                <c:pt idx="409">
                  <c:v>-1.5</c:v>
                </c:pt>
                <c:pt idx="410">
                  <c:v>-1.5</c:v>
                </c:pt>
                <c:pt idx="411">
                  <c:v>-1.5</c:v>
                </c:pt>
                <c:pt idx="412">
                  <c:v>-1.5</c:v>
                </c:pt>
                <c:pt idx="413">
                  <c:v>-1.5</c:v>
                </c:pt>
                <c:pt idx="414">
                  <c:v>-1.5</c:v>
                </c:pt>
                <c:pt idx="415">
                  <c:v>-1.5</c:v>
                </c:pt>
                <c:pt idx="416">
                  <c:v>-1.49</c:v>
                </c:pt>
                <c:pt idx="417">
                  <c:v>-1.51</c:v>
                </c:pt>
                <c:pt idx="418">
                  <c:v>-1.51</c:v>
                </c:pt>
                <c:pt idx="419">
                  <c:v>-1.5</c:v>
                </c:pt>
                <c:pt idx="420">
                  <c:v>-1.5</c:v>
                </c:pt>
                <c:pt idx="421">
                  <c:v>-1.5</c:v>
                </c:pt>
                <c:pt idx="422">
                  <c:v>-1.5</c:v>
                </c:pt>
                <c:pt idx="423">
                  <c:v>-1.51</c:v>
                </c:pt>
                <c:pt idx="424">
                  <c:v>-1.51</c:v>
                </c:pt>
                <c:pt idx="425">
                  <c:v>-1.5</c:v>
                </c:pt>
                <c:pt idx="426">
                  <c:v>-1.5</c:v>
                </c:pt>
                <c:pt idx="427">
                  <c:v>-1.5</c:v>
                </c:pt>
                <c:pt idx="428">
                  <c:v>-1.5</c:v>
                </c:pt>
                <c:pt idx="429">
                  <c:v>-1.5</c:v>
                </c:pt>
                <c:pt idx="430">
                  <c:v>-1.49</c:v>
                </c:pt>
                <c:pt idx="431">
                  <c:v>-1.49</c:v>
                </c:pt>
                <c:pt idx="432">
                  <c:v>-1.49</c:v>
                </c:pt>
                <c:pt idx="433">
                  <c:v>-1.49</c:v>
                </c:pt>
                <c:pt idx="434">
                  <c:v>-1.49</c:v>
                </c:pt>
                <c:pt idx="435">
                  <c:v>-1.49</c:v>
                </c:pt>
                <c:pt idx="436">
                  <c:v>-1.49</c:v>
                </c:pt>
                <c:pt idx="437">
                  <c:v>-1.49</c:v>
                </c:pt>
                <c:pt idx="438">
                  <c:v>-1.49</c:v>
                </c:pt>
                <c:pt idx="439">
                  <c:v>-1.49</c:v>
                </c:pt>
                <c:pt idx="440">
                  <c:v>-1.49</c:v>
                </c:pt>
                <c:pt idx="441">
                  <c:v>-1.48</c:v>
                </c:pt>
                <c:pt idx="442">
                  <c:v>-1.5</c:v>
                </c:pt>
                <c:pt idx="443">
                  <c:v>-1.5</c:v>
                </c:pt>
                <c:pt idx="444">
                  <c:v>-1.5</c:v>
                </c:pt>
                <c:pt idx="445">
                  <c:v>-1.5</c:v>
                </c:pt>
                <c:pt idx="446">
                  <c:v>-1.5</c:v>
                </c:pt>
                <c:pt idx="447">
                  <c:v>-1.5</c:v>
                </c:pt>
                <c:pt idx="448">
                  <c:v>-1.5</c:v>
                </c:pt>
                <c:pt idx="449">
                  <c:v>-1.5</c:v>
                </c:pt>
                <c:pt idx="450">
                  <c:v>-1.5</c:v>
                </c:pt>
                <c:pt idx="451">
                  <c:v>-1.5</c:v>
                </c:pt>
                <c:pt idx="452">
                  <c:v>-1.5</c:v>
                </c:pt>
                <c:pt idx="453">
                  <c:v>-1.5</c:v>
                </c:pt>
                <c:pt idx="454">
                  <c:v>-1.5</c:v>
                </c:pt>
                <c:pt idx="455">
                  <c:v>-1.49</c:v>
                </c:pt>
                <c:pt idx="456">
                  <c:v>-1.49</c:v>
                </c:pt>
                <c:pt idx="457">
                  <c:v>-1.49</c:v>
                </c:pt>
                <c:pt idx="458">
                  <c:v>-1.49</c:v>
                </c:pt>
                <c:pt idx="459">
                  <c:v>-1.49</c:v>
                </c:pt>
                <c:pt idx="460">
                  <c:v>-1.49</c:v>
                </c:pt>
                <c:pt idx="461">
                  <c:v>-1.49</c:v>
                </c:pt>
                <c:pt idx="462">
                  <c:v>-1.49</c:v>
                </c:pt>
                <c:pt idx="463">
                  <c:v>-1.49</c:v>
                </c:pt>
                <c:pt idx="464">
                  <c:v>-1.49</c:v>
                </c:pt>
                <c:pt idx="465">
                  <c:v>-1.49</c:v>
                </c:pt>
                <c:pt idx="466">
                  <c:v>-1.49</c:v>
                </c:pt>
                <c:pt idx="467">
                  <c:v>-1.49</c:v>
                </c:pt>
                <c:pt idx="468">
                  <c:v>-1.49</c:v>
                </c:pt>
                <c:pt idx="469">
                  <c:v>-1.49</c:v>
                </c:pt>
                <c:pt idx="470">
                  <c:v>-1.49</c:v>
                </c:pt>
                <c:pt idx="471">
                  <c:v>-1.5</c:v>
                </c:pt>
                <c:pt idx="472">
                  <c:v>-1.5</c:v>
                </c:pt>
                <c:pt idx="473">
                  <c:v>-1.5</c:v>
                </c:pt>
                <c:pt idx="474">
                  <c:v>-1.5</c:v>
                </c:pt>
                <c:pt idx="475">
                  <c:v>-1.5</c:v>
                </c:pt>
                <c:pt idx="476">
                  <c:v>-1.5</c:v>
                </c:pt>
                <c:pt idx="477">
                  <c:v>-1.5</c:v>
                </c:pt>
                <c:pt idx="478">
                  <c:v>-1.5</c:v>
                </c:pt>
                <c:pt idx="479">
                  <c:v>-1.5</c:v>
                </c:pt>
                <c:pt idx="480">
                  <c:v>-1.5</c:v>
                </c:pt>
                <c:pt idx="481">
                  <c:v>-1.5</c:v>
                </c:pt>
                <c:pt idx="482">
                  <c:v>-1.5</c:v>
                </c:pt>
                <c:pt idx="483">
                  <c:v>-1.5</c:v>
                </c:pt>
                <c:pt idx="484">
                  <c:v>-1.49</c:v>
                </c:pt>
                <c:pt idx="485">
                  <c:v>-1.49</c:v>
                </c:pt>
                <c:pt idx="486">
                  <c:v>-1.49</c:v>
                </c:pt>
                <c:pt idx="487">
                  <c:v>-1.49</c:v>
                </c:pt>
                <c:pt idx="488">
                  <c:v>-1.49</c:v>
                </c:pt>
                <c:pt idx="489">
                  <c:v>-1.49</c:v>
                </c:pt>
                <c:pt idx="490">
                  <c:v>-1.49</c:v>
                </c:pt>
                <c:pt idx="491">
                  <c:v>-1.49</c:v>
                </c:pt>
                <c:pt idx="492">
                  <c:v>-1.49</c:v>
                </c:pt>
                <c:pt idx="493">
                  <c:v>-1.49</c:v>
                </c:pt>
                <c:pt idx="494">
                  <c:v>-1.49</c:v>
                </c:pt>
                <c:pt idx="495">
                  <c:v>-1.49</c:v>
                </c:pt>
                <c:pt idx="496">
                  <c:v>-1.49</c:v>
                </c:pt>
                <c:pt idx="497">
                  <c:v>-1.49</c:v>
                </c:pt>
                <c:pt idx="498">
                  <c:v>-1.49</c:v>
                </c:pt>
                <c:pt idx="499">
                  <c:v>-1.49</c:v>
                </c:pt>
                <c:pt idx="500">
                  <c:v>-1.49</c:v>
                </c:pt>
                <c:pt idx="501">
                  <c:v>-1.49</c:v>
                </c:pt>
                <c:pt idx="502">
                  <c:v>-1.48</c:v>
                </c:pt>
                <c:pt idx="503">
                  <c:v>-1.48</c:v>
                </c:pt>
                <c:pt idx="504">
                  <c:v>-1.5</c:v>
                </c:pt>
                <c:pt idx="505">
                  <c:v>-1.5</c:v>
                </c:pt>
                <c:pt idx="506">
                  <c:v>-1.5</c:v>
                </c:pt>
                <c:pt idx="507">
                  <c:v>-1.5</c:v>
                </c:pt>
                <c:pt idx="508">
                  <c:v>-1.51</c:v>
                </c:pt>
                <c:pt idx="509">
                  <c:v>-1.5</c:v>
                </c:pt>
                <c:pt idx="510">
                  <c:v>-1.5</c:v>
                </c:pt>
                <c:pt idx="511">
                  <c:v>-1.5</c:v>
                </c:pt>
                <c:pt idx="512">
                  <c:v>-1.5</c:v>
                </c:pt>
                <c:pt idx="513">
                  <c:v>-1.5</c:v>
                </c:pt>
                <c:pt idx="514">
                  <c:v>-1.5</c:v>
                </c:pt>
                <c:pt idx="515">
                  <c:v>-1.5</c:v>
                </c:pt>
                <c:pt idx="516">
                  <c:v>-1.49</c:v>
                </c:pt>
                <c:pt idx="517">
                  <c:v>-1.49</c:v>
                </c:pt>
                <c:pt idx="518">
                  <c:v>-1.49</c:v>
                </c:pt>
                <c:pt idx="519">
                  <c:v>-1.49</c:v>
                </c:pt>
                <c:pt idx="520">
                  <c:v>-1.49</c:v>
                </c:pt>
                <c:pt idx="521">
                  <c:v>-1.49</c:v>
                </c:pt>
                <c:pt idx="522">
                  <c:v>-1.49</c:v>
                </c:pt>
                <c:pt idx="523">
                  <c:v>-1.49</c:v>
                </c:pt>
                <c:pt idx="524">
                  <c:v>-1.49</c:v>
                </c:pt>
                <c:pt idx="525">
                  <c:v>-1.49</c:v>
                </c:pt>
                <c:pt idx="526">
                  <c:v>-1.49</c:v>
                </c:pt>
                <c:pt idx="527">
                  <c:v>-1.49</c:v>
                </c:pt>
                <c:pt idx="528">
                  <c:v>-1.49</c:v>
                </c:pt>
                <c:pt idx="529">
                  <c:v>-1.49</c:v>
                </c:pt>
                <c:pt idx="530">
                  <c:v>-1.49</c:v>
                </c:pt>
                <c:pt idx="531">
                  <c:v>-1.49</c:v>
                </c:pt>
                <c:pt idx="532">
                  <c:v>-1.49</c:v>
                </c:pt>
                <c:pt idx="533">
                  <c:v>-1.49</c:v>
                </c:pt>
                <c:pt idx="534">
                  <c:v>-1.49</c:v>
                </c:pt>
                <c:pt idx="535">
                  <c:v>-1.49</c:v>
                </c:pt>
                <c:pt idx="536">
                  <c:v>-1.48</c:v>
                </c:pt>
                <c:pt idx="537">
                  <c:v>-1.48</c:v>
                </c:pt>
                <c:pt idx="538">
                  <c:v>-1.48</c:v>
                </c:pt>
                <c:pt idx="539">
                  <c:v>-1.48</c:v>
                </c:pt>
                <c:pt idx="540">
                  <c:v>-1.48</c:v>
                </c:pt>
                <c:pt idx="541">
                  <c:v>-1.48</c:v>
                </c:pt>
                <c:pt idx="542">
                  <c:v>-1.48</c:v>
                </c:pt>
                <c:pt idx="543">
                  <c:v>-1.51</c:v>
                </c:pt>
                <c:pt idx="544">
                  <c:v>-1.51</c:v>
                </c:pt>
                <c:pt idx="545">
                  <c:v>-1.51</c:v>
                </c:pt>
                <c:pt idx="546">
                  <c:v>-1.51</c:v>
                </c:pt>
                <c:pt idx="547">
                  <c:v>-1.51</c:v>
                </c:pt>
                <c:pt idx="548">
                  <c:v>-1.51</c:v>
                </c:pt>
                <c:pt idx="549">
                  <c:v>-1.51</c:v>
                </c:pt>
                <c:pt idx="550">
                  <c:v>-1.5</c:v>
                </c:pt>
                <c:pt idx="551">
                  <c:v>-1.5</c:v>
                </c:pt>
                <c:pt idx="552">
                  <c:v>-1.5</c:v>
                </c:pt>
                <c:pt idx="553">
                  <c:v>-1.5</c:v>
                </c:pt>
                <c:pt idx="554">
                  <c:v>-1.5</c:v>
                </c:pt>
                <c:pt idx="555">
                  <c:v>-1.5</c:v>
                </c:pt>
                <c:pt idx="556">
                  <c:v>-1.5</c:v>
                </c:pt>
                <c:pt idx="557">
                  <c:v>-1.5</c:v>
                </c:pt>
                <c:pt idx="558">
                  <c:v>-1.5</c:v>
                </c:pt>
                <c:pt idx="559">
                  <c:v>-1.5</c:v>
                </c:pt>
                <c:pt idx="560">
                  <c:v>-1.5</c:v>
                </c:pt>
                <c:pt idx="561">
                  <c:v>-1.5</c:v>
                </c:pt>
                <c:pt idx="562">
                  <c:v>-1.5</c:v>
                </c:pt>
                <c:pt idx="563">
                  <c:v>-1.5</c:v>
                </c:pt>
                <c:pt idx="564">
                  <c:v>-1.5</c:v>
                </c:pt>
                <c:pt idx="565">
                  <c:v>-1.5</c:v>
                </c:pt>
                <c:pt idx="566">
                  <c:v>-1.5</c:v>
                </c:pt>
                <c:pt idx="567">
                  <c:v>-1.49</c:v>
                </c:pt>
                <c:pt idx="568">
                  <c:v>-1.49</c:v>
                </c:pt>
                <c:pt idx="569">
                  <c:v>-1.49</c:v>
                </c:pt>
                <c:pt idx="570">
                  <c:v>-1.49</c:v>
                </c:pt>
                <c:pt idx="571">
                  <c:v>-1.49</c:v>
                </c:pt>
                <c:pt idx="572">
                  <c:v>-1.49</c:v>
                </c:pt>
                <c:pt idx="573">
                  <c:v>-1.49</c:v>
                </c:pt>
                <c:pt idx="574">
                  <c:v>-1.49</c:v>
                </c:pt>
                <c:pt idx="575">
                  <c:v>-1.49</c:v>
                </c:pt>
                <c:pt idx="576">
                  <c:v>-1.49</c:v>
                </c:pt>
                <c:pt idx="577">
                  <c:v>-1.49</c:v>
                </c:pt>
                <c:pt idx="578">
                  <c:v>-1.49</c:v>
                </c:pt>
                <c:pt idx="579">
                  <c:v>-1.49</c:v>
                </c:pt>
                <c:pt idx="580">
                  <c:v>-1.49</c:v>
                </c:pt>
                <c:pt idx="581">
                  <c:v>-1.49</c:v>
                </c:pt>
                <c:pt idx="582">
                  <c:v>-1.49</c:v>
                </c:pt>
                <c:pt idx="583">
                  <c:v>-1.49</c:v>
                </c:pt>
                <c:pt idx="584">
                  <c:v>-1.48</c:v>
                </c:pt>
                <c:pt idx="585">
                  <c:v>-1.48</c:v>
                </c:pt>
                <c:pt idx="586">
                  <c:v>-1.48</c:v>
                </c:pt>
                <c:pt idx="587">
                  <c:v>-1.48</c:v>
                </c:pt>
                <c:pt idx="588">
                  <c:v>-1.5</c:v>
                </c:pt>
                <c:pt idx="589">
                  <c:v>-1.5</c:v>
                </c:pt>
                <c:pt idx="590">
                  <c:v>-1.5</c:v>
                </c:pt>
                <c:pt idx="591">
                  <c:v>-1.5</c:v>
                </c:pt>
                <c:pt idx="592">
                  <c:v>-1.5</c:v>
                </c:pt>
                <c:pt idx="593">
                  <c:v>-1.5</c:v>
                </c:pt>
                <c:pt idx="594">
                  <c:v>-1.5</c:v>
                </c:pt>
                <c:pt idx="595">
                  <c:v>-1.5</c:v>
                </c:pt>
                <c:pt idx="596">
                  <c:v>-1.5</c:v>
                </c:pt>
                <c:pt idx="597">
                  <c:v>-1.5</c:v>
                </c:pt>
                <c:pt idx="598">
                  <c:v>-1.5</c:v>
                </c:pt>
                <c:pt idx="599">
                  <c:v>-1.49</c:v>
                </c:pt>
                <c:pt idx="600">
                  <c:v>-1.49</c:v>
                </c:pt>
                <c:pt idx="601">
                  <c:v>-1.49</c:v>
                </c:pt>
                <c:pt idx="602">
                  <c:v>-1.49</c:v>
                </c:pt>
                <c:pt idx="603">
                  <c:v>-1.49</c:v>
                </c:pt>
                <c:pt idx="604">
                  <c:v>-1.49</c:v>
                </c:pt>
                <c:pt idx="605">
                  <c:v>-1.49</c:v>
                </c:pt>
                <c:pt idx="606">
                  <c:v>-1.49</c:v>
                </c:pt>
                <c:pt idx="607">
                  <c:v>-1.49</c:v>
                </c:pt>
                <c:pt idx="608">
                  <c:v>-1.49</c:v>
                </c:pt>
                <c:pt idx="609">
                  <c:v>-1.49</c:v>
                </c:pt>
                <c:pt idx="610">
                  <c:v>-1.49</c:v>
                </c:pt>
                <c:pt idx="611">
                  <c:v>-1.49</c:v>
                </c:pt>
                <c:pt idx="612">
                  <c:v>-1.49</c:v>
                </c:pt>
                <c:pt idx="613">
                  <c:v>-1.49</c:v>
                </c:pt>
                <c:pt idx="614">
                  <c:v>-1.49</c:v>
                </c:pt>
                <c:pt idx="615">
                  <c:v>-1.49</c:v>
                </c:pt>
                <c:pt idx="616">
                  <c:v>-1.48</c:v>
                </c:pt>
                <c:pt idx="617">
                  <c:v>-1.48</c:v>
                </c:pt>
                <c:pt idx="618">
                  <c:v>-1.48</c:v>
                </c:pt>
                <c:pt idx="619">
                  <c:v>-1.48</c:v>
                </c:pt>
                <c:pt idx="620">
                  <c:v>-1.48</c:v>
                </c:pt>
                <c:pt idx="621">
                  <c:v>-1.48</c:v>
                </c:pt>
                <c:pt idx="622">
                  <c:v>-1.48</c:v>
                </c:pt>
                <c:pt idx="623">
                  <c:v>-1.48</c:v>
                </c:pt>
                <c:pt idx="624">
                  <c:v>-1.48</c:v>
                </c:pt>
                <c:pt idx="625">
                  <c:v>-1.48</c:v>
                </c:pt>
                <c:pt idx="626">
                  <c:v>-1.48</c:v>
                </c:pt>
                <c:pt idx="627">
                  <c:v>-1.48</c:v>
                </c:pt>
                <c:pt idx="628">
                  <c:v>-1.48</c:v>
                </c:pt>
                <c:pt idx="629">
                  <c:v>-1.48</c:v>
                </c:pt>
                <c:pt idx="630">
                  <c:v>-1.48</c:v>
                </c:pt>
                <c:pt idx="631">
                  <c:v>-1.48</c:v>
                </c:pt>
                <c:pt idx="632">
                  <c:v>-1.48</c:v>
                </c:pt>
                <c:pt idx="633">
                  <c:v>-1.47</c:v>
                </c:pt>
                <c:pt idx="634">
                  <c:v>-1.47</c:v>
                </c:pt>
                <c:pt idx="635">
                  <c:v>-1.47</c:v>
                </c:pt>
                <c:pt idx="636">
                  <c:v>-1.47</c:v>
                </c:pt>
                <c:pt idx="637">
                  <c:v>-1.47</c:v>
                </c:pt>
                <c:pt idx="638">
                  <c:v>-1.47</c:v>
                </c:pt>
                <c:pt idx="639">
                  <c:v>-1.47</c:v>
                </c:pt>
                <c:pt idx="640">
                  <c:v>-1.47</c:v>
                </c:pt>
                <c:pt idx="641">
                  <c:v>-1.47</c:v>
                </c:pt>
                <c:pt idx="642">
                  <c:v>-1.49</c:v>
                </c:pt>
                <c:pt idx="643">
                  <c:v>-1.49</c:v>
                </c:pt>
                <c:pt idx="644">
                  <c:v>-1.49</c:v>
                </c:pt>
                <c:pt idx="645">
                  <c:v>-1.49</c:v>
                </c:pt>
                <c:pt idx="646">
                  <c:v>-1.49</c:v>
                </c:pt>
                <c:pt idx="647">
                  <c:v>-1.49</c:v>
                </c:pt>
                <c:pt idx="648">
                  <c:v>-1.49</c:v>
                </c:pt>
                <c:pt idx="649">
                  <c:v>-1.49</c:v>
                </c:pt>
                <c:pt idx="650">
                  <c:v>-1.49</c:v>
                </c:pt>
                <c:pt idx="651">
                  <c:v>-1.48</c:v>
                </c:pt>
                <c:pt idx="652">
                  <c:v>-1.48</c:v>
                </c:pt>
                <c:pt idx="653">
                  <c:v>-1.48</c:v>
                </c:pt>
                <c:pt idx="654">
                  <c:v>-1.48</c:v>
                </c:pt>
                <c:pt idx="655">
                  <c:v>-1.48</c:v>
                </c:pt>
                <c:pt idx="656">
                  <c:v>-1.48</c:v>
                </c:pt>
                <c:pt idx="657">
                  <c:v>-1.48</c:v>
                </c:pt>
                <c:pt idx="658">
                  <c:v>-1.48</c:v>
                </c:pt>
                <c:pt idx="659">
                  <c:v>-1.48</c:v>
                </c:pt>
                <c:pt idx="660">
                  <c:v>-1.48</c:v>
                </c:pt>
                <c:pt idx="661">
                  <c:v>-1.48</c:v>
                </c:pt>
                <c:pt idx="662">
                  <c:v>-1.48</c:v>
                </c:pt>
                <c:pt idx="663">
                  <c:v>-1.48</c:v>
                </c:pt>
                <c:pt idx="664">
                  <c:v>-1.48</c:v>
                </c:pt>
                <c:pt idx="665">
                  <c:v>-1.48</c:v>
                </c:pt>
                <c:pt idx="666">
                  <c:v>-1.48</c:v>
                </c:pt>
                <c:pt idx="667">
                  <c:v>-1.48</c:v>
                </c:pt>
                <c:pt idx="668">
                  <c:v>-1.48</c:v>
                </c:pt>
                <c:pt idx="669">
                  <c:v>-1.48</c:v>
                </c:pt>
                <c:pt idx="670">
                  <c:v>-1.48</c:v>
                </c:pt>
                <c:pt idx="671">
                  <c:v>-1.47</c:v>
                </c:pt>
                <c:pt idx="672">
                  <c:v>-1.47</c:v>
                </c:pt>
                <c:pt idx="673">
                  <c:v>-1.47</c:v>
                </c:pt>
                <c:pt idx="674">
                  <c:v>-1.47</c:v>
                </c:pt>
                <c:pt idx="675">
                  <c:v>-1.47</c:v>
                </c:pt>
                <c:pt idx="676">
                  <c:v>-1.47</c:v>
                </c:pt>
                <c:pt idx="677">
                  <c:v>-1.47</c:v>
                </c:pt>
                <c:pt idx="678">
                  <c:v>-1.47</c:v>
                </c:pt>
                <c:pt idx="679">
                  <c:v>-1.47</c:v>
                </c:pt>
                <c:pt idx="680">
                  <c:v>-1.47</c:v>
                </c:pt>
                <c:pt idx="681">
                  <c:v>-1.47</c:v>
                </c:pt>
                <c:pt idx="682">
                  <c:v>-1.47</c:v>
                </c:pt>
                <c:pt idx="683">
                  <c:v>-1.47</c:v>
                </c:pt>
                <c:pt idx="684">
                  <c:v>-1.47</c:v>
                </c:pt>
                <c:pt idx="685">
                  <c:v>-1.47</c:v>
                </c:pt>
                <c:pt idx="686">
                  <c:v>-1.47</c:v>
                </c:pt>
                <c:pt idx="687">
                  <c:v>-1.47</c:v>
                </c:pt>
                <c:pt idx="688">
                  <c:v>-1.47</c:v>
                </c:pt>
                <c:pt idx="689">
                  <c:v>-1.47</c:v>
                </c:pt>
                <c:pt idx="690">
                  <c:v>-1.47</c:v>
                </c:pt>
                <c:pt idx="691">
                  <c:v>-1.46</c:v>
                </c:pt>
                <c:pt idx="692">
                  <c:v>-1.46</c:v>
                </c:pt>
                <c:pt idx="693">
                  <c:v>-1.46</c:v>
                </c:pt>
                <c:pt idx="694">
                  <c:v>-1.46</c:v>
                </c:pt>
                <c:pt idx="695">
                  <c:v>-1.46</c:v>
                </c:pt>
              </c:numCache>
            </c:numRef>
          </c:yVal>
          <c:smooth val="1"/>
        </c:ser>
        <c:ser>
          <c:idx val="1"/>
          <c:order val="1"/>
          <c:tx>
            <c:v>estimated</c:v>
          </c:tx>
          <c:marker>
            <c:symbol val="none"/>
          </c:marker>
          <c:xVal>
            <c:numRef>
              <c:f>'blenkinsop alk 264'!$C$8:$C$703</c:f>
              <c:numCache>
                <c:formatCode>General</c:formatCode>
                <c:ptCount val="69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  <c:pt idx="205">
                  <c:v>2050</c:v>
                </c:pt>
                <c:pt idx="206">
                  <c:v>2060</c:v>
                </c:pt>
                <c:pt idx="207">
                  <c:v>2070</c:v>
                </c:pt>
                <c:pt idx="208">
                  <c:v>2080</c:v>
                </c:pt>
                <c:pt idx="209">
                  <c:v>2090</c:v>
                </c:pt>
                <c:pt idx="210">
                  <c:v>2100</c:v>
                </c:pt>
                <c:pt idx="211">
                  <c:v>2110</c:v>
                </c:pt>
                <c:pt idx="212">
                  <c:v>2120</c:v>
                </c:pt>
                <c:pt idx="213">
                  <c:v>2130</c:v>
                </c:pt>
                <c:pt idx="214">
                  <c:v>2140</c:v>
                </c:pt>
                <c:pt idx="215">
                  <c:v>2150</c:v>
                </c:pt>
                <c:pt idx="216">
                  <c:v>2160</c:v>
                </c:pt>
                <c:pt idx="217">
                  <c:v>2170</c:v>
                </c:pt>
                <c:pt idx="218">
                  <c:v>2180</c:v>
                </c:pt>
                <c:pt idx="219">
                  <c:v>2190</c:v>
                </c:pt>
                <c:pt idx="220">
                  <c:v>2200</c:v>
                </c:pt>
                <c:pt idx="221">
                  <c:v>2210</c:v>
                </c:pt>
                <c:pt idx="222">
                  <c:v>2220</c:v>
                </c:pt>
                <c:pt idx="223">
                  <c:v>2230</c:v>
                </c:pt>
                <c:pt idx="224">
                  <c:v>2240</c:v>
                </c:pt>
                <c:pt idx="225">
                  <c:v>2250</c:v>
                </c:pt>
                <c:pt idx="226">
                  <c:v>2260</c:v>
                </c:pt>
                <c:pt idx="227">
                  <c:v>2270</c:v>
                </c:pt>
                <c:pt idx="228">
                  <c:v>2280</c:v>
                </c:pt>
                <c:pt idx="229">
                  <c:v>2290</c:v>
                </c:pt>
                <c:pt idx="230">
                  <c:v>2300</c:v>
                </c:pt>
                <c:pt idx="231">
                  <c:v>2310</c:v>
                </c:pt>
                <c:pt idx="232">
                  <c:v>2320</c:v>
                </c:pt>
                <c:pt idx="233">
                  <c:v>2330</c:v>
                </c:pt>
                <c:pt idx="234">
                  <c:v>2340</c:v>
                </c:pt>
                <c:pt idx="235">
                  <c:v>2350</c:v>
                </c:pt>
                <c:pt idx="236">
                  <c:v>2360</c:v>
                </c:pt>
                <c:pt idx="237">
                  <c:v>2370</c:v>
                </c:pt>
                <c:pt idx="238">
                  <c:v>2380</c:v>
                </c:pt>
                <c:pt idx="239">
                  <c:v>2390</c:v>
                </c:pt>
                <c:pt idx="240">
                  <c:v>2400</c:v>
                </c:pt>
                <c:pt idx="241">
                  <c:v>2410</c:v>
                </c:pt>
                <c:pt idx="242">
                  <c:v>2420</c:v>
                </c:pt>
                <c:pt idx="243">
                  <c:v>2430</c:v>
                </c:pt>
                <c:pt idx="244">
                  <c:v>2440</c:v>
                </c:pt>
                <c:pt idx="245">
                  <c:v>2450</c:v>
                </c:pt>
                <c:pt idx="246">
                  <c:v>2460</c:v>
                </c:pt>
                <c:pt idx="247">
                  <c:v>2470</c:v>
                </c:pt>
                <c:pt idx="248">
                  <c:v>2480</c:v>
                </c:pt>
                <c:pt idx="249">
                  <c:v>2490</c:v>
                </c:pt>
                <c:pt idx="250">
                  <c:v>2500</c:v>
                </c:pt>
                <c:pt idx="251">
                  <c:v>2510</c:v>
                </c:pt>
                <c:pt idx="252">
                  <c:v>2520</c:v>
                </c:pt>
                <c:pt idx="253">
                  <c:v>2530</c:v>
                </c:pt>
                <c:pt idx="254">
                  <c:v>2540</c:v>
                </c:pt>
                <c:pt idx="255">
                  <c:v>2550</c:v>
                </c:pt>
                <c:pt idx="256">
                  <c:v>2560</c:v>
                </c:pt>
                <c:pt idx="257">
                  <c:v>2570</c:v>
                </c:pt>
                <c:pt idx="258">
                  <c:v>2580</c:v>
                </c:pt>
                <c:pt idx="259">
                  <c:v>2590</c:v>
                </c:pt>
                <c:pt idx="260">
                  <c:v>2600</c:v>
                </c:pt>
                <c:pt idx="261">
                  <c:v>2610</c:v>
                </c:pt>
                <c:pt idx="262">
                  <c:v>2620</c:v>
                </c:pt>
                <c:pt idx="263">
                  <c:v>2630</c:v>
                </c:pt>
                <c:pt idx="264">
                  <c:v>2640</c:v>
                </c:pt>
                <c:pt idx="265">
                  <c:v>2650</c:v>
                </c:pt>
                <c:pt idx="266">
                  <c:v>2660</c:v>
                </c:pt>
                <c:pt idx="267">
                  <c:v>2670</c:v>
                </c:pt>
                <c:pt idx="268">
                  <c:v>2680</c:v>
                </c:pt>
                <c:pt idx="269">
                  <c:v>2690</c:v>
                </c:pt>
                <c:pt idx="270">
                  <c:v>2700</c:v>
                </c:pt>
                <c:pt idx="271">
                  <c:v>2710</c:v>
                </c:pt>
                <c:pt idx="272">
                  <c:v>2720</c:v>
                </c:pt>
                <c:pt idx="273">
                  <c:v>2730</c:v>
                </c:pt>
                <c:pt idx="274">
                  <c:v>2740</c:v>
                </c:pt>
                <c:pt idx="275">
                  <c:v>2750</c:v>
                </c:pt>
                <c:pt idx="276">
                  <c:v>2760</c:v>
                </c:pt>
                <c:pt idx="277">
                  <c:v>2770</c:v>
                </c:pt>
                <c:pt idx="278">
                  <c:v>2780</c:v>
                </c:pt>
                <c:pt idx="279">
                  <c:v>2790</c:v>
                </c:pt>
                <c:pt idx="280">
                  <c:v>2800</c:v>
                </c:pt>
                <c:pt idx="281">
                  <c:v>2810</c:v>
                </c:pt>
                <c:pt idx="282">
                  <c:v>2820</c:v>
                </c:pt>
                <c:pt idx="283">
                  <c:v>2830</c:v>
                </c:pt>
                <c:pt idx="284">
                  <c:v>2840</c:v>
                </c:pt>
                <c:pt idx="285">
                  <c:v>2850</c:v>
                </c:pt>
                <c:pt idx="286">
                  <c:v>2860</c:v>
                </c:pt>
                <c:pt idx="287">
                  <c:v>2870</c:v>
                </c:pt>
                <c:pt idx="288">
                  <c:v>2880</c:v>
                </c:pt>
                <c:pt idx="289">
                  <c:v>2890</c:v>
                </c:pt>
                <c:pt idx="290">
                  <c:v>2900</c:v>
                </c:pt>
                <c:pt idx="291">
                  <c:v>2910</c:v>
                </c:pt>
                <c:pt idx="292">
                  <c:v>2920</c:v>
                </c:pt>
                <c:pt idx="293">
                  <c:v>2930</c:v>
                </c:pt>
                <c:pt idx="294">
                  <c:v>2940</c:v>
                </c:pt>
                <c:pt idx="295">
                  <c:v>2950</c:v>
                </c:pt>
                <c:pt idx="296">
                  <c:v>2960</c:v>
                </c:pt>
                <c:pt idx="297">
                  <c:v>2970</c:v>
                </c:pt>
                <c:pt idx="298">
                  <c:v>2980</c:v>
                </c:pt>
                <c:pt idx="299">
                  <c:v>2990</c:v>
                </c:pt>
                <c:pt idx="300">
                  <c:v>3000</c:v>
                </c:pt>
                <c:pt idx="301">
                  <c:v>3010</c:v>
                </c:pt>
                <c:pt idx="302">
                  <c:v>3020</c:v>
                </c:pt>
                <c:pt idx="303">
                  <c:v>3030</c:v>
                </c:pt>
                <c:pt idx="304">
                  <c:v>3040</c:v>
                </c:pt>
                <c:pt idx="305">
                  <c:v>3050</c:v>
                </c:pt>
                <c:pt idx="306">
                  <c:v>3060</c:v>
                </c:pt>
                <c:pt idx="307">
                  <c:v>3070</c:v>
                </c:pt>
                <c:pt idx="308">
                  <c:v>3080</c:v>
                </c:pt>
                <c:pt idx="309">
                  <c:v>3090</c:v>
                </c:pt>
                <c:pt idx="310">
                  <c:v>3100</c:v>
                </c:pt>
                <c:pt idx="311">
                  <c:v>3110</c:v>
                </c:pt>
                <c:pt idx="312">
                  <c:v>3120</c:v>
                </c:pt>
                <c:pt idx="313">
                  <c:v>3130</c:v>
                </c:pt>
                <c:pt idx="314">
                  <c:v>3140</c:v>
                </c:pt>
                <c:pt idx="315">
                  <c:v>3150</c:v>
                </c:pt>
                <c:pt idx="316">
                  <c:v>3160</c:v>
                </c:pt>
                <c:pt idx="317">
                  <c:v>3170</c:v>
                </c:pt>
                <c:pt idx="318">
                  <c:v>3180</c:v>
                </c:pt>
                <c:pt idx="319">
                  <c:v>3190</c:v>
                </c:pt>
                <c:pt idx="320">
                  <c:v>3200</c:v>
                </c:pt>
                <c:pt idx="321">
                  <c:v>3210</c:v>
                </c:pt>
                <c:pt idx="322">
                  <c:v>3220</c:v>
                </c:pt>
                <c:pt idx="323">
                  <c:v>3230</c:v>
                </c:pt>
                <c:pt idx="324">
                  <c:v>3240</c:v>
                </c:pt>
                <c:pt idx="325">
                  <c:v>3250</c:v>
                </c:pt>
                <c:pt idx="326">
                  <c:v>3260</c:v>
                </c:pt>
                <c:pt idx="327">
                  <c:v>3270</c:v>
                </c:pt>
                <c:pt idx="328">
                  <c:v>3280</c:v>
                </c:pt>
                <c:pt idx="329">
                  <c:v>3290</c:v>
                </c:pt>
                <c:pt idx="330">
                  <c:v>3300</c:v>
                </c:pt>
                <c:pt idx="331">
                  <c:v>3310</c:v>
                </c:pt>
                <c:pt idx="332">
                  <c:v>3320</c:v>
                </c:pt>
                <c:pt idx="333">
                  <c:v>3330</c:v>
                </c:pt>
                <c:pt idx="334">
                  <c:v>3340</c:v>
                </c:pt>
                <c:pt idx="335">
                  <c:v>3350</c:v>
                </c:pt>
                <c:pt idx="336">
                  <c:v>3360</c:v>
                </c:pt>
                <c:pt idx="337">
                  <c:v>3370</c:v>
                </c:pt>
                <c:pt idx="338">
                  <c:v>3380</c:v>
                </c:pt>
                <c:pt idx="339">
                  <c:v>3390</c:v>
                </c:pt>
                <c:pt idx="340">
                  <c:v>3400</c:v>
                </c:pt>
                <c:pt idx="341">
                  <c:v>3410</c:v>
                </c:pt>
                <c:pt idx="342">
                  <c:v>3420</c:v>
                </c:pt>
                <c:pt idx="343">
                  <c:v>3430</c:v>
                </c:pt>
                <c:pt idx="344">
                  <c:v>3440</c:v>
                </c:pt>
                <c:pt idx="345">
                  <c:v>3450</c:v>
                </c:pt>
                <c:pt idx="346">
                  <c:v>3460</c:v>
                </c:pt>
                <c:pt idx="347">
                  <c:v>3470</c:v>
                </c:pt>
                <c:pt idx="348">
                  <c:v>3480</c:v>
                </c:pt>
                <c:pt idx="349">
                  <c:v>3490</c:v>
                </c:pt>
                <c:pt idx="350">
                  <c:v>3500</c:v>
                </c:pt>
                <c:pt idx="351">
                  <c:v>3510</c:v>
                </c:pt>
                <c:pt idx="352">
                  <c:v>3520</c:v>
                </c:pt>
                <c:pt idx="353">
                  <c:v>3530</c:v>
                </c:pt>
                <c:pt idx="354">
                  <c:v>3540</c:v>
                </c:pt>
                <c:pt idx="355">
                  <c:v>3550</c:v>
                </c:pt>
                <c:pt idx="356">
                  <c:v>3560</c:v>
                </c:pt>
                <c:pt idx="357">
                  <c:v>3570</c:v>
                </c:pt>
                <c:pt idx="358">
                  <c:v>3580</c:v>
                </c:pt>
                <c:pt idx="359">
                  <c:v>3590</c:v>
                </c:pt>
                <c:pt idx="360">
                  <c:v>3600</c:v>
                </c:pt>
                <c:pt idx="361">
                  <c:v>3610</c:v>
                </c:pt>
                <c:pt idx="362">
                  <c:v>3620</c:v>
                </c:pt>
                <c:pt idx="363">
                  <c:v>3630</c:v>
                </c:pt>
                <c:pt idx="364">
                  <c:v>3640</c:v>
                </c:pt>
                <c:pt idx="365">
                  <c:v>3650</c:v>
                </c:pt>
                <c:pt idx="366">
                  <c:v>3660</c:v>
                </c:pt>
                <c:pt idx="367">
                  <c:v>3670</c:v>
                </c:pt>
                <c:pt idx="368">
                  <c:v>3680</c:v>
                </c:pt>
                <c:pt idx="369">
                  <c:v>3690</c:v>
                </c:pt>
                <c:pt idx="370">
                  <c:v>3700</c:v>
                </c:pt>
                <c:pt idx="371">
                  <c:v>3710</c:v>
                </c:pt>
                <c:pt idx="372">
                  <c:v>3720</c:v>
                </c:pt>
                <c:pt idx="373">
                  <c:v>3730</c:v>
                </c:pt>
                <c:pt idx="374">
                  <c:v>3740</c:v>
                </c:pt>
                <c:pt idx="375">
                  <c:v>3750</c:v>
                </c:pt>
                <c:pt idx="376">
                  <c:v>3760</c:v>
                </c:pt>
                <c:pt idx="377">
                  <c:v>3770</c:v>
                </c:pt>
                <c:pt idx="378">
                  <c:v>3780</c:v>
                </c:pt>
                <c:pt idx="379">
                  <c:v>3790</c:v>
                </c:pt>
                <c:pt idx="380">
                  <c:v>3800</c:v>
                </c:pt>
                <c:pt idx="381">
                  <c:v>3810</c:v>
                </c:pt>
                <c:pt idx="382">
                  <c:v>3820</c:v>
                </c:pt>
                <c:pt idx="383">
                  <c:v>3830</c:v>
                </c:pt>
                <c:pt idx="384">
                  <c:v>3840</c:v>
                </c:pt>
                <c:pt idx="385">
                  <c:v>3850</c:v>
                </c:pt>
                <c:pt idx="386">
                  <c:v>3860</c:v>
                </c:pt>
                <c:pt idx="387">
                  <c:v>3870</c:v>
                </c:pt>
                <c:pt idx="388">
                  <c:v>3880</c:v>
                </c:pt>
                <c:pt idx="389">
                  <c:v>3890</c:v>
                </c:pt>
                <c:pt idx="390">
                  <c:v>3900</c:v>
                </c:pt>
                <c:pt idx="391">
                  <c:v>3910</c:v>
                </c:pt>
                <c:pt idx="392">
                  <c:v>3920</c:v>
                </c:pt>
                <c:pt idx="393">
                  <c:v>3930</c:v>
                </c:pt>
                <c:pt idx="394">
                  <c:v>3940</c:v>
                </c:pt>
                <c:pt idx="395">
                  <c:v>3950</c:v>
                </c:pt>
                <c:pt idx="396">
                  <c:v>3960</c:v>
                </c:pt>
                <c:pt idx="397">
                  <c:v>3970</c:v>
                </c:pt>
                <c:pt idx="398">
                  <c:v>3980</c:v>
                </c:pt>
                <c:pt idx="399">
                  <c:v>3990</c:v>
                </c:pt>
                <c:pt idx="400">
                  <c:v>4000</c:v>
                </c:pt>
                <c:pt idx="401">
                  <c:v>4010</c:v>
                </c:pt>
                <c:pt idx="402">
                  <c:v>4020</c:v>
                </c:pt>
                <c:pt idx="403">
                  <c:v>4030</c:v>
                </c:pt>
                <c:pt idx="404">
                  <c:v>4040</c:v>
                </c:pt>
                <c:pt idx="405">
                  <c:v>4050</c:v>
                </c:pt>
                <c:pt idx="406">
                  <c:v>4060</c:v>
                </c:pt>
                <c:pt idx="407">
                  <c:v>4070</c:v>
                </c:pt>
                <c:pt idx="408">
                  <c:v>4080</c:v>
                </c:pt>
                <c:pt idx="409">
                  <c:v>4090</c:v>
                </c:pt>
                <c:pt idx="410">
                  <c:v>4100</c:v>
                </c:pt>
                <c:pt idx="411">
                  <c:v>4110</c:v>
                </c:pt>
                <c:pt idx="412">
                  <c:v>4120</c:v>
                </c:pt>
                <c:pt idx="413">
                  <c:v>4130</c:v>
                </c:pt>
                <c:pt idx="414">
                  <c:v>4140</c:v>
                </c:pt>
                <c:pt idx="415">
                  <c:v>4150</c:v>
                </c:pt>
                <c:pt idx="416">
                  <c:v>4160</c:v>
                </c:pt>
                <c:pt idx="417">
                  <c:v>4170</c:v>
                </c:pt>
                <c:pt idx="418">
                  <c:v>4180</c:v>
                </c:pt>
                <c:pt idx="419">
                  <c:v>4190</c:v>
                </c:pt>
                <c:pt idx="420">
                  <c:v>4200</c:v>
                </c:pt>
                <c:pt idx="421">
                  <c:v>4210</c:v>
                </c:pt>
                <c:pt idx="422">
                  <c:v>4220</c:v>
                </c:pt>
                <c:pt idx="423">
                  <c:v>4230</c:v>
                </c:pt>
                <c:pt idx="424">
                  <c:v>4240</c:v>
                </c:pt>
                <c:pt idx="425">
                  <c:v>4250</c:v>
                </c:pt>
                <c:pt idx="426">
                  <c:v>4260</c:v>
                </c:pt>
                <c:pt idx="427">
                  <c:v>4270</c:v>
                </c:pt>
                <c:pt idx="428">
                  <c:v>4280</c:v>
                </c:pt>
                <c:pt idx="429">
                  <c:v>4290</c:v>
                </c:pt>
                <c:pt idx="430">
                  <c:v>4300</c:v>
                </c:pt>
                <c:pt idx="431">
                  <c:v>4310</c:v>
                </c:pt>
                <c:pt idx="432">
                  <c:v>4320</c:v>
                </c:pt>
                <c:pt idx="433">
                  <c:v>4330</c:v>
                </c:pt>
                <c:pt idx="434">
                  <c:v>4340</c:v>
                </c:pt>
                <c:pt idx="435">
                  <c:v>4350</c:v>
                </c:pt>
                <c:pt idx="436">
                  <c:v>4360</c:v>
                </c:pt>
                <c:pt idx="437">
                  <c:v>4370</c:v>
                </c:pt>
                <c:pt idx="438">
                  <c:v>4380</c:v>
                </c:pt>
                <c:pt idx="439">
                  <c:v>4390</c:v>
                </c:pt>
                <c:pt idx="440">
                  <c:v>4400</c:v>
                </c:pt>
                <c:pt idx="441">
                  <c:v>4410</c:v>
                </c:pt>
                <c:pt idx="442">
                  <c:v>4420</c:v>
                </c:pt>
                <c:pt idx="443">
                  <c:v>4430</c:v>
                </c:pt>
                <c:pt idx="444">
                  <c:v>4440</c:v>
                </c:pt>
                <c:pt idx="445">
                  <c:v>4450</c:v>
                </c:pt>
                <c:pt idx="446">
                  <c:v>4460</c:v>
                </c:pt>
                <c:pt idx="447">
                  <c:v>4470</c:v>
                </c:pt>
                <c:pt idx="448">
                  <c:v>4480</c:v>
                </c:pt>
                <c:pt idx="449">
                  <c:v>4490</c:v>
                </c:pt>
                <c:pt idx="450">
                  <c:v>4500</c:v>
                </c:pt>
                <c:pt idx="451">
                  <c:v>4510</c:v>
                </c:pt>
                <c:pt idx="452">
                  <c:v>4520</c:v>
                </c:pt>
                <c:pt idx="453">
                  <c:v>4530</c:v>
                </c:pt>
                <c:pt idx="454">
                  <c:v>4540</c:v>
                </c:pt>
                <c:pt idx="455">
                  <c:v>4550</c:v>
                </c:pt>
                <c:pt idx="456">
                  <c:v>4560</c:v>
                </c:pt>
                <c:pt idx="457">
                  <c:v>4570</c:v>
                </c:pt>
                <c:pt idx="458">
                  <c:v>4580</c:v>
                </c:pt>
                <c:pt idx="459">
                  <c:v>4590</c:v>
                </c:pt>
                <c:pt idx="460">
                  <c:v>4600</c:v>
                </c:pt>
                <c:pt idx="461">
                  <c:v>4610</c:v>
                </c:pt>
                <c:pt idx="462">
                  <c:v>4620</c:v>
                </c:pt>
                <c:pt idx="463">
                  <c:v>4630</c:v>
                </c:pt>
                <c:pt idx="464">
                  <c:v>4640</c:v>
                </c:pt>
                <c:pt idx="465">
                  <c:v>4650</c:v>
                </c:pt>
                <c:pt idx="466">
                  <c:v>4660</c:v>
                </c:pt>
                <c:pt idx="467">
                  <c:v>4670</c:v>
                </c:pt>
                <c:pt idx="468">
                  <c:v>4680</c:v>
                </c:pt>
                <c:pt idx="469">
                  <c:v>4690</c:v>
                </c:pt>
                <c:pt idx="470">
                  <c:v>4700</c:v>
                </c:pt>
                <c:pt idx="471">
                  <c:v>4710</c:v>
                </c:pt>
                <c:pt idx="472">
                  <c:v>4720</c:v>
                </c:pt>
                <c:pt idx="473">
                  <c:v>4730</c:v>
                </c:pt>
                <c:pt idx="474">
                  <c:v>4740</c:v>
                </c:pt>
                <c:pt idx="475">
                  <c:v>4750</c:v>
                </c:pt>
                <c:pt idx="476">
                  <c:v>4760</c:v>
                </c:pt>
                <c:pt idx="477">
                  <c:v>4770</c:v>
                </c:pt>
                <c:pt idx="478">
                  <c:v>4780</c:v>
                </c:pt>
                <c:pt idx="479">
                  <c:v>4790</c:v>
                </c:pt>
                <c:pt idx="480">
                  <c:v>4800</c:v>
                </c:pt>
                <c:pt idx="481">
                  <c:v>4810</c:v>
                </c:pt>
                <c:pt idx="482">
                  <c:v>4820</c:v>
                </c:pt>
                <c:pt idx="483">
                  <c:v>4830</c:v>
                </c:pt>
                <c:pt idx="484">
                  <c:v>4840</c:v>
                </c:pt>
                <c:pt idx="485">
                  <c:v>4850</c:v>
                </c:pt>
                <c:pt idx="486">
                  <c:v>4860</c:v>
                </c:pt>
                <c:pt idx="487">
                  <c:v>4870</c:v>
                </c:pt>
                <c:pt idx="488">
                  <c:v>4880</c:v>
                </c:pt>
                <c:pt idx="489">
                  <c:v>4890</c:v>
                </c:pt>
                <c:pt idx="490">
                  <c:v>4900</c:v>
                </c:pt>
                <c:pt idx="491">
                  <c:v>4910</c:v>
                </c:pt>
                <c:pt idx="492">
                  <c:v>4920</c:v>
                </c:pt>
                <c:pt idx="493">
                  <c:v>4930</c:v>
                </c:pt>
                <c:pt idx="494">
                  <c:v>4940</c:v>
                </c:pt>
                <c:pt idx="495">
                  <c:v>4950</c:v>
                </c:pt>
                <c:pt idx="496">
                  <c:v>4960</c:v>
                </c:pt>
                <c:pt idx="497">
                  <c:v>4970</c:v>
                </c:pt>
                <c:pt idx="498">
                  <c:v>4980</c:v>
                </c:pt>
                <c:pt idx="499">
                  <c:v>4990</c:v>
                </c:pt>
                <c:pt idx="500">
                  <c:v>5000</c:v>
                </c:pt>
                <c:pt idx="501">
                  <c:v>5010</c:v>
                </c:pt>
                <c:pt idx="502">
                  <c:v>5020</c:v>
                </c:pt>
                <c:pt idx="503">
                  <c:v>5030</c:v>
                </c:pt>
                <c:pt idx="504">
                  <c:v>5040</c:v>
                </c:pt>
                <c:pt idx="505">
                  <c:v>5050</c:v>
                </c:pt>
                <c:pt idx="506">
                  <c:v>5060</c:v>
                </c:pt>
                <c:pt idx="507">
                  <c:v>5070</c:v>
                </c:pt>
                <c:pt idx="508">
                  <c:v>5080</c:v>
                </c:pt>
                <c:pt idx="509">
                  <c:v>5090</c:v>
                </c:pt>
                <c:pt idx="510">
                  <c:v>5100</c:v>
                </c:pt>
                <c:pt idx="511">
                  <c:v>5110</c:v>
                </c:pt>
                <c:pt idx="512">
                  <c:v>5120</c:v>
                </c:pt>
                <c:pt idx="513">
                  <c:v>5130</c:v>
                </c:pt>
                <c:pt idx="514">
                  <c:v>5140</c:v>
                </c:pt>
                <c:pt idx="515">
                  <c:v>5150</c:v>
                </c:pt>
                <c:pt idx="516">
                  <c:v>5160</c:v>
                </c:pt>
                <c:pt idx="517">
                  <c:v>5170</c:v>
                </c:pt>
                <c:pt idx="518">
                  <c:v>5180</c:v>
                </c:pt>
                <c:pt idx="519">
                  <c:v>5190</c:v>
                </c:pt>
                <c:pt idx="520">
                  <c:v>5200</c:v>
                </c:pt>
                <c:pt idx="521">
                  <c:v>5210</c:v>
                </c:pt>
                <c:pt idx="522">
                  <c:v>5220</c:v>
                </c:pt>
                <c:pt idx="523">
                  <c:v>5230</c:v>
                </c:pt>
                <c:pt idx="524">
                  <c:v>5240</c:v>
                </c:pt>
                <c:pt idx="525">
                  <c:v>5250</c:v>
                </c:pt>
                <c:pt idx="526">
                  <c:v>5260</c:v>
                </c:pt>
                <c:pt idx="527">
                  <c:v>5270</c:v>
                </c:pt>
                <c:pt idx="528">
                  <c:v>5280</c:v>
                </c:pt>
                <c:pt idx="529">
                  <c:v>5290</c:v>
                </c:pt>
                <c:pt idx="530">
                  <c:v>5300</c:v>
                </c:pt>
                <c:pt idx="531">
                  <c:v>5310</c:v>
                </c:pt>
                <c:pt idx="532">
                  <c:v>5320</c:v>
                </c:pt>
                <c:pt idx="533">
                  <c:v>5330</c:v>
                </c:pt>
                <c:pt idx="534">
                  <c:v>5340</c:v>
                </c:pt>
                <c:pt idx="535">
                  <c:v>5350</c:v>
                </c:pt>
                <c:pt idx="536">
                  <c:v>5360</c:v>
                </c:pt>
                <c:pt idx="537">
                  <c:v>5370</c:v>
                </c:pt>
                <c:pt idx="538">
                  <c:v>5380</c:v>
                </c:pt>
                <c:pt idx="539">
                  <c:v>5390</c:v>
                </c:pt>
                <c:pt idx="540">
                  <c:v>5400</c:v>
                </c:pt>
                <c:pt idx="541">
                  <c:v>5410</c:v>
                </c:pt>
                <c:pt idx="542">
                  <c:v>5420</c:v>
                </c:pt>
                <c:pt idx="543">
                  <c:v>5430</c:v>
                </c:pt>
                <c:pt idx="544">
                  <c:v>5440</c:v>
                </c:pt>
                <c:pt idx="545">
                  <c:v>5450</c:v>
                </c:pt>
                <c:pt idx="546">
                  <c:v>5460</c:v>
                </c:pt>
                <c:pt idx="547">
                  <c:v>5470</c:v>
                </c:pt>
                <c:pt idx="548">
                  <c:v>5480</c:v>
                </c:pt>
                <c:pt idx="549">
                  <c:v>5490</c:v>
                </c:pt>
                <c:pt idx="550">
                  <c:v>5500</c:v>
                </c:pt>
                <c:pt idx="551">
                  <c:v>5510</c:v>
                </c:pt>
                <c:pt idx="552">
                  <c:v>5520</c:v>
                </c:pt>
                <c:pt idx="553">
                  <c:v>5530</c:v>
                </c:pt>
                <c:pt idx="554">
                  <c:v>5540</c:v>
                </c:pt>
                <c:pt idx="555">
                  <c:v>5550</c:v>
                </c:pt>
                <c:pt idx="556">
                  <c:v>5560</c:v>
                </c:pt>
                <c:pt idx="557">
                  <c:v>5570</c:v>
                </c:pt>
                <c:pt idx="558">
                  <c:v>5580</c:v>
                </c:pt>
                <c:pt idx="559">
                  <c:v>5590</c:v>
                </c:pt>
                <c:pt idx="560">
                  <c:v>5600</c:v>
                </c:pt>
                <c:pt idx="561">
                  <c:v>5610</c:v>
                </c:pt>
                <c:pt idx="562">
                  <c:v>5620</c:v>
                </c:pt>
                <c:pt idx="563">
                  <c:v>5630</c:v>
                </c:pt>
                <c:pt idx="564">
                  <c:v>5640</c:v>
                </c:pt>
                <c:pt idx="565">
                  <c:v>5650</c:v>
                </c:pt>
                <c:pt idx="566">
                  <c:v>5660</c:v>
                </c:pt>
                <c:pt idx="567">
                  <c:v>5670</c:v>
                </c:pt>
                <c:pt idx="568">
                  <c:v>5680</c:v>
                </c:pt>
                <c:pt idx="569">
                  <c:v>5690</c:v>
                </c:pt>
                <c:pt idx="570">
                  <c:v>5700</c:v>
                </c:pt>
                <c:pt idx="571">
                  <c:v>5710</c:v>
                </c:pt>
                <c:pt idx="572">
                  <c:v>5720</c:v>
                </c:pt>
                <c:pt idx="573">
                  <c:v>5730</c:v>
                </c:pt>
                <c:pt idx="574">
                  <c:v>5740</c:v>
                </c:pt>
                <c:pt idx="575">
                  <c:v>5750</c:v>
                </c:pt>
                <c:pt idx="576">
                  <c:v>5760</c:v>
                </c:pt>
                <c:pt idx="577">
                  <c:v>5770</c:v>
                </c:pt>
                <c:pt idx="578">
                  <c:v>5780</c:v>
                </c:pt>
                <c:pt idx="579">
                  <c:v>5790</c:v>
                </c:pt>
                <c:pt idx="580">
                  <c:v>5800</c:v>
                </c:pt>
                <c:pt idx="581">
                  <c:v>5810</c:v>
                </c:pt>
                <c:pt idx="582">
                  <c:v>5820</c:v>
                </c:pt>
                <c:pt idx="583">
                  <c:v>5830</c:v>
                </c:pt>
                <c:pt idx="584">
                  <c:v>5840</c:v>
                </c:pt>
                <c:pt idx="585">
                  <c:v>5850</c:v>
                </c:pt>
                <c:pt idx="586">
                  <c:v>5860</c:v>
                </c:pt>
                <c:pt idx="587">
                  <c:v>5870</c:v>
                </c:pt>
                <c:pt idx="588">
                  <c:v>5880</c:v>
                </c:pt>
                <c:pt idx="589">
                  <c:v>5890</c:v>
                </c:pt>
                <c:pt idx="590">
                  <c:v>5900</c:v>
                </c:pt>
                <c:pt idx="591">
                  <c:v>5910</c:v>
                </c:pt>
                <c:pt idx="592">
                  <c:v>5920</c:v>
                </c:pt>
                <c:pt idx="593">
                  <c:v>5930</c:v>
                </c:pt>
                <c:pt idx="594">
                  <c:v>5940</c:v>
                </c:pt>
                <c:pt idx="595">
                  <c:v>5950</c:v>
                </c:pt>
                <c:pt idx="596">
                  <c:v>5960</c:v>
                </c:pt>
                <c:pt idx="597">
                  <c:v>5970</c:v>
                </c:pt>
                <c:pt idx="598">
                  <c:v>5980</c:v>
                </c:pt>
                <c:pt idx="599">
                  <c:v>5990</c:v>
                </c:pt>
                <c:pt idx="600">
                  <c:v>6000</c:v>
                </c:pt>
                <c:pt idx="601">
                  <c:v>6010</c:v>
                </c:pt>
                <c:pt idx="602">
                  <c:v>6020</c:v>
                </c:pt>
                <c:pt idx="603">
                  <c:v>6030</c:v>
                </c:pt>
                <c:pt idx="604">
                  <c:v>6040</c:v>
                </c:pt>
                <c:pt idx="605">
                  <c:v>6050</c:v>
                </c:pt>
                <c:pt idx="606">
                  <c:v>6060</c:v>
                </c:pt>
                <c:pt idx="607">
                  <c:v>6070</c:v>
                </c:pt>
                <c:pt idx="608">
                  <c:v>6080</c:v>
                </c:pt>
                <c:pt idx="609">
                  <c:v>6090</c:v>
                </c:pt>
                <c:pt idx="610">
                  <c:v>6100</c:v>
                </c:pt>
                <c:pt idx="611">
                  <c:v>6110</c:v>
                </c:pt>
                <c:pt idx="612">
                  <c:v>6120</c:v>
                </c:pt>
                <c:pt idx="613">
                  <c:v>6130</c:v>
                </c:pt>
                <c:pt idx="614">
                  <c:v>6140</c:v>
                </c:pt>
                <c:pt idx="615">
                  <c:v>6150</c:v>
                </c:pt>
                <c:pt idx="616">
                  <c:v>6160</c:v>
                </c:pt>
                <c:pt idx="617">
                  <c:v>6170</c:v>
                </c:pt>
                <c:pt idx="618">
                  <c:v>6180</c:v>
                </c:pt>
                <c:pt idx="619">
                  <c:v>6190</c:v>
                </c:pt>
                <c:pt idx="620">
                  <c:v>6200</c:v>
                </c:pt>
                <c:pt idx="621">
                  <c:v>6210</c:v>
                </c:pt>
                <c:pt idx="622">
                  <c:v>6220</c:v>
                </c:pt>
                <c:pt idx="623">
                  <c:v>6230</c:v>
                </c:pt>
                <c:pt idx="624">
                  <c:v>6240</c:v>
                </c:pt>
                <c:pt idx="625">
                  <c:v>6250</c:v>
                </c:pt>
                <c:pt idx="626">
                  <c:v>6260</c:v>
                </c:pt>
                <c:pt idx="627">
                  <c:v>6270</c:v>
                </c:pt>
                <c:pt idx="628">
                  <c:v>6280</c:v>
                </c:pt>
                <c:pt idx="629">
                  <c:v>6290</c:v>
                </c:pt>
                <c:pt idx="630">
                  <c:v>6300</c:v>
                </c:pt>
                <c:pt idx="631">
                  <c:v>6310</c:v>
                </c:pt>
                <c:pt idx="632">
                  <c:v>6320</c:v>
                </c:pt>
                <c:pt idx="633">
                  <c:v>6330</c:v>
                </c:pt>
                <c:pt idx="634">
                  <c:v>6340</c:v>
                </c:pt>
                <c:pt idx="635">
                  <c:v>6350</c:v>
                </c:pt>
                <c:pt idx="636">
                  <c:v>6360</c:v>
                </c:pt>
                <c:pt idx="637">
                  <c:v>6370</c:v>
                </c:pt>
                <c:pt idx="638">
                  <c:v>6380</c:v>
                </c:pt>
                <c:pt idx="639">
                  <c:v>6390</c:v>
                </c:pt>
                <c:pt idx="640">
                  <c:v>6400</c:v>
                </c:pt>
                <c:pt idx="641">
                  <c:v>6410</c:v>
                </c:pt>
                <c:pt idx="642">
                  <c:v>6420</c:v>
                </c:pt>
                <c:pt idx="643">
                  <c:v>6430</c:v>
                </c:pt>
                <c:pt idx="644">
                  <c:v>6440</c:v>
                </c:pt>
                <c:pt idx="645">
                  <c:v>6450</c:v>
                </c:pt>
                <c:pt idx="646">
                  <c:v>6460</c:v>
                </c:pt>
                <c:pt idx="647">
                  <c:v>6470</c:v>
                </c:pt>
                <c:pt idx="648">
                  <c:v>6480</c:v>
                </c:pt>
                <c:pt idx="649">
                  <c:v>6490</c:v>
                </c:pt>
                <c:pt idx="650">
                  <c:v>6500</c:v>
                </c:pt>
                <c:pt idx="651">
                  <c:v>6510</c:v>
                </c:pt>
                <c:pt idx="652">
                  <c:v>6520</c:v>
                </c:pt>
                <c:pt idx="653">
                  <c:v>6530</c:v>
                </c:pt>
                <c:pt idx="654">
                  <c:v>6540</c:v>
                </c:pt>
                <c:pt idx="655">
                  <c:v>6550</c:v>
                </c:pt>
                <c:pt idx="656">
                  <c:v>6560</c:v>
                </c:pt>
                <c:pt idx="657">
                  <c:v>6570</c:v>
                </c:pt>
                <c:pt idx="658">
                  <c:v>6580</c:v>
                </c:pt>
                <c:pt idx="659">
                  <c:v>6590</c:v>
                </c:pt>
                <c:pt idx="660">
                  <c:v>6600</c:v>
                </c:pt>
                <c:pt idx="661">
                  <c:v>6610</c:v>
                </c:pt>
                <c:pt idx="662">
                  <c:v>6620</c:v>
                </c:pt>
                <c:pt idx="663">
                  <c:v>6630</c:v>
                </c:pt>
                <c:pt idx="664">
                  <c:v>6640</c:v>
                </c:pt>
                <c:pt idx="665">
                  <c:v>6650</c:v>
                </c:pt>
                <c:pt idx="666">
                  <c:v>6660</c:v>
                </c:pt>
                <c:pt idx="667">
                  <c:v>6670</c:v>
                </c:pt>
                <c:pt idx="668">
                  <c:v>6680</c:v>
                </c:pt>
                <c:pt idx="669">
                  <c:v>6690</c:v>
                </c:pt>
                <c:pt idx="670">
                  <c:v>6700</c:v>
                </c:pt>
                <c:pt idx="671">
                  <c:v>6710</c:v>
                </c:pt>
                <c:pt idx="672">
                  <c:v>6720</c:v>
                </c:pt>
                <c:pt idx="673">
                  <c:v>6730</c:v>
                </c:pt>
                <c:pt idx="674">
                  <c:v>6740</c:v>
                </c:pt>
                <c:pt idx="675">
                  <c:v>6750</c:v>
                </c:pt>
                <c:pt idx="676">
                  <c:v>6760</c:v>
                </c:pt>
                <c:pt idx="677">
                  <c:v>6770</c:v>
                </c:pt>
                <c:pt idx="678">
                  <c:v>6780</c:v>
                </c:pt>
                <c:pt idx="679">
                  <c:v>6790</c:v>
                </c:pt>
                <c:pt idx="680">
                  <c:v>6800</c:v>
                </c:pt>
                <c:pt idx="681">
                  <c:v>6810</c:v>
                </c:pt>
                <c:pt idx="682">
                  <c:v>6820</c:v>
                </c:pt>
                <c:pt idx="683">
                  <c:v>6830</c:v>
                </c:pt>
                <c:pt idx="684">
                  <c:v>6840</c:v>
                </c:pt>
                <c:pt idx="685">
                  <c:v>6850</c:v>
                </c:pt>
                <c:pt idx="686">
                  <c:v>6860</c:v>
                </c:pt>
                <c:pt idx="687">
                  <c:v>6870</c:v>
                </c:pt>
                <c:pt idx="688">
                  <c:v>6880</c:v>
                </c:pt>
                <c:pt idx="689">
                  <c:v>6890</c:v>
                </c:pt>
                <c:pt idx="690">
                  <c:v>6900</c:v>
                </c:pt>
                <c:pt idx="691">
                  <c:v>6910</c:v>
                </c:pt>
                <c:pt idx="692">
                  <c:v>6920</c:v>
                </c:pt>
                <c:pt idx="693">
                  <c:v>6930</c:v>
                </c:pt>
                <c:pt idx="694">
                  <c:v>6940</c:v>
                </c:pt>
                <c:pt idx="695">
                  <c:v>6950</c:v>
                </c:pt>
              </c:numCache>
            </c:numRef>
          </c:xVal>
          <c:yVal>
            <c:numRef>
              <c:f>'blenkinsop alk 264'!$F$8:$F$703</c:f>
              <c:numCache>
                <c:formatCode>0.00</c:formatCode>
                <c:ptCount val="696"/>
                <c:pt idx="0" formatCode="General">
                  <c:v>-0.41999999999999993</c:v>
                </c:pt>
                <c:pt idx="1">
                  <c:v>-0.43599176526963968</c:v>
                </c:pt>
                <c:pt idx="2">
                  <c:v>-0.47160821200124081</c:v>
                </c:pt>
                <c:pt idx="3">
                  <c:v>-0.51665253347408813</c:v>
                </c:pt>
                <c:pt idx="4">
                  <c:v>-0.54172879583192035</c:v>
                </c:pt>
                <c:pt idx="5">
                  <c:v>-0.57623968366272305</c:v>
                </c:pt>
                <c:pt idx="6">
                  <c:v>-0.6199923129803504</c:v>
                </c:pt>
                <c:pt idx="7">
                  <c:v>-0.6346402840798584</c:v>
                </c:pt>
                <c:pt idx="8">
                  <c:v>-0.67761463608660932</c:v>
                </c:pt>
                <c:pt idx="9">
                  <c:v>-0.70128669999920135</c:v>
                </c:pt>
                <c:pt idx="10">
                  <c:v>-0.75278057117371233</c:v>
                </c:pt>
                <c:pt idx="11">
                  <c:v>-0.76653630754397994</c:v>
                </c:pt>
                <c:pt idx="12">
                  <c:v>-0.79864528157764791</c:v>
                </c:pt>
                <c:pt idx="13">
                  <c:v>-0.84873629235962111</c:v>
                </c:pt>
                <c:pt idx="14">
                  <c:v>-0.86184728025531543</c:v>
                </c:pt>
                <c:pt idx="15">
                  <c:v>-0.88390834062415036</c:v>
                </c:pt>
                <c:pt idx="16">
                  <c:v>-0.91473787683296237</c:v>
                </c:pt>
                <c:pt idx="17">
                  <c:v>-0.96307385381917432</c:v>
                </c:pt>
                <c:pt idx="18">
                  <c:v>-0.98427378250507802</c:v>
                </c:pt>
                <c:pt idx="19">
                  <c:v>-1.0140694379477713</c:v>
                </c:pt>
                <c:pt idx="20">
                  <c:v>-1.0260695145596264</c:v>
                </c:pt>
                <c:pt idx="21">
                  <c:v>-1.0640285319285225</c:v>
                </c:pt>
                <c:pt idx="22">
                  <c:v>-1.0929359927226274</c:v>
                </c:pt>
                <c:pt idx="23">
                  <c:v>-1.1129697522030035</c:v>
                </c:pt>
                <c:pt idx="24">
                  <c:v>-1.1583295529154956</c:v>
                </c:pt>
                <c:pt idx="25">
                  <c:v>-1.1778092230607429</c:v>
                </c:pt>
                <c:pt idx="26">
                  <c:v>-1.1971012346754279</c:v>
                </c:pt>
                <c:pt idx="27">
                  <c:v>-1.2162072301319482</c:v>
                </c:pt>
                <c:pt idx="28">
                  <c:v>-1.2434085798009678</c:v>
                </c:pt>
                <c:pt idx="29">
                  <c:v>-1.2703158904081626</c:v>
                </c:pt>
                <c:pt idx="30">
                  <c:v>-1.2969318852975602</c:v>
                </c:pt>
                <c:pt idx="31">
                  <c:v>-1.3151453044057169</c:v>
                </c:pt>
                <c:pt idx="32">
                  <c:v>-1.341241264349796</c:v>
                </c:pt>
                <c:pt idx="33">
                  <c:v>-1.3590482858044766</c:v>
                </c:pt>
                <c:pt idx="34">
                  <c:v>-1.376681868442901</c:v>
                </c:pt>
                <c:pt idx="35">
                  <c:v>-1.3941435390632406</c:v>
                </c:pt>
                <c:pt idx="36">
                  <c:v>-1.4192798128396875</c:v>
                </c:pt>
                <c:pt idx="37">
                  <c:v>-1.4441417655148405</c:v>
                </c:pt>
                <c:pt idx="38">
                  <c:v>-1.4609920181569833</c:v>
                </c:pt>
                <c:pt idx="39">
                  <c:v>-1.4699891195602639</c:v>
                </c:pt>
                <c:pt idx="40">
                  <c:v>-1.4941983018591156</c:v>
                </c:pt>
                <c:pt idx="41">
                  <c:v>-1.5029722826344798</c:v>
                </c:pt>
                <c:pt idx="42">
                  <c:v>-1.5267552937126432</c:v>
                </c:pt>
                <c:pt idx="43">
                  <c:v>-1.5427938863250328</c:v>
                </c:pt>
                <c:pt idx="44">
                  <c:v>-1.558674429483486</c:v>
                </c:pt>
                <c:pt idx="45">
                  <c:v>-1.5743983230179674</c:v>
                </c:pt>
                <c:pt idx="46">
                  <c:v>-1.5899669550825084</c:v>
                </c:pt>
                <c:pt idx="47">
                  <c:v>-1.6053817022489141</c:v>
                </c:pt>
                <c:pt idx="48">
                  <c:v>-1.6134086162843979</c:v>
                </c:pt>
                <c:pt idx="49">
                  <c:v>-1.6357549908205278</c:v>
                </c:pt>
                <c:pt idx="50">
                  <c:v>-1.6507162282913594</c:v>
                </c:pt>
                <c:pt idx="51">
                  <c:v>-1.6584385292600028</c:v>
                </c:pt>
                <c:pt idx="52">
                  <c:v>-1.6731517439197223</c:v>
                </c:pt>
                <c:pt idx="53">
                  <c:v>-1.6877187749217799</c:v>
                </c:pt>
                <c:pt idx="54">
                  <c:v>-1.6951924473021491</c:v>
                </c:pt>
                <c:pt idx="55">
                  <c:v>-1.7095176891431147</c:v>
                </c:pt>
                <c:pt idx="56">
                  <c:v>-1.7237003017155765</c:v>
                </c:pt>
                <c:pt idx="57">
                  <c:v>-1.7241228569673384</c:v>
                </c:pt>
                <c:pt idx="58">
                  <c:v>-1.7381155174105958</c:v>
                </c:pt>
                <c:pt idx="59">
                  <c:v>-1.7519687118152776</c:v>
                </c:pt>
                <c:pt idx="60">
                  <c:v>-1.7590106741496845</c:v>
                </c:pt>
                <c:pt idx="61">
                  <c:v>-1.772633490951935</c:v>
                </c:pt>
                <c:pt idx="62">
                  <c:v>-1.7795366019009207</c:v>
                </c:pt>
                <c:pt idx="63">
                  <c:v>-1.7929327271416076</c:v>
                </c:pt>
                <c:pt idx="64">
                  <c:v>-1.7996994428719806</c:v>
                </c:pt>
                <c:pt idx="65">
                  <c:v>-1.8064206914890732</c:v>
                </c:pt>
                <c:pt idx="66">
                  <c:v>-1.8195052409741306</c:v>
                </c:pt>
                <c:pt idx="67">
                  <c:v>-1.8324588124458681</c:v>
                </c:pt>
                <c:pt idx="68">
                  <c:v>-1.8389599433534625</c:v>
                </c:pt>
                <c:pt idx="69">
                  <c:v>-1.8516975404120406</c:v>
                </c:pt>
                <c:pt idx="70">
                  <c:v>-1.8518314509179405</c:v>
                </c:pt>
                <c:pt idx="71">
                  <c:v>-1.8643984493882926</c:v>
                </c:pt>
                <c:pt idx="72">
                  <c:v>-1.8706849705577437</c:v>
                </c:pt>
                <c:pt idx="73">
                  <c:v>-1.8830423024680638</c:v>
                </c:pt>
                <c:pt idx="74">
                  <c:v>-1.8892035513172742</c:v>
                </c:pt>
                <c:pt idx="75">
                  <c:v>-1.895323401323894</c:v>
                </c:pt>
                <c:pt idx="76">
                  <c:v>-1.907392783118524</c:v>
                </c:pt>
                <c:pt idx="77">
                  <c:v>-1.9133904155094292</c:v>
                </c:pt>
                <c:pt idx="78">
                  <c:v>-1.9193477484342134</c:v>
                </c:pt>
                <c:pt idx="79">
                  <c:v>-1.9252650526742217</c:v>
                </c:pt>
                <c:pt idx="80">
                  <c:v>-1.9369738549283289</c:v>
                </c:pt>
                <c:pt idx="81">
                  <c:v>-1.942772725320576</c:v>
                </c:pt>
                <c:pt idx="82">
                  <c:v>-1.9542857896675263</c:v>
                </c:pt>
                <c:pt idx="83">
                  <c:v>-1.959968337204012</c:v>
                </c:pt>
                <c:pt idx="84">
                  <c:v>-1.9656127024017005</c:v>
                </c:pt>
                <c:pt idx="85">
                  <c:v>-1.9768571068381307</c:v>
                </c:pt>
                <c:pt idx="86">
                  <c:v>-1.9823879925233479</c:v>
                </c:pt>
                <c:pt idx="87">
                  <c:v>-1.987881714920493</c:v>
                </c:pt>
                <c:pt idx="88">
                  <c:v>-1.9933385237382133</c:v>
                </c:pt>
                <c:pt idx="89">
                  <c:v>-2.004246621342872</c:v>
                </c:pt>
                <c:pt idx="90">
                  <c:v>-2.00959347060506</c:v>
                </c:pt>
                <c:pt idx="91">
                  <c:v>-2.014904393162066</c:v>
                </c:pt>
                <c:pt idx="92">
                  <c:v>-2.0201796304136534</c:v>
                </c:pt>
                <c:pt idx="93">
                  <c:v>-2.0307613571573055</c:v>
                </c:pt>
                <c:pt idx="94">
                  <c:v>-2.0359300478349005</c:v>
                </c:pt>
                <c:pt idx="95">
                  <c:v>-2.0410640088956606</c:v>
                </c:pt>
                <c:pt idx="96">
                  <c:v>-2.0513984495729503</c:v>
                </c:pt>
                <c:pt idx="97">
                  <c:v>-2.0512286740237107</c:v>
                </c:pt>
                <c:pt idx="98">
                  <c:v>-2.0614247023315757</c:v>
                </c:pt>
                <c:pt idx="99">
                  <c:v>-2.0715175172967188</c:v>
                </c:pt>
                <c:pt idx="100">
                  <c:v>-2.0764123579969018</c:v>
                </c:pt>
                <c:pt idx="101">
                  <c:v>-2.0762128606138122</c:v>
                </c:pt>
                <c:pt idx="102">
                  <c:v>-2.0861035917214408</c:v>
                </c:pt>
                <c:pt idx="103">
                  <c:v>-2.090900425245823</c:v>
                </c:pt>
                <c:pt idx="104">
                  <c:v>-2.1006251331851797</c:v>
                </c:pt>
                <c:pt idx="105">
                  <c:v>-2.1053243931455112</c:v>
                </c:pt>
                <c:pt idx="106">
                  <c:v>-2.1099920777015453</c:v>
                </c:pt>
                <c:pt idx="107">
                  <c:v>-2.1146283990156585</c:v>
                </c:pt>
                <c:pt idx="108">
                  <c:v>-2.1192335678246579</c:v>
                </c:pt>
                <c:pt idx="109">
                  <c:v>-2.1286034828575233</c:v>
                </c:pt>
                <c:pt idx="110">
                  <c:v>-2.1283512838041183</c:v>
                </c:pt>
                <c:pt idx="111">
                  <c:v>-2.1375957046586818</c:v>
                </c:pt>
                <c:pt idx="112">
                  <c:v>-2.1420465508791438</c:v>
                </c:pt>
                <c:pt idx="113">
                  <c:v>-2.1511355801952532</c:v>
                </c:pt>
                <c:pt idx="114">
                  <c:v>-2.1508587255006524</c:v>
                </c:pt>
                <c:pt idx="115">
                  <c:v>-2.1552204544454541</c:v>
                </c:pt>
                <c:pt idx="116">
                  <c:v>-2.1641274982489382</c:v>
                </c:pt>
                <c:pt idx="117">
                  <c:v>-2.1684000712697036</c:v>
                </c:pt>
                <c:pt idx="118">
                  <c:v>-2.172643935893475</c:v>
                </c:pt>
                <c:pt idx="119">
                  <c:v>-2.1813423117450346</c:v>
                </c:pt>
                <c:pt idx="120">
                  <c:v>-2.1810463102470949</c:v>
                </c:pt>
                <c:pt idx="121">
                  <c:v>-2.1896281860528992</c:v>
                </c:pt>
                <c:pt idx="122">
                  <c:v>-2.1937294141099777</c:v>
                </c:pt>
                <c:pt idx="123">
                  <c:v>-2.1934393393158111</c:v>
                </c:pt>
                <c:pt idx="124">
                  <c:v>-2.2018493841137605</c:v>
                </c:pt>
                <c:pt idx="125">
                  <c:v>-2.2058684951411318</c:v>
                </c:pt>
                <c:pt idx="126">
                  <c:v>-2.2098606008407122</c:v>
                </c:pt>
                <c:pt idx="127">
                  <c:v>-2.2138258826674857</c:v>
                </c:pt>
                <c:pt idx="128">
                  <c:v>-2.2177645208571999</c:v>
                </c:pt>
                <c:pt idx="129">
                  <c:v>-2.2216766944345565</c:v>
                </c:pt>
                <c:pt idx="130">
                  <c:v>-2.2255625812213484</c:v>
                </c:pt>
                <c:pt idx="131">
                  <c:v>-2.2335569784398732</c:v>
                </c:pt>
                <c:pt idx="132">
                  <c:v>-2.2373630388766026</c:v>
                </c:pt>
                <c:pt idx="133">
                  <c:v>-2.2411435255212702</c:v>
                </c:pt>
                <c:pt idx="134">
                  <c:v>-2.2448986102100443</c:v>
                </c:pt>
                <c:pt idx="135">
                  <c:v>-2.248628463624486</c:v>
                </c:pt>
                <c:pt idx="136">
                  <c:v>-2.2563308227788759</c:v>
                </c:pt>
                <c:pt idx="137">
                  <c:v>-2.2599838605378921</c:v>
                </c:pt>
                <c:pt idx="138">
                  <c:v>-2.259668325880889</c:v>
                </c:pt>
                <c:pt idx="139">
                  <c:v>-2.263298938191924</c:v>
                </c:pt>
                <c:pt idx="140">
                  <c:v>-2.2707963588309408</c:v>
                </c:pt>
                <c:pt idx="141">
                  <c:v>-2.2704871419812975</c:v>
                </c:pt>
                <c:pt idx="142">
                  <c:v>-2.2778841473402207</c:v>
                </c:pt>
                <c:pt idx="143">
                  <c:v>-2.2813923633735369</c:v>
                </c:pt>
                <c:pt idx="144">
                  <c:v>-2.2848770068995763</c:v>
                </c:pt>
                <c:pt idx="145">
                  <c:v>-2.288338236307415</c:v>
                </c:pt>
                <c:pt idx="146">
                  <c:v>-2.2955131485621583</c:v>
                </c:pt>
                <c:pt idx="147">
                  <c:v>-2.298902911297374</c:v>
                </c:pt>
                <c:pt idx="148">
                  <c:v>-2.3022698974401608</c:v>
                </c:pt>
                <c:pt idx="149">
                  <c:v>-2.3056142600316609</c:v>
                </c:pt>
                <c:pt idx="150">
                  <c:v>-2.3089361510846991</c:v>
                </c:pt>
                <c:pt idx="151">
                  <c:v>-2.3122357215906906</c:v>
                </c:pt>
                <c:pt idx="152">
                  <c:v>-2.3155131215265041</c:v>
                </c:pt>
                <c:pt idx="153">
                  <c:v>-2.3187684998612812</c:v>
                </c:pt>
                <c:pt idx="154">
                  <c:v>-2.3220020045632035</c:v>
                </c:pt>
                <c:pt idx="155">
                  <c:v>-2.3252137826062218</c:v>
                </c:pt>
                <c:pt idx="156">
                  <c:v>-2.3318972838287593</c:v>
                </c:pt>
                <c:pt idx="157">
                  <c:v>-2.3350425732233351</c:v>
                </c:pt>
                <c:pt idx="158">
                  <c:v>-2.341613245647884</c:v>
                </c:pt>
                <c:pt idx="159">
                  <c:v>-2.3412698922560082</c:v>
                </c:pt>
                <c:pt idx="160">
                  <c:v>-2.3409518482677534</c:v>
                </c:pt>
                <c:pt idx="161">
                  <c:v>-2.347413806873349</c:v>
                </c:pt>
                <c:pt idx="162">
                  <c:v>-2.3504548371946772</c:v>
                </c:pt>
                <c:pt idx="163">
                  <c:v>-2.3534754341365618</c:v>
                </c:pt>
                <c:pt idx="164">
                  <c:v>-2.3564757349955601</c:v>
                </c:pt>
                <c:pt idx="165">
                  <c:v>-2.3594558761457032</c:v>
                </c:pt>
                <c:pt idx="166">
                  <c:v>-2.3656815453354048</c:v>
                </c:pt>
                <c:pt idx="167">
                  <c:v>-2.3685998305367781</c:v>
                </c:pt>
                <c:pt idx="168">
                  <c:v>-2.3682766913752848</c:v>
                </c:pt>
                <c:pt idx="169">
                  <c:v>-2.3743777068137968</c:v>
                </c:pt>
                <c:pt idx="170">
                  <c:v>-2.3772375605138638</c:v>
                </c:pt>
                <c:pt idx="171">
                  <c:v>-2.3800781982017138</c:v>
                </c:pt>
                <c:pt idx="172">
                  <c:v>-2.379763656881309</c:v>
                </c:pt>
                <c:pt idx="173">
                  <c:v>-2.3825873211489248</c:v>
                </c:pt>
                <c:pt idx="174">
                  <c:v>-2.3853920125694117</c:v>
                </c:pt>
                <c:pt idx="175">
                  <c:v>-2.3881778586256752</c:v>
                </c:pt>
                <c:pt idx="176">
                  <c:v>-2.3939976353026626</c:v>
                </c:pt>
                <c:pt idx="177">
                  <c:v>-2.3936935202999825</c:v>
                </c:pt>
                <c:pt idx="178">
                  <c:v>-2.3964235866238881</c:v>
                </c:pt>
                <c:pt idx="179">
                  <c:v>-2.4021268365514188</c:v>
                </c:pt>
                <c:pt idx="180">
                  <c:v>-2.4048002374913171</c:v>
                </c:pt>
                <c:pt idx="181">
                  <c:v>-2.4074556752378116</c:v>
                </c:pt>
                <c:pt idx="182">
                  <c:v>-2.4100932704897131</c:v>
                </c:pt>
                <c:pt idx="183">
                  <c:v>-2.4156250743894567</c:v>
                </c:pt>
                <c:pt idx="184">
                  <c:v>-2.4153154122554215</c:v>
                </c:pt>
                <c:pt idx="185">
                  <c:v>-2.4179001961335977</c:v>
                </c:pt>
                <c:pt idx="186">
                  <c:v>-2.4233212392322234</c:v>
                </c:pt>
                <c:pt idx="187">
                  <c:v>-2.4258522301247685</c:v>
                </c:pt>
                <c:pt idx="188">
                  <c:v>-2.4283662147096439</c:v>
                </c:pt>
                <c:pt idx="189">
                  <c:v>-2.4308633072561276</c:v>
                </c:pt>
                <c:pt idx="190">
                  <c:v>-2.4333436212656951</c:v>
                </c:pt>
                <c:pt idx="191">
                  <c:v>-2.4358072694771806</c:v>
                </c:pt>
                <c:pt idx="192">
                  <c:v>-2.4382543638718994</c:v>
                </c:pt>
                <c:pt idx="193">
                  <c:v>-2.4406850156787385</c:v>
                </c:pt>
                <c:pt idx="194">
                  <c:v>-2.443099335379213</c:v>
                </c:pt>
                <c:pt idx="195">
                  <c:v>-2.4481830582222419</c:v>
                </c:pt>
                <c:pt idx="196">
                  <c:v>-2.4452118365037006</c:v>
                </c:pt>
                <c:pt idx="197">
                  <c:v>-2.447595739457936</c:v>
                </c:pt>
                <c:pt idx="198">
                  <c:v>-2.4499636244220575</c:v>
                </c:pt>
                <c:pt idx="199">
                  <c:v>-2.4549297674529975</c:v>
                </c:pt>
                <c:pt idx="200">
                  <c:v>-2.4572483734027588</c:v>
                </c:pt>
                <c:pt idx="201">
                  <c:v>-2.4569722440481514</c:v>
                </c:pt>
                <c:pt idx="202">
                  <c:v>-2.4592771261297282</c:v>
                </c:pt>
                <c:pt idx="203">
                  <c:v>-2.4615665211805395</c:v>
                </c:pt>
                <c:pt idx="204">
                  <c:v>-2.4663680480490004</c:v>
                </c:pt>
                <c:pt idx="205">
                  <c:v>-2.468609797570871</c:v>
                </c:pt>
                <c:pt idx="206">
                  <c:v>-2.4708364842641082</c:v>
                </c:pt>
                <c:pt idx="207">
                  <c:v>-2.4705713018343038</c:v>
                </c:pt>
                <c:pt idx="208">
                  <c:v>-2.4727848087310047</c:v>
                </c:pt>
                <c:pt idx="209">
                  <c:v>-2.4774271760822701</c:v>
                </c:pt>
                <c:pt idx="210">
                  <c:v>-2.4795946167891851</c:v>
                </c:pt>
                <c:pt idx="211">
                  <c:v>-2.4817474939654187</c:v>
                </c:pt>
                <c:pt idx="212">
                  <c:v>-2.4838859054666709</c:v>
                </c:pt>
                <c:pt idx="213">
                  <c:v>-2.4836312359796944</c:v>
                </c:pt>
                <c:pt idx="214">
                  <c:v>-2.4881197195838696</c:v>
                </c:pt>
                <c:pt idx="215">
                  <c:v>-2.4902153146412833</c:v>
                </c:pt>
                <c:pt idx="216">
                  <c:v>-2.4922968289153951</c:v>
                </c:pt>
                <c:pt idx="217">
                  <c:v>-2.4943643570182137</c:v>
                </c:pt>
                <c:pt idx="218">
                  <c:v>-2.4941181292360746</c:v>
                </c:pt>
                <c:pt idx="219">
                  <c:v>-2.4984578299836815</c:v>
                </c:pt>
                <c:pt idx="220">
                  <c:v>-2.5004839609088072</c:v>
                </c:pt>
                <c:pt idx="221">
                  <c:v>-2.5024964777960501</c:v>
                </c:pt>
                <c:pt idx="222">
                  <c:v>-2.5044954721212505</c:v>
                </c:pt>
                <c:pt idx="223">
                  <c:v>-2.5064810347456001</c:v>
                </c:pt>
                <c:pt idx="224">
                  <c:v>-2.5062445684646217</c:v>
                </c:pt>
                <c:pt idx="225">
                  <c:v>-2.510412225288035</c:v>
                </c:pt>
                <c:pt idx="226">
                  <c:v>-2.5123580318923002</c:v>
                </c:pt>
                <c:pt idx="227">
                  <c:v>-2.5142907641761973</c:v>
                </c:pt>
                <c:pt idx="228">
                  <c:v>-2.5162105099890808</c:v>
                </c:pt>
                <c:pt idx="229">
                  <c:v>-2.5181173565900243</c:v>
                </c:pt>
                <c:pt idx="230">
                  <c:v>-2.520011390651788</c:v>
                </c:pt>
                <c:pt idx="231">
                  <c:v>-2.5218926982647583</c:v>
                </c:pt>
                <c:pt idx="232">
                  <c:v>-2.5237613649408606</c:v>
                </c:pt>
                <c:pt idx="233">
                  <c:v>-2.5256174756174454</c:v>
                </c:pt>
                <c:pt idx="234">
                  <c:v>-2.5274611146611496</c:v>
                </c:pt>
                <c:pt idx="235">
                  <c:v>-2.5292923658717332</c:v>
                </c:pt>
                <c:pt idx="236">
                  <c:v>-2.5311113124858839</c:v>
                </c:pt>
                <c:pt idx="237">
                  <c:v>-2.5329180371810045</c:v>
                </c:pt>
                <c:pt idx="238">
                  <c:v>-2.5367223749420074</c:v>
                </c:pt>
                <c:pt idx="239">
                  <c:v>-2.5384913976229635</c:v>
                </c:pt>
                <c:pt idx="240">
                  <c:v>-2.5402485338352347</c:v>
                </c:pt>
                <c:pt idx="241">
                  <c:v>-2.5400243509539537</c:v>
                </c:pt>
                <c:pt idx="242">
                  <c:v>-2.5417711869015869</c:v>
                </c:pt>
                <c:pt idx="243">
                  <c:v>-2.5435062854582791</c:v>
                </c:pt>
                <c:pt idx="244">
                  <c:v>-2.5452297254902492</c:v>
                </c:pt>
                <c:pt idx="245">
                  <c:v>-2.5488586945358129</c:v>
                </c:pt>
                <c:pt idx="246">
                  <c:v>-2.5505461705049282</c:v>
                </c:pt>
                <c:pt idx="247">
                  <c:v>-2.5522223079363977</c:v>
                </c:pt>
                <c:pt idx="248">
                  <c:v>-2.5538871830164545</c:v>
                </c:pt>
                <c:pt idx="249">
                  <c:v>-2.5555408714194168</c:v>
                </c:pt>
                <c:pt idx="250">
                  <c:v>-2.5571834483111315</c:v>
                </c:pt>
                <c:pt idx="251">
                  <c:v>-2.5588149883523887</c:v>
                </c:pt>
                <c:pt idx="252">
                  <c:v>-2.5604355657023148</c:v>
                </c:pt>
                <c:pt idx="253">
                  <c:v>-2.5620452540217444</c:v>
                </c:pt>
                <c:pt idx="254">
                  <c:v>-2.5636441264765684</c:v>
                </c:pt>
                <c:pt idx="255">
                  <c:v>-2.565232255741059</c:v>
                </c:pt>
                <c:pt idx="256">
                  <c:v>-2.566809714001173</c:v>
                </c:pt>
                <c:pt idx="257">
                  <c:v>-2.5683765729578343</c:v>
                </c:pt>
                <c:pt idx="258">
                  <c:v>-2.5699329038301904</c:v>
                </c:pt>
                <c:pt idx="259">
                  <c:v>-2.5714787773588523</c:v>
                </c:pt>
                <c:pt idx="260">
                  <c:v>-2.5712815482656657</c:v>
                </c:pt>
                <c:pt idx="261">
                  <c:v>-2.5745394329741167</c:v>
                </c:pt>
                <c:pt idx="262">
                  <c:v>-2.576054354178082</c:v>
                </c:pt>
                <c:pt idx="263">
                  <c:v>-2.5775590962794022</c:v>
                </c:pt>
                <c:pt idx="264">
                  <c:v>-2.5790537276737999</c:v>
                </c:pt>
                <c:pt idx="265">
                  <c:v>-2.5805383162974311</c:v>
                </c:pt>
                <c:pt idx="266">
                  <c:v>-2.5820129296299741</c:v>
                </c:pt>
                <c:pt idx="267">
                  <c:v>-2.5834776346976942</c:v>
                </c:pt>
                <c:pt idx="268">
                  <c:v>-2.5832907614205887</c:v>
                </c:pt>
                <c:pt idx="269">
                  <c:v>-2.5863775858949336</c:v>
                </c:pt>
                <c:pt idx="270">
                  <c:v>-2.5878129638372456</c:v>
                </c:pt>
                <c:pt idx="271">
                  <c:v>-2.5892386971463108</c:v>
                </c:pt>
                <c:pt idx="272">
                  <c:v>-2.5906548506266298</c:v>
                </c:pt>
                <c:pt idx="273">
                  <c:v>-2.5920614886472673</c:v>
                </c:pt>
                <c:pt idx="274">
                  <c:v>-2.5934586751447761</c:v>
                </c:pt>
                <c:pt idx="275">
                  <c:v>-2.5948464736261059</c:v>
                </c:pt>
                <c:pt idx="276">
                  <c:v>-2.5962249471714882</c:v>
                </c:pt>
                <c:pt idx="277">
                  <c:v>-2.5975941584373041</c:v>
                </c:pt>
                <c:pt idx="278">
                  <c:v>-2.5974194686639622</c:v>
                </c:pt>
                <c:pt idx="279">
                  <c:v>-2.601829431640954</c:v>
                </c:pt>
                <c:pt idx="280">
                  <c:v>-2.6031609850916051</c:v>
                </c:pt>
                <c:pt idx="281">
                  <c:v>-2.6044835915295552</c:v>
                </c:pt>
                <c:pt idx="282">
                  <c:v>-2.605797311071834</c:v>
                </c:pt>
                <c:pt idx="283">
                  <c:v>-2.6071022034315279</c:v>
                </c:pt>
                <c:pt idx="284">
                  <c:v>-2.6083983279204999</c:v>
                </c:pt>
                <c:pt idx="285">
                  <c:v>-2.6096857434520824</c:v>
                </c:pt>
                <c:pt idx="286">
                  <c:v>-2.6095103893787068</c:v>
                </c:pt>
                <c:pt idx="287">
                  <c:v>-2.6107903327145725</c:v>
                </c:pt>
                <c:pt idx="288">
                  <c:v>-2.6120616758179236</c:v>
                </c:pt>
                <c:pt idx="289">
                  <c:v>-2.614749480472061</c:v>
                </c:pt>
                <c:pt idx="290">
                  <c:v>-2.615994221154569</c:v>
                </c:pt>
                <c:pt idx="291">
                  <c:v>-2.6172305981392556</c:v>
                </c:pt>
                <c:pt idx="292">
                  <c:v>-2.6184586676237216</c:v>
                </c:pt>
                <c:pt idx="293">
                  <c:v>-2.6196784854279649</c:v>
                </c:pt>
                <c:pt idx="294">
                  <c:v>-2.6208901069969155</c:v>
                </c:pt>
                <c:pt idx="295">
                  <c:v>-2.6207250765368242</c:v>
                </c:pt>
                <c:pt idx="296">
                  <c:v>-2.621929665820335</c:v>
                </c:pt>
                <c:pt idx="297">
                  <c:v>-2.6231261611924728</c:v>
                </c:pt>
                <c:pt idx="298">
                  <c:v>-2.624314617038082</c:v>
                </c:pt>
                <c:pt idx="299">
                  <c:v>-2.6254950873765837</c:v>
                </c:pt>
                <c:pt idx="300">
                  <c:v>-2.6279907737585941</c:v>
                </c:pt>
                <c:pt idx="301">
                  <c:v>-2.6291465431578649</c:v>
                </c:pt>
                <c:pt idx="302">
                  <c:v>-2.6302945466777499</c:v>
                </c:pt>
                <c:pt idx="303">
                  <c:v>-2.6314348364989715</c:v>
                </c:pt>
                <c:pt idx="304">
                  <c:v>-2.6312795218704967</c:v>
                </c:pt>
                <c:pt idx="305">
                  <c:v>-2.6324131934177357</c:v>
                </c:pt>
                <c:pt idx="306">
                  <c:v>-2.633539247566119</c:v>
                </c:pt>
                <c:pt idx="307">
                  <c:v>-2.6346577354986946</c:v>
                </c:pt>
                <c:pt idx="308">
                  <c:v>-2.6357687080546004</c:v>
                </c:pt>
                <c:pt idx="309">
                  <c:v>-2.6368722157313735</c:v>
                </c:pt>
                <c:pt idx="310">
                  <c:v>-2.6379683086872476</c:v>
                </c:pt>
                <c:pt idx="311">
                  <c:v>-2.6390570367434312</c:v>
                </c:pt>
                <c:pt idx="312">
                  <c:v>-2.6425790837468854</c:v>
                </c:pt>
                <c:pt idx="313">
                  <c:v>-2.6424247133595498</c:v>
                </c:pt>
                <c:pt idx="314">
                  <c:v>-2.6434834978117561</c:v>
                </c:pt>
                <c:pt idx="315">
                  <c:v>-2.6445351680486548</c:v>
                </c:pt>
                <c:pt idx="316">
                  <c:v>-2.6455797718722893</c:v>
                </c:pt>
                <c:pt idx="317">
                  <c:v>-2.646617356763509</c:v>
                </c:pt>
                <c:pt idx="318">
                  <c:v>-2.6476479698841286</c:v>
                </c:pt>
                <c:pt idx="319">
                  <c:v>-2.6486716580790723</c:v>
                </c:pt>
                <c:pt idx="320">
                  <c:v>-2.6496884678785024</c:v>
                </c:pt>
                <c:pt idx="321">
                  <c:v>-2.6506984454999336</c:v>
                </c:pt>
                <c:pt idx="322">
                  <c:v>-2.650560880210723</c:v>
                </c:pt>
                <c:pt idx="323">
                  <c:v>-2.6515649958938208</c:v>
                </c:pt>
                <c:pt idx="324">
                  <c:v>-2.6525623646935954</c:v>
                </c:pt>
                <c:pt idx="325">
                  <c:v>-2.6546709477305903</c:v>
                </c:pt>
                <c:pt idx="326">
                  <c:v>-2.6556474469283851</c:v>
                </c:pt>
                <c:pt idx="327">
                  <c:v>-2.6566173848043491</c:v>
                </c:pt>
                <c:pt idx="328">
                  <c:v>-2.657580805445507</c:v>
                </c:pt>
                <c:pt idx="329">
                  <c:v>-2.6585377526426526</c:v>
                </c:pt>
                <c:pt idx="330">
                  <c:v>-2.6594882698923392</c:v>
                </c:pt>
                <c:pt idx="331">
                  <c:v>-2.6604324003988573</c:v>
                </c:pt>
                <c:pt idx="332">
                  <c:v>-2.6603038038998603</c:v>
                </c:pt>
                <c:pt idx="333">
                  <c:v>-2.6612424546465387</c:v>
                </c:pt>
                <c:pt idx="334">
                  <c:v>-2.6621747983838007</c:v>
                </c:pt>
                <c:pt idx="335">
                  <c:v>-2.6631008774898879</c:v>
                </c:pt>
                <c:pt idx="336">
                  <c:v>-2.6640207340582918</c:v>
                </c:pt>
                <c:pt idx="337">
                  <c:v>-2.664934409899669</c:v>
                </c:pt>
                <c:pt idx="338">
                  <c:v>-2.6658419465437402</c:v>
                </c:pt>
                <c:pt idx="339">
                  <c:v>-2.6667433852411793</c:v>
                </c:pt>
                <c:pt idx="340">
                  <c:v>-2.6696595491492188</c:v>
                </c:pt>
                <c:pt idx="341">
                  <c:v>-2.6705353365001199</c:v>
                </c:pt>
                <c:pt idx="342">
                  <c:v>-2.6714052392351633</c:v>
                </c:pt>
                <c:pt idx="343">
                  <c:v>-2.6712791364052402</c:v>
                </c:pt>
                <c:pt idx="344">
                  <c:v>-2.6721440413783131</c:v>
                </c:pt>
                <c:pt idx="345">
                  <c:v>-2.6730031348567174</c:v>
                </c:pt>
                <c:pt idx="346">
                  <c:v>-2.6738564558892182</c:v>
                </c:pt>
                <c:pt idx="347">
                  <c:v>-2.6747040432622011</c:v>
                </c:pt>
                <c:pt idx="348">
                  <c:v>-2.675545935501439</c:v>
                </c:pt>
                <c:pt idx="349">
                  <c:v>-2.6763821708738398</c:v>
                </c:pt>
                <c:pt idx="350">
                  <c:v>-2.6772127873891876</c:v>
                </c:pt>
                <c:pt idx="351">
                  <c:v>-2.6780378228018704</c:v>
                </c:pt>
                <c:pt idx="352">
                  <c:v>-2.6788573146125962</c:v>
                </c:pt>
                <c:pt idx="353">
                  <c:v>-2.6796713000700958</c:v>
                </c:pt>
                <c:pt idx="354">
                  <c:v>-2.6804798161728183</c:v>
                </c:pt>
                <c:pt idx="355">
                  <c:v>-2.6803696912065398</c:v>
                </c:pt>
                <c:pt idx="356">
                  <c:v>-2.6820805870663933</c:v>
                </c:pt>
                <c:pt idx="357">
                  <c:v>-2.6828729146178083</c:v>
                </c:pt>
                <c:pt idx="358">
                  <c:v>-2.6836599183388796</c:v>
                </c:pt>
                <c:pt idx="359">
                  <c:v>-2.6844416340016424</c:v>
                </c:pt>
                <c:pt idx="360">
                  <c:v>-2.6852180971377719</c:v>
                </c:pt>
                <c:pt idx="361">
                  <c:v>-2.6859893430401987</c:v>
                </c:pt>
                <c:pt idx="362">
                  <c:v>-2.6867554067647106</c:v>
                </c:pt>
                <c:pt idx="363">
                  <c:v>-2.6875163231315486</c:v>
                </c:pt>
                <c:pt idx="364">
                  <c:v>-2.6882721267269885</c:v>
                </c:pt>
                <c:pt idx="365">
                  <c:v>-2.689022851904912</c:v>
                </c:pt>
                <c:pt idx="366">
                  <c:v>-2.6897685327883702</c:v>
                </c:pt>
                <c:pt idx="367">
                  <c:v>-2.6896669663732191</c:v>
                </c:pt>
                <c:pt idx="368">
                  <c:v>-2.6904083193039949</c:v>
                </c:pt>
                <c:pt idx="369">
                  <c:v>-2.6911446909145815</c:v>
                </c:pt>
                <c:pt idx="370">
                  <c:v>-2.6918761146756101</c:v>
                </c:pt>
                <c:pt idx="371">
                  <c:v>-2.6926026238328156</c:v>
                </c:pt>
                <c:pt idx="372">
                  <c:v>-2.6933242514085469</c:v>
                </c:pt>
                <c:pt idx="373">
                  <c:v>-2.6940410302032687</c:v>
                </c:pt>
                <c:pt idx="374">
                  <c:v>-2.6963598173345007</c:v>
                </c:pt>
                <c:pt idx="375">
                  <c:v>-2.6970561994663029</c:v>
                </c:pt>
                <c:pt idx="376">
                  <c:v>-2.6977479024470168</c:v>
                </c:pt>
                <c:pt idx="377">
                  <c:v>-2.6984349577169309</c:v>
                </c:pt>
                <c:pt idx="378">
                  <c:v>-2.6991173965050788</c:v>
                </c:pt>
                <c:pt idx="379">
                  <c:v>-2.6990184688215946</c:v>
                </c:pt>
                <c:pt idx="380">
                  <c:v>-2.6996969868649447</c:v>
                </c:pt>
                <c:pt idx="381">
                  <c:v>-2.7003709457901102</c:v>
                </c:pt>
                <c:pt idx="382">
                  <c:v>-2.7010403762308499</c:v>
                </c:pt>
                <c:pt idx="383">
                  <c:v>-2.7017053086150886</c:v>
                </c:pt>
                <c:pt idx="384">
                  <c:v>-2.7023657731662984</c:v>
                </c:pt>
                <c:pt idx="385">
                  <c:v>-2.7030217999048731</c:v>
                </c:pt>
                <c:pt idx="386">
                  <c:v>-2.7036734186494922</c:v>
                </c:pt>
                <c:pt idx="387">
                  <c:v>-2.7043206590184767</c:v>
                </c:pt>
                <c:pt idx="388">
                  <c:v>-2.7049635504311369</c:v>
                </c:pt>
                <c:pt idx="389">
                  <c:v>-2.7056021221091053</c:v>
                </c:pt>
                <c:pt idx="390">
                  <c:v>-2.7062364030776696</c:v>
                </c:pt>
                <c:pt idx="391">
                  <c:v>-2.7068664221670895</c:v>
                </c:pt>
                <c:pt idx="392">
                  <c:v>-2.7067806096140141</c:v>
                </c:pt>
                <c:pt idx="393">
                  <c:v>-2.7074069720550358</c:v>
                </c:pt>
                <c:pt idx="394">
                  <c:v>-2.709433261306927</c:v>
                </c:pt>
                <c:pt idx="395">
                  <c:v>-2.7100417999734883</c:v>
                </c:pt>
                <c:pt idx="396">
                  <c:v>-2.7106462497293302</c:v>
                </c:pt>
                <c:pt idx="397">
                  <c:v>-2.7112466380487801</c:v>
                </c:pt>
                <c:pt idx="398">
                  <c:v>-2.7118429922215594</c:v>
                </c:pt>
                <c:pt idx="399">
                  <c:v>-2.7124353393540246</c:v>
                </c:pt>
                <c:pt idx="400">
                  <c:v>-2.7130237063703966</c:v>
                </c:pt>
                <c:pt idx="401">
                  <c:v>-2.7136081200139883</c:v>
                </c:pt>
                <c:pt idx="402">
                  <c:v>-2.7141886068484165</c:v>
                </c:pt>
                <c:pt idx="403">
                  <c:v>-2.7141044583228338</c:v>
                </c:pt>
                <c:pt idx="404">
                  <c:v>-2.7146816101464513</c:v>
                </c:pt>
                <c:pt idx="405">
                  <c:v>-2.7152548839547377</c:v>
                </c:pt>
                <c:pt idx="406">
                  <c:v>-2.7158243058049663</c:v>
                </c:pt>
                <c:pt idx="407">
                  <c:v>-2.7163899015793258</c:v>
                </c:pt>
                <c:pt idx="408">
                  <c:v>-2.7169516969860967</c:v>
                </c:pt>
                <c:pt idx="409">
                  <c:v>-2.7175097175608198</c:v>
                </c:pt>
                <c:pt idx="410">
                  <c:v>-2.7180639886674558</c:v>
                </c:pt>
                <c:pt idx="411">
                  <c:v>-2.7186145354995399</c:v>
                </c:pt>
                <c:pt idx="412">
                  <c:v>-2.7191613830813264</c:v>
                </c:pt>
                <c:pt idx="413">
                  <c:v>-2.7197045562689257</c:v>
                </c:pt>
                <c:pt idx="414">
                  <c:v>-2.7202440797514336</c:v>
                </c:pt>
                <c:pt idx="415">
                  <c:v>-2.7207799780520552</c:v>
                </c:pt>
                <c:pt idx="416">
                  <c:v>-2.7207069853409811</c:v>
                </c:pt>
                <c:pt idx="417">
                  <c:v>-2.7224422194824665</c:v>
                </c:pt>
                <c:pt idx="418">
                  <c:v>-2.7229633479786308</c:v>
                </c:pt>
                <c:pt idx="419">
                  <c:v>-2.7228878041557727</c:v>
                </c:pt>
                <c:pt idx="420">
                  <c:v>-2.7234059386664313</c:v>
                </c:pt>
                <c:pt idx="421">
                  <c:v>-2.7239205917126057</c:v>
                </c:pt>
                <c:pt idx="422">
                  <c:v>-2.7244317866870529</c:v>
                </c:pt>
                <c:pt idx="423">
                  <c:v>-2.7255169349266937</c:v>
                </c:pt>
                <c:pt idx="424">
                  <c:v>-2.7260174037053555</c:v>
                </c:pt>
                <c:pt idx="425">
                  <c:v>-2.7259448547562202</c:v>
                </c:pt>
                <c:pt idx="426">
                  <c:v>-2.726442448243509</c:v>
                </c:pt>
                <c:pt idx="427">
                  <c:v>-2.7269366982861558</c:v>
                </c:pt>
                <c:pt idx="428">
                  <c:v>-2.727427627349531</c:v>
                </c:pt>
                <c:pt idx="429">
                  <c:v>-2.7279152577480548</c:v>
                </c:pt>
                <c:pt idx="430">
                  <c:v>-2.7278488394281064</c:v>
                </c:pt>
                <c:pt idx="431">
                  <c:v>-2.728333639606173</c:v>
                </c:pt>
                <c:pt idx="432">
                  <c:v>-2.7288151823007727</c:v>
                </c:pt>
                <c:pt idx="433">
                  <c:v>-2.7292934893996836</c:v>
                </c:pt>
                <c:pt idx="434">
                  <c:v>-2.7297685826436147</c:v>
                </c:pt>
                <c:pt idx="435">
                  <c:v>-2.7302404836271932</c:v>
                </c:pt>
                <c:pt idx="436">
                  <c:v>-2.7307092137999485</c:v>
                </c:pt>
                <c:pt idx="437">
                  <c:v>-2.7311747944672846</c:v>
                </c:pt>
                <c:pt idx="438">
                  <c:v>-2.73163724679145</c:v>
                </c:pt>
                <c:pt idx="439">
                  <c:v>-2.7320965917924998</c:v>
                </c:pt>
                <c:pt idx="440">
                  <c:v>-2.7325528503492489</c:v>
                </c:pt>
                <c:pt idx="441">
                  <c:v>-2.7324946389498441</c:v>
                </c:pt>
                <c:pt idx="442">
                  <c:v>-2.7339641589526611</c:v>
                </c:pt>
                <c:pt idx="443">
                  <c:v>-2.7344078688977924</c:v>
                </c:pt>
                <c:pt idx="444">
                  <c:v>-2.7348485974541461</c:v>
                </c:pt>
                <c:pt idx="445">
                  <c:v>-2.7352863646543568</c:v>
                </c:pt>
                <c:pt idx="446">
                  <c:v>-2.7357211903964544</c:v>
                </c:pt>
                <c:pt idx="447">
                  <c:v>-2.7361530944447705</c:v>
                </c:pt>
                <c:pt idx="448">
                  <c:v>-2.7365820964308343</c:v>
                </c:pt>
                <c:pt idx="449">
                  <c:v>-2.7370082158542672</c:v>
                </c:pt>
                <c:pt idx="450">
                  <c:v>-2.7374314720836685</c:v>
                </c:pt>
                <c:pt idx="451">
                  <c:v>-2.7378518843574939</c:v>
                </c:pt>
                <c:pt idx="452">
                  <c:v>-2.7382694717849332</c:v>
                </c:pt>
                <c:pt idx="453">
                  <c:v>-2.7386842533467761</c:v>
                </c:pt>
                <c:pt idx="454">
                  <c:v>-2.7390962478962764</c:v>
                </c:pt>
                <c:pt idx="455">
                  <c:v>-2.7390401316535473</c:v>
                </c:pt>
                <c:pt idx="456">
                  <c:v>-2.7394497349751714</c:v>
                </c:pt>
                <c:pt idx="457">
                  <c:v>-2.7398565860782349</c:v>
                </c:pt>
                <c:pt idx="458">
                  <c:v>-2.7402607034555255</c:v>
                </c:pt>
                <c:pt idx="459">
                  <c:v>-2.7406621054755727</c:v>
                </c:pt>
                <c:pt idx="460">
                  <c:v>-2.7410608103834844</c:v>
                </c:pt>
                <c:pt idx="461">
                  <c:v>-2.7414568363017744</c:v>
                </c:pt>
                <c:pt idx="462">
                  <c:v>-2.7418502012311876</c:v>
                </c:pt>
                <c:pt idx="463">
                  <c:v>-2.7422409230515186</c:v>
                </c:pt>
                <c:pt idx="464">
                  <c:v>-2.7426290195224228</c:v>
                </c:pt>
                <c:pt idx="465">
                  <c:v>-2.7430145082842237</c:v>
                </c:pt>
                <c:pt idx="466">
                  <c:v>-2.7433974068587168</c:v>
                </c:pt>
                <c:pt idx="467">
                  <c:v>-2.7437777326499639</c:v>
                </c:pt>
                <c:pt idx="468">
                  <c:v>-2.7441555029450853</c:v>
                </c:pt>
                <c:pt idx="469">
                  <c:v>-2.7445307349150445</c:v>
                </c:pt>
                <c:pt idx="470">
                  <c:v>-2.7449034456154302</c:v>
                </c:pt>
                <c:pt idx="471">
                  <c:v>-2.7456914103690071</c:v>
                </c:pt>
                <c:pt idx="472">
                  <c:v>-2.7460563222251015</c:v>
                </c:pt>
                <c:pt idx="473">
                  <c:v>-2.7464187821548314</c:v>
                </c:pt>
                <c:pt idx="474">
                  <c:v>-2.7467788066332521</c:v>
                </c:pt>
                <c:pt idx="475">
                  <c:v>-2.747136412024719</c:v>
                </c:pt>
                <c:pt idx="476">
                  <c:v>-2.7474916145836312</c:v>
                </c:pt>
                <c:pt idx="477">
                  <c:v>-2.7478444304551717</c:v>
                </c:pt>
                <c:pt idx="478">
                  <c:v>-2.7481948756760395</c:v>
                </c:pt>
                <c:pt idx="479">
                  <c:v>-2.7485429661751795</c:v>
                </c:pt>
                <c:pt idx="480">
                  <c:v>-2.7488887177745065</c:v>
                </c:pt>
                <c:pt idx="481">
                  <c:v>-2.7492321461896245</c:v>
                </c:pt>
                <c:pt idx="482">
                  <c:v>-2.7495732670305402</c:v>
                </c:pt>
                <c:pt idx="483">
                  <c:v>-2.7499120958023728</c:v>
                </c:pt>
                <c:pt idx="484">
                  <c:v>-2.7498659451976457</c:v>
                </c:pt>
                <c:pt idx="485">
                  <c:v>-2.75020280739782</c:v>
                </c:pt>
                <c:pt idx="486">
                  <c:v>-2.7505374061436942</c:v>
                </c:pt>
                <c:pt idx="487">
                  <c:v>-2.7508697566439371</c:v>
                </c:pt>
                <c:pt idx="488">
                  <c:v>-2.7511998740050254</c:v>
                </c:pt>
                <c:pt idx="489">
                  <c:v>-2.751527773231933</c:v>
                </c:pt>
                <c:pt idx="490">
                  <c:v>-2.7518534692288119</c:v>
                </c:pt>
                <c:pt idx="491">
                  <c:v>-2.7521769767996691</c:v>
                </c:pt>
                <c:pt idx="492">
                  <c:v>-2.7524983106490408</c:v>
                </c:pt>
                <c:pt idx="493">
                  <c:v>-2.7528174853826592</c:v>
                </c:pt>
                <c:pt idx="494">
                  <c:v>-2.7531345155081182</c:v>
                </c:pt>
                <c:pt idx="495">
                  <c:v>-2.7534494154355307</c:v>
                </c:pt>
                <c:pt idx="496">
                  <c:v>-2.753762199478186</c:v>
                </c:pt>
                <c:pt idx="497">
                  <c:v>-2.7540728818531983</c:v>
                </c:pt>
                <c:pt idx="498">
                  <c:v>-2.7543814766821542</c:v>
                </c:pt>
                <c:pt idx="499">
                  <c:v>-2.7546879979917533</c:v>
                </c:pt>
                <c:pt idx="500">
                  <c:v>-2.7549924597144479</c:v>
                </c:pt>
                <c:pt idx="501">
                  <c:v>-2.7552948756890743</c:v>
                </c:pt>
                <c:pt idx="502">
                  <c:v>-2.755256292177982</c:v>
                </c:pt>
                <c:pt idx="503">
                  <c:v>-2.7555569354018403</c:v>
                </c:pt>
                <c:pt idx="504">
                  <c:v>-2.756524413708711</c:v>
                </c:pt>
                <c:pt idx="505">
                  <c:v>-2.7568165361334716</c:v>
                </c:pt>
                <c:pt idx="506">
                  <c:v>-2.7571066957207333</c:v>
                </c:pt>
                <c:pt idx="507">
                  <c:v>-2.7573949056592517</c:v>
                </c:pt>
                <c:pt idx="508">
                  <c:v>-2.758006708441092</c:v>
                </c:pt>
                <c:pt idx="509">
                  <c:v>-2.75796552890258</c:v>
                </c:pt>
                <c:pt idx="510">
                  <c:v>-2.7582479681441865</c:v>
                </c:pt>
                <c:pt idx="511">
                  <c:v>-2.7585285096118204</c:v>
                </c:pt>
                <c:pt idx="512">
                  <c:v>-2.7588071660570601</c:v>
                </c:pt>
                <c:pt idx="513">
                  <c:v>-2.7590839501458024</c:v>
                </c:pt>
                <c:pt idx="514">
                  <c:v>-2.7593588744588398</c:v>
                </c:pt>
                <c:pt idx="515">
                  <c:v>-2.7596319514924317</c:v>
                </c:pt>
                <c:pt idx="516">
                  <c:v>-2.7595947566870165</c:v>
                </c:pt>
                <c:pt idx="517">
                  <c:v>-2.759866248773875</c:v>
                </c:pt>
                <c:pt idx="518">
                  <c:v>-2.7601359166432022</c:v>
                </c:pt>
                <c:pt idx="519">
                  <c:v>-2.7604037725523329</c:v>
                </c:pt>
                <c:pt idx="520">
                  <c:v>-2.7606698286762432</c:v>
                </c:pt>
                <c:pt idx="521">
                  <c:v>-2.7609340971081022</c:v>
                </c:pt>
                <c:pt idx="522">
                  <c:v>-2.7611965898598223</c:v>
                </c:pt>
                <c:pt idx="523">
                  <c:v>-2.7614573188626053</c:v>
                </c:pt>
                <c:pt idx="524">
                  <c:v>-2.7617162959674841</c:v>
                </c:pt>
                <c:pt idx="525">
                  <c:v>-2.7619735329458623</c:v>
                </c:pt>
                <c:pt idx="526">
                  <c:v>-2.7622290414900488</c:v>
                </c:pt>
                <c:pt idx="527">
                  <c:v>-2.7624828332137881</c:v>
                </c:pt>
                <c:pt idx="528">
                  <c:v>-2.7627349196527913</c:v>
                </c:pt>
                <c:pt idx="529">
                  <c:v>-2.7629853122652563</c:v>
                </c:pt>
                <c:pt idx="530">
                  <c:v>-2.7632340224323921</c:v>
                </c:pt>
                <c:pt idx="531">
                  <c:v>-2.763481061458934</c:v>
                </c:pt>
                <c:pt idx="532">
                  <c:v>-2.763726440573659</c:v>
                </c:pt>
                <c:pt idx="533">
                  <c:v>-2.7639701709298943</c:v>
                </c:pt>
                <c:pt idx="534">
                  <c:v>-2.7642122636060265</c:v>
                </c:pt>
                <c:pt idx="535">
                  <c:v>-2.7644527296060031</c:v>
                </c:pt>
                <c:pt idx="536">
                  <c:v>-2.7644220499350998</c:v>
                </c:pt>
                <c:pt idx="537">
                  <c:v>-2.7646611063326683</c:v>
                </c:pt>
                <c:pt idx="538">
                  <c:v>-2.7648985564555324</c:v>
                </c:pt>
                <c:pt idx="539">
                  <c:v>-2.7651344110966201</c:v>
                </c:pt>
                <c:pt idx="540">
                  <c:v>-2.7653686809763385</c:v>
                </c:pt>
                <c:pt idx="541">
                  <c:v>-2.7656013767430632</c:v>
                </c:pt>
                <c:pt idx="542">
                  <c:v>-2.7658325089736193</c:v>
                </c:pt>
                <c:pt idx="543">
                  <c:v>-2.7668334043516341</c:v>
                </c:pt>
                <c:pt idx="544">
                  <c:v>-2.7670562583064244</c:v>
                </c:pt>
                <c:pt idx="545">
                  <c:v>-2.7672776148544358</c:v>
                </c:pt>
                <c:pt idx="546">
                  <c:v>-2.7674974840570874</c:v>
                </c:pt>
                <c:pt idx="547">
                  <c:v>-2.7677158759081935</c:v>
                </c:pt>
                <c:pt idx="548">
                  <c:v>-2.767932800334417</c:v>
                </c:pt>
                <c:pt idx="549">
                  <c:v>-2.768148267195722</c:v>
                </c:pt>
                <c:pt idx="550">
                  <c:v>-2.7681170326911384</c:v>
                </c:pt>
                <c:pt idx="551">
                  <c:v>-2.7683312616530302</c:v>
                </c:pt>
                <c:pt idx="552">
                  <c:v>-2.7685440511614465</c:v>
                </c:pt>
                <c:pt idx="553">
                  <c:v>-2.7687554108884043</c:v>
                </c:pt>
                <c:pt idx="554">
                  <c:v>-2.7689653504409333</c:v>
                </c:pt>
                <c:pt idx="555">
                  <c:v>-2.7691738793615106</c:v>
                </c:pt>
                <c:pt idx="556">
                  <c:v>-2.7693810071284957</c:v>
                </c:pt>
                <c:pt idx="557">
                  <c:v>-2.7695867431565606</c:v>
                </c:pt>
                <c:pt idx="558">
                  <c:v>-2.7697910967971175</c:v>
                </c:pt>
                <c:pt idx="559">
                  <c:v>-2.7699940773387448</c:v>
                </c:pt>
                <c:pt idx="560">
                  <c:v>-2.7701956940076098</c:v>
                </c:pt>
                <c:pt idx="561">
                  <c:v>-2.7703959559678846</c:v>
                </c:pt>
                <c:pt idx="562">
                  <c:v>-2.7705948723221678</c:v>
                </c:pt>
                <c:pt idx="563">
                  <c:v>-2.7707924521118938</c:v>
                </c:pt>
                <c:pt idx="564">
                  <c:v>-2.7709887043177459</c:v>
                </c:pt>
                <c:pt idx="565">
                  <c:v>-2.7711836378600649</c:v>
                </c:pt>
                <c:pt idx="566">
                  <c:v>-2.7713772615992527</c:v>
                </c:pt>
                <c:pt idx="567">
                  <c:v>-2.7713508888310701</c:v>
                </c:pt>
                <c:pt idx="568">
                  <c:v>-2.7715433887726655</c:v>
                </c:pt>
                <c:pt idx="569">
                  <c:v>-2.7717345952630508</c:v>
                </c:pt>
                <c:pt idx="570">
                  <c:v>-2.771924516993221</c:v>
                </c:pt>
                <c:pt idx="571">
                  <c:v>-2.7721131625957738</c:v>
                </c:pt>
                <c:pt idx="572">
                  <c:v>-2.7723005406453036</c:v>
                </c:pt>
                <c:pt idx="573">
                  <c:v>-2.7724866596587896</c:v>
                </c:pt>
                <c:pt idx="574">
                  <c:v>-2.7726715280959828</c:v>
                </c:pt>
                <c:pt idx="575">
                  <c:v>-2.7728551543597928</c:v>
                </c:pt>
                <c:pt idx="576">
                  <c:v>-2.7730375467966661</c:v>
                </c:pt>
                <c:pt idx="577">
                  <c:v>-2.773218713696969</c:v>
                </c:pt>
                <c:pt idx="578">
                  <c:v>-2.7733986632953629</c:v>
                </c:pt>
                <c:pt idx="579">
                  <c:v>-2.7735774037711778</c:v>
                </c:pt>
                <c:pt idx="580">
                  <c:v>-2.7737549432487851</c:v>
                </c:pt>
                <c:pt idx="581">
                  <c:v>-2.7739312897979675</c:v>
                </c:pt>
                <c:pt idx="582">
                  <c:v>-2.7741064514342839</c:v>
                </c:pt>
                <c:pt idx="583">
                  <c:v>-2.7742804361194358</c:v>
                </c:pt>
                <c:pt idx="584">
                  <c:v>-2.7742582384162957</c:v>
                </c:pt>
                <c:pt idx="585">
                  <c:v>-2.7744312032099403</c:v>
                </c:pt>
                <c:pt idx="586">
                  <c:v>-2.7746030058135092</c:v>
                </c:pt>
                <c:pt idx="587">
                  <c:v>-2.7747736540360237</c:v>
                </c:pt>
                <c:pt idx="588">
                  <c:v>-2.7753228047910947</c:v>
                </c:pt>
                <c:pt idx="589">
                  <c:v>-2.7754886165193695</c:v>
                </c:pt>
                <c:pt idx="590">
                  <c:v>-2.7756533141206536</c:v>
                </c:pt>
                <c:pt idx="591">
                  <c:v>-2.775816905081022</c:v>
                </c:pt>
                <c:pt idx="592">
                  <c:v>-2.7759793968362478</c:v>
                </c:pt>
                <c:pt idx="593">
                  <c:v>-2.7761407967721428</c:v>
                </c:pt>
                <c:pt idx="594">
                  <c:v>-2.7763011122248908</c:v>
                </c:pt>
                <c:pt idx="595">
                  <c:v>-2.7764603504813832</c:v>
                </c:pt>
                <c:pt idx="596">
                  <c:v>-2.7766185187795474</c:v>
                </c:pt>
                <c:pt idx="597">
                  <c:v>-2.7767756243086792</c:v>
                </c:pt>
                <c:pt idx="598">
                  <c:v>-2.7769316742097674</c:v>
                </c:pt>
                <c:pt idx="599">
                  <c:v>-2.7769104192340937</c:v>
                </c:pt>
                <c:pt idx="600">
                  <c:v>-2.7770655634171959</c:v>
                </c:pt>
                <c:pt idx="601">
                  <c:v>-2.7772196651509873</c:v>
                </c:pt>
                <c:pt idx="602">
                  <c:v>-2.7773727314399239</c:v>
                </c:pt>
                <c:pt idx="603">
                  <c:v>-2.7775247692413969</c:v>
                </c:pt>
                <c:pt idx="604">
                  <c:v>-2.777675785466049</c:v>
                </c:pt>
                <c:pt idx="605">
                  <c:v>-2.7778257869780894</c:v>
                </c:pt>
                <c:pt idx="606">
                  <c:v>-2.7779747805956045</c:v>
                </c:pt>
                <c:pt idx="607">
                  <c:v>-2.778122773090868</c:v>
                </c:pt>
                <c:pt idx="608">
                  <c:v>-2.7782697711906503</c:v>
                </c:pt>
                <c:pt idx="609">
                  <c:v>-2.778415781576522</c:v>
                </c:pt>
                <c:pt idx="610">
                  <c:v>-2.7785608108851592</c:v>
                </c:pt>
                <c:pt idx="611">
                  <c:v>-2.7787048657086451</c:v>
                </c:pt>
                <c:pt idx="612">
                  <c:v>-2.7788479525947678</c:v>
                </c:pt>
                <c:pt idx="613">
                  <c:v>-2.7789900780473213</c:v>
                </c:pt>
                <c:pt idx="614">
                  <c:v>-2.7791312485263973</c:v>
                </c:pt>
                <c:pt idx="615">
                  <c:v>-2.7792714704486814</c:v>
                </c:pt>
                <c:pt idx="616">
                  <c:v>-2.779253580341849</c:v>
                </c:pt>
                <c:pt idx="617">
                  <c:v>-2.7793929802886383</c:v>
                </c:pt>
                <c:pt idx="618">
                  <c:v>-2.7795314435752481</c:v>
                </c:pt>
                <c:pt idx="619">
                  <c:v>-2.7796689764953122</c:v>
                </c:pt>
                <c:pt idx="620">
                  <c:v>-2.7798055853001773</c:v>
                </c:pt>
                <c:pt idx="621">
                  <c:v>-2.7799412761991844</c:v>
                </c:pt>
                <c:pt idx="622">
                  <c:v>-2.7800760553599537</c:v>
                </c:pt>
                <c:pt idx="623">
                  <c:v>-2.7802099289086635</c:v>
                </c:pt>
                <c:pt idx="624">
                  <c:v>-2.7803429029303284</c:v>
                </c:pt>
                <c:pt idx="625">
                  <c:v>-2.7804749834690763</c:v>
                </c:pt>
                <c:pt idx="626">
                  <c:v>-2.7806061765284245</c:v>
                </c:pt>
                <c:pt idx="627">
                  <c:v>-2.7807364880715499</c:v>
                </c:pt>
                <c:pt idx="628">
                  <c:v>-2.7808659240215619</c:v>
                </c:pt>
                <c:pt idx="629">
                  <c:v>-2.7809944902617714</c:v>
                </c:pt>
                <c:pt idx="630">
                  <c:v>-2.7811221926359577</c:v>
                </c:pt>
                <c:pt idx="631">
                  <c:v>-2.7812490369486347</c:v>
                </c:pt>
                <c:pt idx="632">
                  <c:v>-2.7813750289653143</c:v>
                </c:pt>
                <c:pt idx="633">
                  <c:v>-2.7813600242189254</c:v>
                </c:pt>
                <c:pt idx="634">
                  <c:v>-2.7814852704867081</c:v>
                </c:pt>
                <c:pt idx="635">
                  <c:v>-2.781609675196123</c:v>
                </c:pt>
                <c:pt idx="636">
                  <c:v>-2.7817332440017939</c:v>
                </c:pt>
                <c:pt idx="637">
                  <c:v>-2.7818559825203488</c:v>
                </c:pt>
                <c:pt idx="638">
                  <c:v>-2.7819778963306776</c:v>
                </c:pt>
                <c:pt idx="639">
                  <c:v>-2.782098990974184</c:v>
                </c:pt>
                <c:pt idx="640">
                  <c:v>-2.7822192719550372</c:v>
                </c:pt>
                <c:pt idx="641">
                  <c:v>-2.7823387447404229</c:v>
                </c:pt>
                <c:pt idx="642">
                  <c:v>-2.782721213035066</c:v>
                </c:pt>
                <c:pt idx="643">
                  <c:v>-2.7828373131633377</c:v>
                </c:pt>
                <c:pt idx="644">
                  <c:v>-2.7829526331882488</c:v>
                </c:pt>
                <c:pt idx="645">
                  <c:v>-2.7830671783514922</c:v>
                </c:pt>
                <c:pt idx="646">
                  <c:v>-2.7831809538595409</c:v>
                </c:pt>
                <c:pt idx="647">
                  <c:v>-2.7832939648838844</c:v>
                </c:pt>
                <c:pt idx="648">
                  <c:v>-2.7834062165612639</c:v>
                </c:pt>
                <c:pt idx="649">
                  <c:v>-2.7835177139939056</c:v>
                </c:pt>
                <c:pt idx="650">
                  <c:v>-2.7836284622497529</c:v>
                </c:pt>
                <c:pt idx="651">
                  <c:v>-2.7836143325181366</c:v>
                </c:pt>
                <c:pt idx="652">
                  <c:v>-2.7837244315719838</c:v>
                </c:pt>
                <c:pt idx="653">
                  <c:v>-2.7838337908450637</c:v>
                </c:pt>
                <c:pt idx="654">
                  <c:v>-2.7839424153081334</c:v>
                </c:pt>
                <c:pt idx="655">
                  <c:v>-2.7840503098985492</c:v>
                </c:pt>
                <c:pt idx="656">
                  <c:v>-2.7841574795204931</c:v>
                </c:pt>
                <c:pt idx="657">
                  <c:v>-2.7842639290451938</c:v>
                </c:pt>
                <c:pt idx="658">
                  <c:v>-2.7843696633111499</c:v>
                </c:pt>
                <c:pt idx="659">
                  <c:v>-2.7844746871243489</c:v>
                </c:pt>
                <c:pt idx="660">
                  <c:v>-2.7845790052584856</c:v>
                </c:pt>
                <c:pt idx="661">
                  <c:v>-2.7846826224551791</c:v>
                </c:pt>
                <c:pt idx="662">
                  <c:v>-2.7847855434241886</c:v>
                </c:pt>
                <c:pt idx="663">
                  <c:v>-2.7848877728436281</c:v>
                </c:pt>
                <c:pt idx="664">
                  <c:v>-2.784989315360177</c:v>
                </c:pt>
                <c:pt idx="665">
                  <c:v>-2.7850901755892932</c:v>
                </c:pt>
                <c:pt idx="666">
                  <c:v>-2.7851903581154223</c:v>
                </c:pt>
                <c:pt idx="667">
                  <c:v>-2.7852898674922062</c:v>
                </c:pt>
                <c:pt idx="668">
                  <c:v>-2.7853887082426891</c:v>
                </c:pt>
                <c:pt idx="669">
                  <c:v>-2.7854868848595249</c:v>
                </c:pt>
                <c:pt idx="670">
                  <c:v>-2.7855844018051794</c:v>
                </c:pt>
                <c:pt idx="671">
                  <c:v>-2.7855727882357115</c:v>
                </c:pt>
                <c:pt idx="672">
                  <c:v>-2.7856697279769005</c:v>
                </c:pt>
                <c:pt idx="673">
                  <c:v>-2.7857660163577589</c:v>
                </c:pt>
                <c:pt idx="674">
                  <c:v>-2.7858616577549267</c:v>
                </c:pt>
                <c:pt idx="675">
                  <c:v>-2.7859566565156344</c:v>
                </c:pt>
                <c:pt idx="676">
                  <c:v>-2.7860510169579045</c:v>
                </c:pt>
                <c:pt idx="677">
                  <c:v>-2.7861447433707447</c:v>
                </c:pt>
                <c:pt idx="678">
                  <c:v>-2.7862378400143437</c:v>
                </c:pt>
                <c:pt idx="679">
                  <c:v>-2.7863303111202655</c:v>
                </c:pt>
                <c:pt idx="680">
                  <c:v>-2.7864221608916409</c:v>
                </c:pt>
                <c:pt idx="681">
                  <c:v>-2.7865133935033595</c:v>
                </c:pt>
                <c:pt idx="682">
                  <c:v>-2.786604013102258</c:v>
                </c:pt>
                <c:pt idx="683">
                  <c:v>-2.7866940238073101</c:v>
                </c:pt>
                <c:pt idx="684">
                  <c:v>-2.7867834297098129</c:v>
                </c:pt>
                <c:pt idx="685">
                  <c:v>-2.7868722348735733</c:v>
                </c:pt>
                <c:pt idx="686">
                  <c:v>-2.7869604433350932</c:v>
                </c:pt>
                <c:pt idx="687">
                  <c:v>-2.7870480591037508</c:v>
                </c:pt>
                <c:pt idx="688">
                  <c:v>-2.7871350861619857</c:v>
                </c:pt>
                <c:pt idx="689">
                  <c:v>-2.7872215284654782</c:v>
                </c:pt>
                <c:pt idx="690">
                  <c:v>-2.7873073899433289</c:v>
                </c:pt>
                <c:pt idx="691">
                  <c:v>-2.7872978825771728</c:v>
                </c:pt>
                <c:pt idx="692">
                  <c:v>-2.7873832310142541</c:v>
                </c:pt>
                <c:pt idx="693">
                  <c:v>-2.7874680059756325</c:v>
                </c:pt>
                <c:pt idx="694">
                  <c:v>-2.7875522113146234</c:v>
                </c:pt>
                <c:pt idx="695">
                  <c:v>-2.7876358508586496</c:v>
                </c:pt>
              </c:numCache>
            </c:numRef>
          </c:yVal>
          <c:smooth val="1"/>
        </c:ser>
        <c:axId val="123785216"/>
        <c:axId val="123786752"/>
      </c:scatterChart>
      <c:valAx>
        <c:axId val="123785216"/>
        <c:scaling>
          <c:orientation val="minMax"/>
        </c:scaling>
        <c:axPos val="b"/>
        <c:numFmt formatCode="General" sourceLinked="1"/>
        <c:tickLblPos val="nextTo"/>
        <c:crossAx val="123786752"/>
        <c:crosses val="autoZero"/>
        <c:crossBetween val="midCat"/>
      </c:valAx>
      <c:valAx>
        <c:axId val="123786752"/>
        <c:scaling>
          <c:orientation val="minMax"/>
        </c:scaling>
        <c:axPos val="l"/>
        <c:majorGridlines/>
        <c:numFmt formatCode="General" sourceLinked="1"/>
        <c:tickLblPos val="nextTo"/>
        <c:crossAx val="12378521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0000218722659669"/>
          <c:y val="4.2141294838145507E-2"/>
          <c:w val="0.84128258967628877"/>
          <c:h val="0.79822506561679785"/>
        </c:manualLayout>
      </c:layout>
      <c:scatterChart>
        <c:scatterStyle val="lineMarker"/>
        <c:ser>
          <c:idx val="0"/>
          <c:order val="0"/>
          <c:tx>
            <c:strRef>
              <c:f>'ynys alk 144'!$D$7</c:f>
              <c:strCache>
                <c:ptCount val="1"/>
                <c:pt idx="0">
                  <c:v>ln(Cs-Ct)/(Cs-Co)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'blenkinsop alk 264'!$C$8:$C$703</c:f>
              <c:numCache>
                <c:formatCode>General</c:formatCode>
                <c:ptCount val="69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  <c:pt idx="205">
                  <c:v>2050</c:v>
                </c:pt>
                <c:pt idx="206">
                  <c:v>2060</c:v>
                </c:pt>
                <c:pt idx="207">
                  <c:v>2070</c:v>
                </c:pt>
                <c:pt idx="208">
                  <c:v>2080</c:v>
                </c:pt>
                <c:pt idx="209">
                  <c:v>2090</c:v>
                </c:pt>
                <c:pt idx="210">
                  <c:v>2100</c:v>
                </c:pt>
                <c:pt idx="211">
                  <c:v>2110</c:v>
                </c:pt>
                <c:pt idx="212">
                  <c:v>2120</c:v>
                </c:pt>
                <c:pt idx="213">
                  <c:v>2130</c:v>
                </c:pt>
                <c:pt idx="214">
                  <c:v>2140</c:v>
                </c:pt>
                <c:pt idx="215">
                  <c:v>2150</c:v>
                </c:pt>
                <c:pt idx="216">
                  <c:v>2160</c:v>
                </c:pt>
                <c:pt idx="217">
                  <c:v>2170</c:v>
                </c:pt>
                <c:pt idx="218">
                  <c:v>2180</c:v>
                </c:pt>
                <c:pt idx="219">
                  <c:v>2190</c:v>
                </c:pt>
                <c:pt idx="220">
                  <c:v>2200</c:v>
                </c:pt>
                <c:pt idx="221">
                  <c:v>2210</c:v>
                </c:pt>
                <c:pt idx="222">
                  <c:v>2220</c:v>
                </c:pt>
                <c:pt idx="223">
                  <c:v>2230</c:v>
                </c:pt>
                <c:pt idx="224">
                  <c:v>2240</c:v>
                </c:pt>
                <c:pt idx="225">
                  <c:v>2250</c:v>
                </c:pt>
                <c:pt idx="226">
                  <c:v>2260</c:v>
                </c:pt>
                <c:pt idx="227">
                  <c:v>2270</c:v>
                </c:pt>
                <c:pt idx="228">
                  <c:v>2280</c:v>
                </c:pt>
                <c:pt idx="229">
                  <c:v>2290</c:v>
                </c:pt>
                <c:pt idx="230">
                  <c:v>2300</c:v>
                </c:pt>
                <c:pt idx="231">
                  <c:v>2310</c:v>
                </c:pt>
                <c:pt idx="232">
                  <c:v>2320</c:v>
                </c:pt>
                <c:pt idx="233">
                  <c:v>2330</c:v>
                </c:pt>
                <c:pt idx="234">
                  <c:v>2340</c:v>
                </c:pt>
                <c:pt idx="235">
                  <c:v>2350</c:v>
                </c:pt>
                <c:pt idx="236">
                  <c:v>2360</c:v>
                </c:pt>
                <c:pt idx="237">
                  <c:v>2370</c:v>
                </c:pt>
                <c:pt idx="238">
                  <c:v>2380</c:v>
                </c:pt>
                <c:pt idx="239">
                  <c:v>2390</c:v>
                </c:pt>
                <c:pt idx="240">
                  <c:v>2400</c:v>
                </c:pt>
                <c:pt idx="241">
                  <c:v>2410</c:v>
                </c:pt>
                <c:pt idx="242">
                  <c:v>2420</c:v>
                </c:pt>
                <c:pt idx="243">
                  <c:v>2430</c:v>
                </c:pt>
                <c:pt idx="244">
                  <c:v>2440</c:v>
                </c:pt>
                <c:pt idx="245">
                  <c:v>2450</c:v>
                </c:pt>
                <c:pt idx="246">
                  <c:v>2460</c:v>
                </c:pt>
                <c:pt idx="247">
                  <c:v>2470</c:v>
                </c:pt>
                <c:pt idx="248">
                  <c:v>2480</c:v>
                </c:pt>
                <c:pt idx="249">
                  <c:v>2490</c:v>
                </c:pt>
                <c:pt idx="250">
                  <c:v>2500</c:v>
                </c:pt>
                <c:pt idx="251">
                  <c:v>2510</c:v>
                </c:pt>
                <c:pt idx="252">
                  <c:v>2520</c:v>
                </c:pt>
                <c:pt idx="253">
                  <c:v>2530</c:v>
                </c:pt>
                <c:pt idx="254">
                  <c:v>2540</c:v>
                </c:pt>
                <c:pt idx="255">
                  <c:v>2550</c:v>
                </c:pt>
                <c:pt idx="256">
                  <c:v>2560</c:v>
                </c:pt>
                <c:pt idx="257">
                  <c:v>2570</c:v>
                </c:pt>
                <c:pt idx="258">
                  <c:v>2580</c:v>
                </c:pt>
                <c:pt idx="259">
                  <c:v>2590</c:v>
                </c:pt>
                <c:pt idx="260">
                  <c:v>2600</c:v>
                </c:pt>
                <c:pt idx="261">
                  <c:v>2610</c:v>
                </c:pt>
                <c:pt idx="262">
                  <c:v>2620</c:v>
                </c:pt>
                <c:pt idx="263">
                  <c:v>2630</c:v>
                </c:pt>
                <c:pt idx="264">
                  <c:v>2640</c:v>
                </c:pt>
                <c:pt idx="265">
                  <c:v>2650</c:v>
                </c:pt>
                <c:pt idx="266">
                  <c:v>2660</c:v>
                </c:pt>
                <c:pt idx="267">
                  <c:v>2670</c:v>
                </c:pt>
                <c:pt idx="268">
                  <c:v>2680</c:v>
                </c:pt>
                <c:pt idx="269">
                  <c:v>2690</c:v>
                </c:pt>
                <c:pt idx="270">
                  <c:v>2700</c:v>
                </c:pt>
                <c:pt idx="271">
                  <c:v>2710</c:v>
                </c:pt>
                <c:pt idx="272">
                  <c:v>2720</c:v>
                </c:pt>
                <c:pt idx="273">
                  <c:v>2730</c:v>
                </c:pt>
                <c:pt idx="274">
                  <c:v>2740</c:v>
                </c:pt>
                <c:pt idx="275">
                  <c:v>2750</c:v>
                </c:pt>
                <c:pt idx="276">
                  <c:v>2760</c:v>
                </c:pt>
                <c:pt idx="277">
                  <c:v>2770</c:v>
                </c:pt>
                <c:pt idx="278">
                  <c:v>2780</c:v>
                </c:pt>
                <c:pt idx="279">
                  <c:v>2790</c:v>
                </c:pt>
                <c:pt idx="280">
                  <c:v>2800</c:v>
                </c:pt>
                <c:pt idx="281">
                  <c:v>2810</c:v>
                </c:pt>
                <c:pt idx="282">
                  <c:v>2820</c:v>
                </c:pt>
                <c:pt idx="283">
                  <c:v>2830</c:v>
                </c:pt>
                <c:pt idx="284">
                  <c:v>2840</c:v>
                </c:pt>
                <c:pt idx="285">
                  <c:v>2850</c:v>
                </c:pt>
                <c:pt idx="286">
                  <c:v>2860</c:v>
                </c:pt>
                <c:pt idx="287">
                  <c:v>2870</c:v>
                </c:pt>
                <c:pt idx="288">
                  <c:v>2880</c:v>
                </c:pt>
                <c:pt idx="289">
                  <c:v>2890</c:v>
                </c:pt>
                <c:pt idx="290">
                  <c:v>2900</c:v>
                </c:pt>
                <c:pt idx="291">
                  <c:v>2910</c:v>
                </c:pt>
                <c:pt idx="292">
                  <c:v>2920</c:v>
                </c:pt>
                <c:pt idx="293">
                  <c:v>2930</c:v>
                </c:pt>
                <c:pt idx="294">
                  <c:v>2940</c:v>
                </c:pt>
                <c:pt idx="295">
                  <c:v>2950</c:v>
                </c:pt>
                <c:pt idx="296">
                  <c:v>2960</c:v>
                </c:pt>
                <c:pt idx="297">
                  <c:v>2970</c:v>
                </c:pt>
                <c:pt idx="298">
                  <c:v>2980</c:v>
                </c:pt>
                <c:pt idx="299">
                  <c:v>2990</c:v>
                </c:pt>
                <c:pt idx="300">
                  <c:v>3000</c:v>
                </c:pt>
                <c:pt idx="301">
                  <c:v>3010</c:v>
                </c:pt>
                <c:pt idx="302">
                  <c:v>3020</c:v>
                </c:pt>
                <c:pt idx="303">
                  <c:v>3030</c:v>
                </c:pt>
                <c:pt idx="304">
                  <c:v>3040</c:v>
                </c:pt>
                <c:pt idx="305">
                  <c:v>3050</c:v>
                </c:pt>
                <c:pt idx="306">
                  <c:v>3060</c:v>
                </c:pt>
                <c:pt idx="307">
                  <c:v>3070</c:v>
                </c:pt>
                <c:pt idx="308">
                  <c:v>3080</c:v>
                </c:pt>
                <c:pt idx="309">
                  <c:v>3090</c:v>
                </c:pt>
                <c:pt idx="310">
                  <c:v>3100</c:v>
                </c:pt>
                <c:pt idx="311">
                  <c:v>3110</c:v>
                </c:pt>
                <c:pt idx="312">
                  <c:v>3120</c:v>
                </c:pt>
                <c:pt idx="313">
                  <c:v>3130</c:v>
                </c:pt>
                <c:pt idx="314">
                  <c:v>3140</c:v>
                </c:pt>
                <c:pt idx="315">
                  <c:v>3150</c:v>
                </c:pt>
                <c:pt idx="316">
                  <c:v>3160</c:v>
                </c:pt>
                <c:pt idx="317">
                  <c:v>3170</c:v>
                </c:pt>
                <c:pt idx="318">
                  <c:v>3180</c:v>
                </c:pt>
                <c:pt idx="319">
                  <c:v>3190</c:v>
                </c:pt>
                <c:pt idx="320">
                  <c:v>3200</c:v>
                </c:pt>
                <c:pt idx="321">
                  <c:v>3210</c:v>
                </c:pt>
                <c:pt idx="322">
                  <c:v>3220</c:v>
                </c:pt>
                <c:pt idx="323">
                  <c:v>3230</c:v>
                </c:pt>
                <c:pt idx="324">
                  <c:v>3240</c:v>
                </c:pt>
                <c:pt idx="325">
                  <c:v>3250</c:v>
                </c:pt>
                <c:pt idx="326">
                  <c:v>3260</c:v>
                </c:pt>
                <c:pt idx="327">
                  <c:v>3270</c:v>
                </c:pt>
                <c:pt idx="328">
                  <c:v>3280</c:v>
                </c:pt>
                <c:pt idx="329">
                  <c:v>3290</c:v>
                </c:pt>
                <c:pt idx="330">
                  <c:v>3300</c:v>
                </c:pt>
                <c:pt idx="331">
                  <c:v>3310</c:v>
                </c:pt>
                <c:pt idx="332">
                  <c:v>3320</c:v>
                </c:pt>
                <c:pt idx="333">
                  <c:v>3330</c:v>
                </c:pt>
                <c:pt idx="334">
                  <c:v>3340</c:v>
                </c:pt>
                <c:pt idx="335">
                  <c:v>3350</c:v>
                </c:pt>
                <c:pt idx="336">
                  <c:v>3360</c:v>
                </c:pt>
                <c:pt idx="337">
                  <c:v>3370</c:v>
                </c:pt>
                <c:pt idx="338">
                  <c:v>3380</c:v>
                </c:pt>
                <c:pt idx="339">
                  <c:v>3390</c:v>
                </c:pt>
                <c:pt idx="340">
                  <c:v>3400</c:v>
                </c:pt>
                <c:pt idx="341">
                  <c:v>3410</c:v>
                </c:pt>
                <c:pt idx="342">
                  <c:v>3420</c:v>
                </c:pt>
                <c:pt idx="343">
                  <c:v>3430</c:v>
                </c:pt>
                <c:pt idx="344">
                  <c:v>3440</c:v>
                </c:pt>
                <c:pt idx="345">
                  <c:v>3450</c:v>
                </c:pt>
                <c:pt idx="346">
                  <c:v>3460</c:v>
                </c:pt>
                <c:pt idx="347">
                  <c:v>3470</c:v>
                </c:pt>
                <c:pt idx="348">
                  <c:v>3480</c:v>
                </c:pt>
                <c:pt idx="349">
                  <c:v>3490</c:v>
                </c:pt>
                <c:pt idx="350">
                  <c:v>3500</c:v>
                </c:pt>
                <c:pt idx="351">
                  <c:v>3510</c:v>
                </c:pt>
                <c:pt idx="352">
                  <c:v>3520</c:v>
                </c:pt>
                <c:pt idx="353">
                  <c:v>3530</c:v>
                </c:pt>
                <c:pt idx="354">
                  <c:v>3540</c:v>
                </c:pt>
                <c:pt idx="355">
                  <c:v>3550</c:v>
                </c:pt>
                <c:pt idx="356">
                  <c:v>3560</c:v>
                </c:pt>
                <c:pt idx="357">
                  <c:v>3570</c:v>
                </c:pt>
                <c:pt idx="358">
                  <c:v>3580</c:v>
                </c:pt>
                <c:pt idx="359">
                  <c:v>3590</c:v>
                </c:pt>
                <c:pt idx="360">
                  <c:v>3600</c:v>
                </c:pt>
                <c:pt idx="361">
                  <c:v>3610</c:v>
                </c:pt>
                <c:pt idx="362">
                  <c:v>3620</c:v>
                </c:pt>
                <c:pt idx="363">
                  <c:v>3630</c:v>
                </c:pt>
                <c:pt idx="364">
                  <c:v>3640</c:v>
                </c:pt>
                <c:pt idx="365">
                  <c:v>3650</c:v>
                </c:pt>
                <c:pt idx="366">
                  <c:v>3660</c:v>
                </c:pt>
                <c:pt idx="367">
                  <c:v>3670</c:v>
                </c:pt>
                <c:pt idx="368">
                  <c:v>3680</c:v>
                </c:pt>
                <c:pt idx="369">
                  <c:v>3690</c:v>
                </c:pt>
                <c:pt idx="370">
                  <c:v>3700</c:v>
                </c:pt>
                <c:pt idx="371">
                  <c:v>3710</c:v>
                </c:pt>
                <c:pt idx="372">
                  <c:v>3720</c:v>
                </c:pt>
                <c:pt idx="373">
                  <c:v>3730</c:v>
                </c:pt>
                <c:pt idx="374">
                  <c:v>3740</c:v>
                </c:pt>
                <c:pt idx="375">
                  <c:v>3750</c:v>
                </c:pt>
                <c:pt idx="376">
                  <c:v>3760</c:v>
                </c:pt>
                <c:pt idx="377">
                  <c:v>3770</c:v>
                </c:pt>
                <c:pt idx="378">
                  <c:v>3780</c:v>
                </c:pt>
                <c:pt idx="379">
                  <c:v>3790</c:v>
                </c:pt>
                <c:pt idx="380">
                  <c:v>3800</c:v>
                </c:pt>
                <c:pt idx="381">
                  <c:v>3810</c:v>
                </c:pt>
                <c:pt idx="382">
                  <c:v>3820</c:v>
                </c:pt>
                <c:pt idx="383">
                  <c:v>3830</c:v>
                </c:pt>
                <c:pt idx="384">
                  <c:v>3840</c:v>
                </c:pt>
                <c:pt idx="385">
                  <c:v>3850</c:v>
                </c:pt>
                <c:pt idx="386">
                  <c:v>3860</c:v>
                </c:pt>
                <c:pt idx="387">
                  <c:v>3870</c:v>
                </c:pt>
                <c:pt idx="388">
                  <c:v>3880</c:v>
                </c:pt>
                <c:pt idx="389">
                  <c:v>3890</c:v>
                </c:pt>
                <c:pt idx="390">
                  <c:v>3900</c:v>
                </c:pt>
                <c:pt idx="391">
                  <c:v>3910</c:v>
                </c:pt>
                <c:pt idx="392">
                  <c:v>3920</c:v>
                </c:pt>
                <c:pt idx="393">
                  <c:v>3930</c:v>
                </c:pt>
                <c:pt idx="394">
                  <c:v>3940</c:v>
                </c:pt>
                <c:pt idx="395">
                  <c:v>3950</c:v>
                </c:pt>
                <c:pt idx="396">
                  <c:v>3960</c:v>
                </c:pt>
                <c:pt idx="397">
                  <c:v>3970</c:v>
                </c:pt>
                <c:pt idx="398">
                  <c:v>3980</c:v>
                </c:pt>
                <c:pt idx="399">
                  <c:v>3990</c:v>
                </c:pt>
                <c:pt idx="400">
                  <c:v>4000</c:v>
                </c:pt>
                <c:pt idx="401">
                  <c:v>4010</c:v>
                </c:pt>
                <c:pt idx="402">
                  <c:v>4020</c:v>
                </c:pt>
                <c:pt idx="403">
                  <c:v>4030</c:v>
                </c:pt>
                <c:pt idx="404">
                  <c:v>4040</c:v>
                </c:pt>
                <c:pt idx="405">
                  <c:v>4050</c:v>
                </c:pt>
                <c:pt idx="406">
                  <c:v>4060</c:v>
                </c:pt>
                <c:pt idx="407">
                  <c:v>4070</c:v>
                </c:pt>
                <c:pt idx="408">
                  <c:v>4080</c:v>
                </c:pt>
                <c:pt idx="409">
                  <c:v>4090</c:v>
                </c:pt>
                <c:pt idx="410">
                  <c:v>4100</c:v>
                </c:pt>
                <c:pt idx="411">
                  <c:v>4110</c:v>
                </c:pt>
                <c:pt idx="412">
                  <c:v>4120</c:v>
                </c:pt>
                <c:pt idx="413">
                  <c:v>4130</c:v>
                </c:pt>
                <c:pt idx="414">
                  <c:v>4140</c:v>
                </c:pt>
                <c:pt idx="415">
                  <c:v>4150</c:v>
                </c:pt>
                <c:pt idx="416">
                  <c:v>4160</c:v>
                </c:pt>
                <c:pt idx="417">
                  <c:v>4170</c:v>
                </c:pt>
                <c:pt idx="418">
                  <c:v>4180</c:v>
                </c:pt>
                <c:pt idx="419">
                  <c:v>4190</c:v>
                </c:pt>
                <c:pt idx="420">
                  <c:v>4200</c:v>
                </c:pt>
                <c:pt idx="421">
                  <c:v>4210</c:v>
                </c:pt>
                <c:pt idx="422">
                  <c:v>4220</c:v>
                </c:pt>
                <c:pt idx="423">
                  <c:v>4230</c:v>
                </c:pt>
                <c:pt idx="424">
                  <c:v>4240</c:v>
                </c:pt>
                <c:pt idx="425">
                  <c:v>4250</c:v>
                </c:pt>
                <c:pt idx="426">
                  <c:v>4260</c:v>
                </c:pt>
                <c:pt idx="427">
                  <c:v>4270</c:v>
                </c:pt>
                <c:pt idx="428">
                  <c:v>4280</c:v>
                </c:pt>
                <c:pt idx="429">
                  <c:v>4290</c:v>
                </c:pt>
                <c:pt idx="430">
                  <c:v>4300</c:v>
                </c:pt>
                <c:pt idx="431">
                  <c:v>4310</c:v>
                </c:pt>
                <c:pt idx="432">
                  <c:v>4320</c:v>
                </c:pt>
                <c:pt idx="433">
                  <c:v>4330</c:v>
                </c:pt>
                <c:pt idx="434">
                  <c:v>4340</c:v>
                </c:pt>
                <c:pt idx="435">
                  <c:v>4350</c:v>
                </c:pt>
                <c:pt idx="436">
                  <c:v>4360</c:v>
                </c:pt>
                <c:pt idx="437">
                  <c:v>4370</c:v>
                </c:pt>
                <c:pt idx="438">
                  <c:v>4380</c:v>
                </c:pt>
                <c:pt idx="439">
                  <c:v>4390</c:v>
                </c:pt>
                <c:pt idx="440">
                  <c:v>4400</c:v>
                </c:pt>
                <c:pt idx="441">
                  <c:v>4410</c:v>
                </c:pt>
                <c:pt idx="442">
                  <c:v>4420</c:v>
                </c:pt>
                <c:pt idx="443">
                  <c:v>4430</c:v>
                </c:pt>
                <c:pt idx="444">
                  <c:v>4440</c:v>
                </c:pt>
                <c:pt idx="445">
                  <c:v>4450</c:v>
                </c:pt>
                <c:pt idx="446">
                  <c:v>4460</c:v>
                </c:pt>
                <c:pt idx="447">
                  <c:v>4470</c:v>
                </c:pt>
                <c:pt idx="448">
                  <c:v>4480</c:v>
                </c:pt>
                <c:pt idx="449">
                  <c:v>4490</c:v>
                </c:pt>
                <c:pt idx="450">
                  <c:v>4500</c:v>
                </c:pt>
                <c:pt idx="451">
                  <c:v>4510</c:v>
                </c:pt>
                <c:pt idx="452">
                  <c:v>4520</c:v>
                </c:pt>
                <c:pt idx="453">
                  <c:v>4530</c:v>
                </c:pt>
                <c:pt idx="454">
                  <c:v>4540</c:v>
                </c:pt>
                <c:pt idx="455">
                  <c:v>4550</c:v>
                </c:pt>
                <c:pt idx="456">
                  <c:v>4560</c:v>
                </c:pt>
                <c:pt idx="457">
                  <c:v>4570</c:v>
                </c:pt>
                <c:pt idx="458">
                  <c:v>4580</c:v>
                </c:pt>
                <c:pt idx="459">
                  <c:v>4590</c:v>
                </c:pt>
                <c:pt idx="460">
                  <c:v>4600</c:v>
                </c:pt>
                <c:pt idx="461">
                  <c:v>4610</c:v>
                </c:pt>
                <c:pt idx="462">
                  <c:v>4620</c:v>
                </c:pt>
                <c:pt idx="463">
                  <c:v>4630</c:v>
                </c:pt>
                <c:pt idx="464">
                  <c:v>4640</c:v>
                </c:pt>
                <c:pt idx="465">
                  <c:v>4650</c:v>
                </c:pt>
                <c:pt idx="466">
                  <c:v>4660</c:v>
                </c:pt>
                <c:pt idx="467">
                  <c:v>4670</c:v>
                </c:pt>
                <c:pt idx="468">
                  <c:v>4680</c:v>
                </c:pt>
                <c:pt idx="469">
                  <c:v>4690</c:v>
                </c:pt>
                <c:pt idx="470">
                  <c:v>4700</c:v>
                </c:pt>
                <c:pt idx="471">
                  <c:v>4710</c:v>
                </c:pt>
                <c:pt idx="472">
                  <c:v>4720</c:v>
                </c:pt>
                <c:pt idx="473">
                  <c:v>4730</c:v>
                </c:pt>
                <c:pt idx="474">
                  <c:v>4740</c:v>
                </c:pt>
                <c:pt idx="475">
                  <c:v>4750</c:v>
                </c:pt>
                <c:pt idx="476">
                  <c:v>4760</c:v>
                </c:pt>
                <c:pt idx="477">
                  <c:v>4770</c:v>
                </c:pt>
                <c:pt idx="478">
                  <c:v>4780</c:v>
                </c:pt>
                <c:pt idx="479">
                  <c:v>4790</c:v>
                </c:pt>
                <c:pt idx="480">
                  <c:v>4800</c:v>
                </c:pt>
                <c:pt idx="481">
                  <c:v>4810</c:v>
                </c:pt>
                <c:pt idx="482">
                  <c:v>4820</c:v>
                </c:pt>
                <c:pt idx="483">
                  <c:v>4830</c:v>
                </c:pt>
                <c:pt idx="484">
                  <c:v>4840</c:v>
                </c:pt>
                <c:pt idx="485">
                  <c:v>4850</c:v>
                </c:pt>
                <c:pt idx="486">
                  <c:v>4860</c:v>
                </c:pt>
                <c:pt idx="487">
                  <c:v>4870</c:v>
                </c:pt>
                <c:pt idx="488">
                  <c:v>4880</c:v>
                </c:pt>
                <c:pt idx="489">
                  <c:v>4890</c:v>
                </c:pt>
                <c:pt idx="490">
                  <c:v>4900</c:v>
                </c:pt>
                <c:pt idx="491">
                  <c:v>4910</c:v>
                </c:pt>
                <c:pt idx="492">
                  <c:v>4920</c:v>
                </c:pt>
                <c:pt idx="493">
                  <c:v>4930</c:v>
                </c:pt>
                <c:pt idx="494">
                  <c:v>4940</c:v>
                </c:pt>
                <c:pt idx="495">
                  <c:v>4950</c:v>
                </c:pt>
                <c:pt idx="496">
                  <c:v>4960</c:v>
                </c:pt>
                <c:pt idx="497">
                  <c:v>4970</c:v>
                </c:pt>
                <c:pt idx="498">
                  <c:v>4980</c:v>
                </c:pt>
                <c:pt idx="499">
                  <c:v>4990</c:v>
                </c:pt>
                <c:pt idx="500">
                  <c:v>5000</c:v>
                </c:pt>
                <c:pt idx="501">
                  <c:v>5010</c:v>
                </c:pt>
                <c:pt idx="502">
                  <c:v>5020</c:v>
                </c:pt>
                <c:pt idx="503">
                  <c:v>5030</c:v>
                </c:pt>
                <c:pt idx="504">
                  <c:v>5040</c:v>
                </c:pt>
                <c:pt idx="505">
                  <c:v>5050</c:v>
                </c:pt>
                <c:pt idx="506">
                  <c:v>5060</c:v>
                </c:pt>
                <c:pt idx="507">
                  <c:v>5070</c:v>
                </c:pt>
                <c:pt idx="508">
                  <c:v>5080</c:v>
                </c:pt>
                <c:pt idx="509">
                  <c:v>5090</c:v>
                </c:pt>
                <c:pt idx="510">
                  <c:v>5100</c:v>
                </c:pt>
                <c:pt idx="511">
                  <c:v>5110</c:v>
                </c:pt>
                <c:pt idx="512">
                  <c:v>5120</c:v>
                </c:pt>
                <c:pt idx="513">
                  <c:v>5130</c:v>
                </c:pt>
                <c:pt idx="514">
                  <c:v>5140</c:v>
                </c:pt>
                <c:pt idx="515">
                  <c:v>5150</c:v>
                </c:pt>
                <c:pt idx="516">
                  <c:v>5160</c:v>
                </c:pt>
                <c:pt idx="517">
                  <c:v>5170</c:v>
                </c:pt>
                <c:pt idx="518">
                  <c:v>5180</c:v>
                </c:pt>
                <c:pt idx="519">
                  <c:v>5190</c:v>
                </c:pt>
                <c:pt idx="520">
                  <c:v>5200</c:v>
                </c:pt>
                <c:pt idx="521">
                  <c:v>5210</c:v>
                </c:pt>
                <c:pt idx="522">
                  <c:v>5220</c:v>
                </c:pt>
                <c:pt idx="523">
                  <c:v>5230</c:v>
                </c:pt>
                <c:pt idx="524">
                  <c:v>5240</c:v>
                </c:pt>
                <c:pt idx="525">
                  <c:v>5250</c:v>
                </c:pt>
                <c:pt idx="526">
                  <c:v>5260</c:v>
                </c:pt>
                <c:pt idx="527">
                  <c:v>5270</c:v>
                </c:pt>
                <c:pt idx="528">
                  <c:v>5280</c:v>
                </c:pt>
                <c:pt idx="529">
                  <c:v>5290</c:v>
                </c:pt>
                <c:pt idx="530">
                  <c:v>5300</c:v>
                </c:pt>
                <c:pt idx="531">
                  <c:v>5310</c:v>
                </c:pt>
                <c:pt idx="532">
                  <c:v>5320</c:v>
                </c:pt>
                <c:pt idx="533">
                  <c:v>5330</c:v>
                </c:pt>
                <c:pt idx="534">
                  <c:v>5340</c:v>
                </c:pt>
                <c:pt idx="535">
                  <c:v>5350</c:v>
                </c:pt>
                <c:pt idx="536">
                  <c:v>5360</c:v>
                </c:pt>
                <c:pt idx="537">
                  <c:v>5370</c:v>
                </c:pt>
                <c:pt idx="538">
                  <c:v>5380</c:v>
                </c:pt>
                <c:pt idx="539">
                  <c:v>5390</c:v>
                </c:pt>
                <c:pt idx="540">
                  <c:v>5400</c:v>
                </c:pt>
                <c:pt idx="541">
                  <c:v>5410</c:v>
                </c:pt>
                <c:pt idx="542">
                  <c:v>5420</c:v>
                </c:pt>
                <c:pt idx="543">
                  <c:v>5430</c:v>
                </c:pt>
                <c:pt idx="544">
                  <c:v>5440</c:v>
                </c:pt>
                <c:pt idx="545">
                  <c:v>5450</c:v>
                </c:pt>
                <c:pt idx="546">
                  <c:v>5460</c:v>
                </c:pt>
                <c:pt idx="547">
                  <c:v>5470</c:v>
                </c:pt>
                <c:pt idx="548">
                  <c:v>5480</c:v>
                </c:pt>
                <c:pt idx="549">
                  <c:v>5490</c:v>
                </c:pt>
                <c:pt idx="550">
                  <c:v>5500</c:v>
                </c:pt>
                <c:pt idx="551">
                  <c:v>5510</c:v>
                </c:pt>
                <c:pt idx="552">
                  <c:v>5520</c:v>
                </c:pt>
                <c:pt idx="553">
                  <c:v>5530</c:v>
                </c:pt>
                <c:pt idx="554">
                  <c:v>5540</c:v>
                </c:pt>
                <c:pt idx="555">
                  <c:v>5550</c:v>
                </c:pt>
                <c:pt idx="556">
                  <c:v>5560</c:v>
                </c:pt>
                <c:pt idx="557">
                  <c:v>5570</c:v>
                </c:pt>
                <c:pt idx="558">
                  <c:v>5580</c:v>
                </c:pt>
                <c:pt idx="559">
                  <c:v>5590</c:v>
                </c:pt>
                <c:pt idx="560">
                  <c:v>5600</c:v>
                </c:pt>
                <c:pt idx="561">
                  <c:v>5610</c:v>
                </c:pt>
                <c:pt idx="562">
                  <c:v>5620</c:v>
                </c:pt>
                <c:pt idx="563">
                  <c:v>5630</c:v>
                </c:pt>
                <c:pt idx="564">
                  <c:v>5640</c:v>
                </c:pt>
                <c:pt idx="565">
                  <c:v>5650</c:v>
                </c:pt>
                <c:pt idx="566">
                  <c:v>5660</c:v>
                </c:pt>
                <c:pt idx="567">
                  <c:v>5670</c:v>
                </c:pt>
                <c:pt idx="568">
                  <c:v>5680</c:v>
                </c:pt>
                <c:pt idx="569">
                  <c:v>5690</c:v>
                </c:pt>
                <c:pt idx="570">
                  <c:v>5700</c:v>
                </c:pt>
                <c:pt idx="571">
                  <c:v>5710</c:v>
                </c:pt>
                <c:pt idx="572">
                  <c:v>5720</c:v>
                </c:pt>
                <c:pt idx="573">
                  <c:v>5730</c:v>
                </c:pt>
                <c:pt idx="574">
                  <c:v>5740</c:v>
                </c:pt>
                <c:pt idx="575">
                  <c:v>5750</c:v>
                </c:pt>
                <c:pt idx="576">
                  <c:v>5760</c:v>
                </c:pt>
                <c:pt idx="577">
                  <c:v>5770</c:v>
                </c:pt>
                <c:pt idx="578">
                  <c:v>5780</c:v>
                </c:pt>
                <c:pt idx="579">
                  <c:v>5790</c:v>
                </c:pt>
                <c:pt idx="580">
                  <c:v>5800</c:v>
                </c:pt>
                <c:pt idx="581">
                  <c:v>5810</c:v>
                </c:pt>
                <c:pt idx="582">
                  <c:v>5820</c:v>
                </c:pt>
                <c:pt idx="583">
                  <c:v>5830</c:v>
                </c:pt>
                <c:pt idx="584">
                  <c:v>5840</c:v>
                </c:pt>
                <c:pt idx="585">
                  <c:v>5850</c:v>
                </c:pt>
                <c:pt idx="586">
                  <c:v>5860</c:v>
                </c:pt>
                <c:pt idx="587">
                  <c:v>5870</c:v>
                </c:pt>
                <c:pt idx="588">
                  <c:v>5880</c:v>
                </c:pt>
                <c:pt idx="589">
                  <c:v>5890</c:v>
                </c:pt>
                <c:pt idx="590">
                  <c:v>5900</c:v>
                </c:pt>
                <c:pt idx="591">
                  <c:v>5910</c:v>
                </c:pt>
                <c:pt idx="592">
                  <c:v>5920</c:v>
                </c:pt>
                <c:pt idx="593">
                  <c:v>5930</c:v>
                </c:pt>
                <c:pt idx="594">
                  <c:v>5940</c:v>
                </c:pt>
                <c:pt idx="595">
                  <c:v>5950</c:v>
                </c:pt>
                <c:pt idx="596">
                  <c:v>5960</c:v>
                </c:pt>
                <c:pt idx="597">
                  <c:v>5970</c:v>
                </c:pt>
                <c:pt idx="598">
                  <c:v>5980</c:v>
                </c:pt>
                <c:pt idx="599">
                  <c:v>5990</c:v>
                </c:pt>
                <c:pt idx="600">
                  <c:v>6000</c:v>
                </c:pt>
                <c:pt idx="601">
                  <c:v>6010</c:v>
                </c:pt>
                <c:pt idx="602">
                  <c:v>6020</c:v>
                </c:pt>
                <c:pt idx="603">
                  <c:v>6030</c:v>
                </c:pt>
                <c:pt idx="604">
                  <c:v>6040</c:v>
                </c:pt>
                <c:pt idx="605">
                  <c:v>6050</c:v>
                </c:pt>
                <c:pt idx="606">
                  <c:v>6060</c:v>
                </c:pt>
                <c:pt idx="607">
                  <c:v>6070</c:v>
                </c:pt>
                <c:pt idx="608">
                  <c:v>6080</c:v>
                </c:pt>
                <c:pt idx="609">
                  <c:v>6090</c:v>
                </c:pt>
                <c:pt idx="610">
                  <c:v>6100</c:v>
                </c:pt>
                <c:pt idx="611">
                  <c:v>6110</c:v>
                </c:pt>
                <c:pt idx="612">
                  <c:v>6120</c:v>
                </c:pt>
                <c:pt idx="613">
                  <c:v>6130</c:v>
                </c:pt>
                <c:pt idx="614">
                  <c:v>6140</c:v>
                </c:pt>
                <c:pt idx="615">
                  <c:v>6150</c:v>
                </c:pt>
                <c:pt idx="616">
                  <c:v>6160</c:v>
                </c:pt>
                <c:pt idx="617">
                  <c:v>6170</c:v>
                </c:pt>
                <c:pt idx="618">
                  <c:v>6180</c:v>
                </c:pt>
                <c:pt idx="619">
                  <c:v>6190</c:v>
                </c:pt>
                <c:pt idx="620">
                  <c:v>6200</c:v>
                </c:pt>
                <c:pt idx="621">
                  <c:v>6210</c:v>
                </c:pt>
                <c:pt idx="622">
                  <c:v>6220</c:v>
                </c:pt>
                <c:pt idx="623">
                  <c:v>6230</c:v>
                </c:pt>
                <c:pt idx="624">
                  <c:v>6240</c:v>
                </c:pt>
                <c:pt idx="625">
                  <c:v>6250</c:v>
                </c:pt>
                <c:pt idx="626">
                  <c:v>6260</c:v>
                </c:pt>
                <c:pt idx="627">
                  <c:v>6270</c:v>
                </c:pt>
                <c:pt idx="628">
                  <c:v>6280</c:v>
                </c:pt>
                <c:pt idx="629">
                  <c:v>6290</c:v>
                </c:pt>
                <c:pt idx="630">
                  <c:v>6300</c:v>
                </c:pt>
                <c:pt idx="631">
                  <c:v>6310</c:v>
                </c:pt>
                <c:pt idx="632">
                  <c:v>6320</c:v>
                </c:pt>
                <c:pt idx="633">
                  <c:v>6330</c:v>
                </c:pt>
                <c:pt idx="634">
                  <c:v>6340</c:v>
                </c:pt>
                <c:pt idx="635">
                  <c:v>6350</c:v>
                </c:pt>
                <c:pt idx="636">
                  <c:v>6360</c:v>
                </c:pt>
                <c:pt idx="637">
                  <c:v>6370</c:v>
                </c:pt>
                <c:pt idx="638">
                  <c:v>6380</c:v>
                </c:pt>
                <c:pt idx="639">
                  <c:v>6390</c:v>
                </c:pt>
                <c:pt idx="640">
                  <c:v>6400</c:v>
                </c:pt>
                <c:pt idx="641">
                  <c:v>6410</c:v>
                </c:pt>
                <c:pt idx="642">
                  <c:v>6420</c:v>
                </c:pt>
                <c:pt idx="643">
                  <c:v>6430</c:v>
                </c:pt>
                <c:pt idx="644">
                  <c:v>6440</c:v>
                </c:pt>
                <c:pt idx="645">
                  <c:v>6450</c:v>
                </c:pt>
                <c:pt idx="646">
                  <c:v>6460</c:v>
                </c:pt>
                <c:pt idx="647">
                  <c:v>6470</c:v>
                </c:pt>
                <c:pt idx="648">
                  <c:v>6480</c:v>
                </c:pt>
                <c:pt idx="649">
                  <c:v>6490</c:v>
                </c:pt>
                <c:pt idx="650">
                  <c:v>6500</c:v>
                </c:pt>
                <c:pt idx="651">
                  <c:v>6510</c:v>
                </c:pt>
                <c:pt idx="652">
                  <c:v>6520</c:v>
                </c:pt>
                <c:pt idx="653">
                  <c:v>6530</c:v>
                </c:pt>
                <c:pt idx="654">
                  <c:v>6540</c:v>
                </c:pt>
                <c:pt idx="655">
                  <c:v>6550</c:v>
                </c:pt>
                <c:pt idx="656">
                  <c:v>6560</c:v>
                </c:pt>
                <c:pt idx="657">
                  <c:v>6570</c:v>
                </c:pt>
                <c:pt idx="658">
                  <c:v>6580</c:v>
                </c:pt>
                <c:pt idx="659">
                  <c:v>6590</c:v>
                </c:pt>
                <c:pt idx="660">
                  <c:v>6600</c:v>
                </c:pt>
                <c:pt idx="661">
                  <c:v>6610</c:v>
                </c:pt>
                <c:pt idx="662">
                  <c:v>6620</c:v>
                </c:pt>
                <c:pt idx="663">
                  <c:v>6630</c:v>
                </c:pt>
                <c:pt idx="664">
                  <c:v>6640</c:v>
                </c:pt>
                <c:pt idx="665">
                  <c:v>6650</c:v>
                </c:pt>
                <c:pt idx="666">
                  <c:v>6660</c:v>
                </c:pt>
                <c:pt idx="667">
                  <c:v>6670</c:v>
                </c:pt>
                <c:pt idx="668">
                  <c:v>6680</c:v>
                </c:pt>
                <c:pt idx="669">
                  <c:v>6690</c:v>
                </c:pt>
                <c:pt idx="670">
                  <c:v>6700</c:v>
                </c:pt>
                <c:pt idx="671">
                  <c:v>6710</c:v>
                </c:pt>
                <c:pt idx="672">
                  <c:v>6720</c:v>
                </c:pt>
                <c:pt idx="673">
                  <c:v>6730</c:v>
                </c:pt>
                <c:pt idx="674">
                  <c:v>6740</c:v>
                </c:pt>
                <c:pt idx="675">
                  <c:v>6750</c:v>
                </c:pt>
                <c:pt idx="676">
                  <c:v>6760</c:v>
                </c:pt>
                <c:pt idx="677">
                  <c:v>6770</c:v>
                </c:pt>
                <c:pt idx="678">
                  <c:v>6780</c:v>
                </c:pt>
                <c:pt idx="679">
                  <c:v>6790</c:v>
                </c:pt>
                <c:pt idx="680">
                  <c:v>6800</c:v>
                </c:pt>
                <c:pt idx="681">
                  <c:v>6810</c:v>
                </c:pt>
                <c:pt idx="682">
                  <c:v>6820</c:v>
                </c:pt>
                <c:pt idx="683">
                  <c:v>6830</c:v>
                </c:pt>
                <c:pt idx="684">
                  <c:v>6840</c:v>
                </c:pt>
                <c:pt idx="685">
                  <c:v>6850</c:v>
                </c:pt>
                <c:pt idx="686">
                  <c:v>6860</c:v>
                </c:pt>
                <c:pt idx="687">
                  <c:v>6870</c:v>
                </c:pt>
                <c:pt idx="688">
                  <c:v>6880</c:v>
                </c:pt>
                <c:pt idx="689">
                  <c:v>6890</c:v>
                </c:pt>
                <c:pt idx="690">
                  <c:v>6900</c:v>
                </c:pt>
                <c:pt idx="691">
                  <c:v>6910</c:v>
                </c:pt>
                <c:pt idx="692">
                  <c:v>6920</c:v>
                </c:pt>
                <c:pt idx="693">
                  <c:v>6930</c:v>
                </c:pt>
                <c:pt idx="694">
                  <c:v>6940</c:v>
                </c:pt>
                <c:pt idx="695">
                  <c:v>6950</c:v>
                </c:pt>
              </c:numCache>
            </c:numRef>
          </c:xVal>
          <c:yVal>
            <c:numRef>
              <c:f>'blenkinsop alk 264'!$D$8:$D$703</c:f>
              <c:numCache>
                <c:formatCode>0.00E+00</c:formatCode>
                <c:ptCount val="696"/>
                <c:pt idx="0">
                  <c:v>0</c:v>
                </c:pt>
                <c:pt idx="1">
                  <c:v>0</c:v>
                </c:pt>
                <c:pt idx="2">
                  <c:v>-8.4388686458645949E-3</c:v>
                </c:pt>
                <c:pt idx="3">
                  <c:v>-2.1232220105774052E-2</c:v>
                </c:pt>
                <c:pt idx="4">
                  <c:v>-2.5533302005164762E-2</c:v>
                </c:pt>
                <c:pt idx="5">
                  <c:v>-3.4191364748279308E-2</c:v>
                </c:pt>
                <c:pt idx="6">
                  <c:v>-4.7320656190072197E-2</c:v>
                </c:pt>
                <c:pt idx="7">
                  <c:v>-4.7320656190072197E-2</c:v>
                </c:pt>
                <c:pt idx="8">
                  <c:v>-6.0624621816434854E-2</c:v>
                </c:pt>
                <c:pt idx="9">
                  <c:v>-6.5098902211355933E-2</c:v>
                </c:pt>
                <c:pt idx="10">
                  <c:v>-8.3198943854973811E-2</c:v>
                </c:pt>
                <c:pt idx="11">
                  <c:v>-8.3198943854973811E-2</c:v>
                </c:pt>
                <c:pt idx="12">
                  <c:v>-9.2373320131015166E-2</c:v>
                </c:pt>
                <c:pt idx="13">
                  <c:v>-0.11097850796204954</c:v>
                </c:pt>
                <c:pt idx="14">
                  <c:v>-0.11097850796204954</c:v>
                </c:pt>
                <c:pt idx="15">
                  <c:v>-0.1156843989994623</c:v>
                </c:pt>
                <c:pt idx="16">
                  <c:v>-0.12516314295400616</c:v>
                </c:pt>
                <c:pt idx="17">
                  <c:v>-0.1443945048818937</c:v>
                </c:pt>
                <c:pt idx="18">
                  <c:v>-0.14926069453306659</c:v>
                </c:pt>
                <c:pt idx="19">
                  <c:v>-0.15906469462968739</c:v>
                </c:pt>
                <c:pt idx="20">
                  <c:v>-0.15906469462968739</c:v>
                </c:pt>
                <c:pt idx="21">
                  <c:v>-0.17395330712343812</c:v>
                </c:pt>
                <c:pt idx="22">
                  <c:v>-0.18400364297693941</c:v>
                </c:pt>
                <c:pt idx="23">
                  <c:v>-0.18906694493348625</c:v>
                </c:pt>
                <c:pt idx="24">
                  <c:v>-0.20958048476658928</c:v>
                </c:pt>
                <c:pt idx="25">
                  <c:v>-0.21477530164369313</c:v>
                </c:pt>
                <c:pt idx="26">
                  <c:v>-0.21999724562484491</c:v>
                </c:pt>
                <c:pt idx="27">
                  <c:v>-0.22524660151098849</c:v>
                </c:pt>
                <c:pt idx="28">
                  <c:v>-0.23582871084152554</c:v>
                </c:pt>
                <c:pt idx="29">
                  <c:v>-0.24652399995827345</c:v>
                </c:pt>
                <c:pt idx="30">
                  <c:v>-0.25733491606248904</c:v>
                </c:pt>
                <c:pt idx="31">
                  <c:v>-0.26278452083005382</c:v>
                </c:pt>
                <c:pt idx="32">
                  <c:v>-0.273773642405649</c:v>
                </c:pt>
                <c:pt idx="33">
                  <c:v>-0.27931382278126438</c:v>
                </c:pt>
                <c:pt idx="34">
                  <c:v>-0.2848848678307197</c:v>
                </c:pt>
                <c:pt idx="35">
                  <c:v>-0.2904871233793897</c:v>
                </c:pt>
                <c:pt idx="36">
                  <c:v>-0.30178667863332304</c:v>
                </c:pt>
                <c:pt idx="37">
                  <c:v>-0.31321537445694575</c:v>
                </c:pt>
                <c:pt idx="38">
                  <c:v>-0.31897907917369578</c:v>
                </c:pt>
                <c:pt idx="39">
                  <c:v>-0.31897907917369578</c:v>
                </c:pt>
                <c:pt idx="40">
                  <c:v>-0.33060711716881502</c:v>
                </c:pt>
                <c:pt idx="41">
                  <c:v>-0.33060711716881502</c:v>
                </c:pt>
                <c:pt idx="42">
                  <c:v>-0.34237195874840132</c:v>
                </c:pt>
                <c:pt idx="43">
                  <c:v>-0.34830669426821587</c:v>
                </c:pt>
                <c:pt idx="44">
                  <c:v>-0.35427686125471963</c:v>
                </c:pt>
                <c:pt idx="45">
                  <c:v>-0.36028288531493152</c:v>
                </c:pt>
                <c:pt idx="46">
                  <c:v>-0.36632519977089412</c:v>
                </c:pt>
                <c:pt idx="47">
                  <c:v>-0.37240424584727627</c:v>
                </c:pt>
                <c:pt idx="48">
                  <c:v>-0.37240424584727627</c:v>
                </c:pt>
                <c:pt idx="49">
                  <c:v>-0.3846743384390906</c:v>
                </c:pt>
                <c:pt idx="50">
                  <c:v>-0.39086630868701183</c:v>
                </c:pt>
                <c:pt idx="51">
                  <c:v>-0.39086630868701183</c:v>
                </c:pt>
                <c:pt idx="52">
                  <c:v>-0.39709685843764786</c:v>
                </c:pt>
                <c:pt idx="53">
                  <c:v>-0.40336647145124321</c:v>
                </c:pt>
                <c:pt idx="54">
                  <c:v>-0.40336647145124321</c:v>
                </c:pt>
                <c:pt idx="55">
                  <c:v>-0.40967564064450795</c:v>
                </c:pt>
                <c:pt idx="56">
                  <c:v>-0.41602486832316665</c:v>
                </c:pt>
                <c:pt idx="57">
                  <c:v>-0.40967564064450795</c:v>
                </c:pt>
                <c:pt idx="58">
                  <c:v>-0.41602486832316665</c:v>
                </c:pt>
                <c:pt idx="59">
                  <c:v>-0.42241466642193765</c:v>
                </c:pt>
                <c:pt idx="60">
                  <c:v>-0.42241466642193765</c:v>
                </c:pt>
                <c:pt idx="61">
                  <c:v>-0.42884555675222824</c:v>
                </c:pt>
                <c:pt idx="62">
                  <c:v>-0.42884555675222824</c:v>
                </c:pt>
                <c:pt idx="63">
                  <c:v>-0.43531807125784566</c:v>
                </c:pt>
                <c:pt idx="64">
                  <c:v>-0.43531807125784566</c:v>
                </c:pt>
                <c:pt idx="65">
                  <c:v>-0.43531807125784566</c:v>
                </c:pt>
                <c:pt idx="66">
                  <c:v>-0.44183275227903934</c:v>
                </c:pt>
                <c:pt idx="67">
                  <c:v>-0.4483901528251984</c:v>
                </c:pt>
                <c:pt idx="68">
                  <c:v>-0.4483901528251984</c:v>
                </c:pt>
                <c:pt idx="69">
                  <c:v>-0.4549908368565504</c:v>
                </c:pt>
                <c:pt idx="70">
                  <c:v>-0.4483901528251984</c:v>
                </c:pt>
                <c:pt idx="71">
                  <c:v>-0.4549908368565504</c:v>
                </c:pt>
                <c:pt idx="72">
                  <c:v>-0.4549908368565504</c:v>
                </c:pt>
                <c:pt idx="73">
                  <c:v>-0.461635379575219</c:v>
                </c:pt>
                <c:pt idx="74">
                  <c:v>-0.461635379575219</c:v>
                </c:pt>
                <c:pt idx="75">
                  <c:v>-0.461635379575219</c:v>
                </c:pt>
                <c:pt idx="76">
                  <c:v>-0.46832436772601571</c:v>
                </c:pt>
                <c:pt idx="77">
                  <c:v>-0.46832436772601571</c:v>
                </c:pt>
                <c:pt idx="78">
                  <c:v>-0.46832436772601571</c:v>
                </c:pt>
                <c:pt idx="79">
                  <c:v>-0.46832436772601571</c:v>
                </c:pt>
                <c:pt idx="80">
                  <c:v>-0.47505839990735982</c:v>
                </c:pt>
                <c:pt idx="81">
                  <c:v>-0.47505839990735982</c:v>
                </c:pt>
                <c:pt idx="82">
                  <c:v>-0.48183808689273855</c:v>
                </c:pt>
                <c:pt idx="83">
                  <c:v>-0.48183808689273855</c:v>
                </c:pt>
                <c:pt idx="84">
                  <c:v>-0.48183808689273855</c:v>
                </c:pt>
                <c:pt idx="85">
                  <c:v>-0.48866405196313839</c:v>
                </c:pt>
                <c:pt idx="86">
                  <c:v>-0.48866405196313839</c:v>
                </c:pt>
                <c:pt idx="87">
                  <c:v>-0.48866405196313839</c:v>
                </c:pt>
                <c:pt idx="88">
                  <c:v>-0.48866405196313839</c:v>
                </c:pt>
                <c:pt idx="89">
                  <c:v>-0.49553693125090037</c:v>
                </c:pt>
                <c:pt idx="90">
                  <c:v>-0.49553693125090037</c:v>
                </c:pt>
                <c:pt idx="91">
                  <c:v>-0.49553693125090037</c:v>
                </c:pt>
                <c:pt idx="92">
                  <c:v>-0.49553693125090037</c:v>
                </c:pt>
                <c:pt idx="93">
                  <c:v>-0.50245737409547409</c:v>
                </c:pt>
                <c:pt idx="94">
                  <c:v>-0.50245737409547409</c:v>
                </c:pt>
                <c:pt idx="95">
                  <c:v>-0.50245737409547409</c:v>
                </c:pt>
                <c:pt idx="96">
                  <c:v>-0.50942604341156761</c:v>
                </c:pt>
                <c:pt idx="97">
                  <c:v>-0.50245737409547409</c:v>
                </c:pt>
                <c:pt idx="98">
                  <c:v>-0.50942604341156761</c:v>
                </c:pt>
                <c:pt idx="99">
                  <c:v>-0.51644361607021394</c:v>
                </c:pt>
                <c:pt idx="100">
                  <c:v>-0.51644361607021394</c:v>
                </c:pt>
                <c:pt idx="101">
                  <c:v>-0.50942604341156761</c:v>
                </c:pt>
                <c:pt idx="102">
                  <c:v>-0.51644361607021394</c:v>
                </c:pt>
                <c:pt idx="103">
                  <c:v>-0.51644361607021394</c:v>
                </c:pt>
                <c:pt idx="104">
                  <c:v>-0.52351078329330636</c:v>
                </c:pt>
                <c:pt idx="105">
                  <c:v>-0.52351078329330636</c:v>
                </c:pt>
                <c:pt idx="106">
                  <c:v>-0.52351078329330636</c:v>
                </c:pt>
                <c:pt idx="107">
                  <c:v>-0.52351078329330636</c:v>
                </c:pt>
                <c:pt idx="108">
                  <c:v>-0.52351078329330636</c:v>
                </c:pt>
                <c:pt idx="109">
                  <c:v>-0.53062825106217038</c:v>
                </c:pt>
                <c:pt idx="110">
                  <c:v>-0.52351078329330636</c:v>
                </c:pt>
                <c:pt idx="111">
                  <c:v>-0.53062825106217038</c:v>
                </c:pt>
                <c:pt idx="112">
                  <c:v>-0.53062825106217038</c:v>
                </c:pt>
                <c:pt idx="113">
                  <c:v>-0.53779674054078286</c:v>
                </c:pt>
                <c:pt idx="114">
                  <c:v>-0.53062825106217038</c:v>
                </c:pt>
                <c:pt idx="115">
                  <c:v>-0.53062825106217038</c:v>
                </c:pt>
                <c:pt idx="116">
                  <c:v>-0.53779674054078286</c:v>
                </c:pt>
                <c:pt idx="117">
                  <c:v>-0.53779674054078286</c:v>
                </c:pt>
                <c:pt idx="118">
                  <c:v>-0.53779674054078286</c:v>
                </c:pt>
                <c:pt idx="119">
                  <c:v>-0.54501698851427016</c:v>
                </c:pt>
                <c:pt idx="120">
                  <c:v>-0.53779674054078286</c:v>
                </c:pt>
                <c:pt idx="121">
                  <c:v>-0.54501698851427016</c:v>
                </c:pt>
                <c:pt idx="122">
                  <c:v>-0.54501698851427016</c:v>
                </c:pt>
                <c:pt idx="123">
                  <c:v>-0.53779674054078286</c:v>
                </c:pt>
                <c:pt idx="124">
                  <c:v>-0.54501698851427016</c:v>
                </c:pt>
                <c:pt idx="125">
                  <c:v>-0.54501698851427016</c:v>
                </c:pt>
                <c:pt idx="126">
                  <c:v>-0.54501698851427016</c:v>
                </c:pt>
                <c:pt idx="127">
                  <c:v>-0.54501698851427016</c:v>
                </c:pt>
                <c:pt idx="128">
                  <c:v>-0.54501698851427016</c:v>
                </c:pt>
                <c:pt idx="129">
                  <c:v>-0.54501698851427016</c:v>
                </c:pt>
                <c:pt idx="130">
                  <c:v>-0.54501698851427016</c:v>
                </c:pt>
                <c:pt idx="131">
                  <c:v>-0.55228974784334983</c:v>
                </c:pt>
                <c:pt idx="132">
                  <c:v>-0.55228974784334983</c:v>
                </c:pt>
                <c:pt idx="133">
                  <c:v>-0.55228974784334983</c:v>
                </c:pt>
                <c:pt idx="134">
                  <c:v>-0.55228974784334983</c:v>
                </c:pt>
                <c:pt idx="135">
                  <c:v>-0.55228974784334983</c:v>
                </c:pt>
                <c:pt idx="136">
                  <c:v>-0.55961578793542277</c:v>
                </c:pt>
                <c:pt idx="137">
                  <c:v>-0.55961578793542277</c:v>
                </c:pt>
                <c:pt idx="138">
                  <c:v>-0.55228974784334983</c:v>
                </c:pt>
                <c:pt idx="139">
                  <c:v>-0.55228974784334983</c:v>
                </c:pt>
                <c:pt idx="140">
                  <c:v>-0.55961578793542277</c:v>
                </c:pt>
                <c:pt idx="141">
                  <c:v>-0.55228974784334983</c:v>
                </c:pt>
                <c:pt idx="142">
                  <c:v>-0.55961578793542277</c:v>
                </c:pt>
                <c:pt idx="143">
                  <c:v>-0.55961578793542277</c:v>
                </c:pt>
                <c:pt idx="144">
                  <c:v>-0.55961578793542277</c:v>
                </c:pt>
                <c:pt idx="145">
                  <c:v>-0.55961578793542277</c:v>
                </c:pt>
                <c:pt idx="146">
                  <c:v>-0.56699589523304528</c:v>
                </c:pt>
                <c:pt idx="147">
                  <c:v>-0.56699589523304528</c:v>
                </c:pt>
                <c:pt idx="148">
                  <c:v>-0.56699589523304528</c:v>
                </c:pt>
                <c:pt idx="149">
                  <c:v>-0.56699589523304528</c:v>
                </c:pt>
                <c:pt idx="150">
                  <c:v>-0.56699589523304528</c:v>
                </c:pt>
                <c:pt idx="151">
                  <c:v>-0.56699589523304528</c:v>
                </c:pt>
                <c:pt idx="152">
                  <c:v>-0.56699589523304528</c:v>
                </c:pt>
                <c:pt idx="153">
                  <c:v>-0.56699589523304528</c:v>
                </c:pt>
                <c:pt idx="154">
                  <c:v>-0.56699589523304528</c:v>
                </c:pt>
                <c:pt idx="155">
                  <c:v>-0.56699589523304528</c:v>
                </c:pt>
                <c:pt idx="156">
                  <c:v>-0.57443087372056334</c:v>
                </c:pt>
                <c:pt idx="157">
                  <c:v>-0.57443087372056334</c:v>
                </c:pt>
                <c:pt idx="158">
                  <c:v>-0.58192154544972086</c:v>
                </c:pt>
                <c:pt idx="159">
                  <c:v>-0.57443087372056334</c:v>
                </c:pt>
                <c:pt idx="160">
                  <c:v>-0.56699589523304528</c:v>
                </c:pt>
                <c:pt idx="161">
                  <c:v>-0.57443087372056334</c:v>
                </c:pt>
                <c:pt idx="162">
                  <c:v>-0.57443087372056334</c:v>
                </c:pt>
                <c:pt idx="163">
                  <c:v>-0.57443087372056334</c:v>
                </c:pt>
                <c:pt idx="164">
                  <c:v>-0.57443087372056334</c:v>
                </c:pt>
                <c:pt idx="165">
                  <c:v>-0.57443087372056334</c:v>
                </c:pt>
                <c:pt idx="166">
                  <c:v>-0.58192154544972086</c:v>
                </c:pt>
                <c:pt idx="167">
                  <c:v>-0.58192154544972086</c:v>
                </c:pt>
                <c:pt idx="168">
                  <c:v>-0.57443087372056334</c:v>
                </c:pt>
                <c:pt idx="169">
                  <c:v>-0.58192154544972086</c:v>
                </c:pt>
                <c:pt idx="170">
                  <c:v>-0.58192154544972086</c:v>
                </c:pt>
                <c:pt idx="171">
                  <c:v>-0.58192154544972086</c:v>
                </c:pt>
                <c:pt idx="172">
                  <c:v>-0.57443087372056334</c:v>
                </c:pt>
                <c:pt idx="173">
                  <c:v>-0.57443087372056334</c:v>
                </c:pt>
                <c:pt idx="174">
                  <c:v>-0.57443087372056334</c:v>
                </c:pt>
                <c:pt idx="175">
                  <c:v>-0.57443087372056334</c:v>
                </c:pt>
                <c:pt idx="176">
                  <c:v>-0.58192154544972086</c:v>
                </c:pt>
                <c:pt idx="177">
                  <c:v>-0.57443087372056334</c:v>
                </c:pt>
                <c:pt idx="178">
                  <c:v>-0.57443087372056334</c:v>
                </c:pt>
                <c:pt idx="179">
                  <c:v>-0.58192154544972086</c:v>
                </c:pt>
                <c:pt idx="180">
                  <c:v>-0.58192154544972086</c:v>
                </c:pt>
                <c:pt idx="181">
                  <c:v>-0.58192154544972086</c:v>
                </c:pt>
                <c:pt idx="182">
                  <c:v>-0.58192154544972086</c:v>
                </c:pt>
                <c:pt idx="183">
                  <c:v>-0.58946875108510399</c:v>
                </c:pt>
                <c:pt idx="184">
                  <c:v>-0.58192154544972086</c:v>
                </c:pt>
                <c:pt idx="185">
                  <c:v>-0.58192154544972086</c:v>
                </c:pt>
                <c:pt idx="186">
                  <c:v>-0.58946875108510399</c:v>
                </c:pt>
                <c:pt idx="187">
                  <c:v>-0.58946875108510399</c:v>
                </c:pt>
                <c:pt idx="188">
                  <c:v>-0.58946875108510399</c:v>
                </c:pt>
                <c:pt idx="189">
                  <c:v>-0.58946875108510399</c:v>
                </c:pt>
                <c:pt idx="190">
                  <c:v>-0.58946875108510399</c:v>
                </c:pt>
                <c:pt idx="191">
                  <c:v>-0.58946875108510399</c:v>
                </c:pt>
                <c:pt idx="192">
                  <c:v>-0.58946875108510399</c:v>
                </c:pt>
                <c:pt idx="193">
                  <c:v>-0.58946875108510399</c:v>
                </c:pt>
                <c:pt idx="194">
                  <c:v>-0.58946875108510399</c:v>
                </c:pt>
                <c:pt idx="195">
                  <c:v>-0.59707335047032328</c:v>
                </c:pt>
                <c:pt idx="196">
                  <c:v>-0.58192154544972086</c:v>
                </c:pt>
                <c:pt idx="197">
                  <c:v>-0.58192154544972086</c:v>
                </c:pt>
                <c:pt idx="198">
                  <c:v>-0.58192154544972086</c:v>
                </c:pt>
                <c:pt idx="199">
                  <c:v>-0.58946875108510399</c:v>
                </c:pt>
                <c:pt idx="200">
                  <c:v>-0.58946875108510399</c:v>
                </c:pt>
                <c:pt idx="201">
                  <c:v>-0.58192154544972086</c:v>
                </c:pt>
                <c:pt idx="202">
                  <c:v>-0.58192154544972086</c:v>
                </c:pt>
                <c:pt idx="203">
                  <c:v>-0.58192154544972086</c:v>
                </c:pt>
                <c:pt idx="204">
                  <c:v>-0.58946875108510399</c:v>
                </c:pt>
                <c:pt idx="205">
                  <c:v>-0.58946875108510399</c:v>
                </c:pt>
                <c:pt idx="206">
                  <c:v>-0.58946875108510399</c:v>
                </c:pt>
                <c:pt idx="207">
                  <c:v>-0.58192154544972086</c:v>
                </c:pt>
                <c:pt idx="208">
                  <c:v>-0.58192154544972086</c:v>
                </c:pt>
                <c:pt idx="209">
                  <c:v>-0.58946875108510399</c:v>
                </c:pt>
                <c:pt idx="210">
                  <c:v>-0.58946875108510399</c:v>
                </c:pt>
                <c:pt idx="211">
                  <c:v>-0.58946875108510399</c:v>
                </c:pt>
                <c:pt idx="212">
                  <c:v>-0.58946875108510399</c:v>
                </c:pt>
                <c:pt idx="213">
                  <c:v>-0.58192154544972086</c:v>
                </c:pt>
                <c:pt idx="214">
                  <c:v>-0.58946875108510399</c:v>
                </c:pt>
                <c:pt idx="215">
                  <c:v>-0.58946875108510399</c:v>
                </c:pt>
                <c:pt idx="216">
                  <c:v>-0.58946875108510399</c:v>
                </c:pt>
                <c:pt idx="217">
                  <c:v>-0.58946875108510399</c:v>
                </c:pt>
                <c:pt idx="218">
                  <c:v>-0.58192154544972086</c:v>
                </c:pt>
                <c:pt idx="219">
                  <c:v>-0.58946875108510399</c:v>
                </c:pt>
                <c:pt idx="220">
                  <c:v>-0.58946875108510399</c:v>
                </c:pt>
                <c:pt idx="221">
                  <c:v>-0.58946875108510399</c:v>
                </c:pt>
                <c:pt idx="222">
                  <c:v>-0.58946875108510399</c:v>
                </c:pt>
                <c:pt idx="223">
                  <c:v>-0.58946875108510399</c:v>
                </c:pt>
                <c:pt idx="224">
                  <c:v>-0.58192154544972086</c:v>
                </c:pt>
                <c:pt idx="225">
                  <c:v>-0.58946875108510399</c:v>
                </c:pt>
                <c:pt idx="226">
                  <c:v>-0.58946875108510399</c:v>
                </c:pt>
                <c:pt idx="227">
                  <c:v>-0.58946875108510399</c:v>
                </c:pt>
                <c:pt idx="228">
                  <c:v>-0.58946875108510399</c:v>
                </c:pt>
                <c:pt idx="229">
                  <c:v>-0.58946875108510399</c:v>
                </c:pt>
                <c:pt idx="230">
                  <c:v>-0.58946875108510399</c:v>
                </c:pt>
                <c:pt idx="231">
                  <c:v>-0.58946875108510399</c:v>
                </c:pt>
                <c:pt idx="232">
                  <c:v>-0.58946875108510399</c:v>
                </c:pt>
                <c:pt idx="233">
                  <c:v>-0.58946875108510399</c:v>
                </c:pt>
                <c:pt idx="234">
                  <c:v>-0.58946875108510399</c:v>
                </c:pt>
                <c:pt idx="235">
                  <c:v>-0.58946875108510399</c:v>
                </c:pt>
                <c:pt idx="236">
                  <c:v>-0.58946875108510399</c:v>
                </c:pt>
                <c:pt idx="237">
                  <c:v>-0.58946875108510399</c:v>
                </c:pt>
                <c:pt idx="238">
                  <c:v>-0.59707335047032328</c:v>
                </c:pt>
                <c:pt idx="239">
                  <c:v>-0.59707335047032328</c:v>
                </c:pt>
                <c:pt idx="240">
                  <c:v>-0.59707335047032328</c:v>
                </c:pt>
                <c:pt idx="241">
                  <c:v>-0.58946875108510399</c:v>
                </c:pt>
                <c:pt idx="242">
                  <c:v>-0.58946875108510399</c:v>
                </c:pt>
                <c:pt idx="243">
                  <c:v>-0.58946875108510399</c:v>
                </c:pt>
                <c:pt idx="244">
                  <c:v>-0.58946875108510399</c:v>
                </c:pt>
                <c:pt idx="245">
                  <c:v>-0.59707335047032328</c:v>
                </c:pt>
                <c:pt idx="246">
                  <c:v>-0.59707335047032328</c:v>
                </c:pt>
                <c:pt idx="247">
                  <c:v>-0.59707335047032328</c:v>
                </c:pt>
                <c:pt idx="248">
                  <c:v>-0.59707335047032328</c:v>
                </c:pt>
                <c:pt idx="249">
                  <c:v>-0.59707335047032328</c:v>
                </c:pt>
                <c:pt idx="250">
                  <c:v>-0.59707335047032328</c:v>
                </c:pt>
                <c:pt idx="251">
                  <c:v>-0.59707335047032328</c:v>
                </c:pt>
                <c:pt idx="252">
                  <c:v>-0.59707335047032328</c:v>
                </c:pt>
                <c:pt idx="253">
                  <c:v>-0.59707335047032328</c:v>
                </c:pt>
                <c:pt idx="254">
                  <c:v>-0.59707335047032328</c:v>
                </c:pt>
                <c:pt idx="255">
                  <c:v>-0.59707335047032328</c:v>
                </c:pt>
                <c:pt idx="256">
                  <c:v>-0.59707335047032328</c:v>
                </c:pt>
                <c:pt idx="257">
                  <c:v>-0.59707335047032328</c:v>
                </c:pt>
                <c:pt idx="258">
                  <c:v>-0.59707335047032328</c:v>
                </c:pt>
                <c:pt idx="259">
                  <c:v>-0.59707335047032328</c:v>
                </c:pt>
                <c:pt idx="260">
                  <c:v>-0.58946875108510399</c:v>
                </c:pt>
                <c:pt idx="261">
                  <c:v>-0.59707335047032328</c:v>
                </c:pt>
                <c:pt idx="262">
                  <c:v>-0.59707335047032328</c:v>
                </c:pt>
                <c:pt idx="263">
                  <c:v>-0.59707335047032328</c:v>
                </c:pt>
                <c:pt idx="264">
                  <c:v>-0.59707335047032328</c:v>
                </c:pt>
                <c:pt idx="265">
                  <c:v>-0.59707335047032328</c:v>
                </c:pt>
                <c:pt idx="266">
                  <c:v>-0.59707335047032328</c:v>
                </c:pt>
                <c:pt idx="267">
                  <c:v>-0.59707335047032328</c:v>
                </c:pt>
                <c:pt idx="268">
                  <c:v>-0.58946875108510399</c:v>
                </c:pt>
                <c:pt idx="269">
                  <c:v>-0.59707335047032328</c:v>
                </c:pt>
                <c:pt idx="270">
                  <c:v>-0.59707335047032328</c:v>
                </c:pt>
                <c:pt idx="271" formatCode="General">
                  <c:v>-0.59707335047032328</c:v>
                </c:pt>
                <c:pt idx="272" formatCode="General">
                  <c:v>-0.59707335047032328</c:v>
                </c:pt>
                <c:pt idx="273" formatCode="General">
                  <c:v>-0.59707335047032328</c:v>
                </c:pt>
                <c:pt idx="274" formatCode="General">
                  <c:v>-0.59707335047032328</c:v>
                </c:pt>
                <c:pt idx="275" formatCode="General">
                  <c:v>-0.59707335047032328</c:v>
                </c:pt>
                <c:pt idx="276" formatCode="General">
                  <c:v>-0.59707335047032328</c:v>
                </c:pt>
                <c:pt idx="277" formatCode="General">
                  <c:v>-0.59707335047032328</c:v>
                </c:pt>
                <c:pt idx="278" formatCode="General">
                  <c:v>-0.58946875108510399</c:v>
                </c:pt>
                <c:pt idx="279" formatCode="General">
                  <c:v>-0.60473622321589238</c:v>
                </c:pt>
                <c:pt idx="280" formatCode="General">
                  <c:v>-0.60473622321589238</c:v>
                </c:pt>
                <c:pt idx="281" formatCode="General">
                  <c:v>-0.60473622321589238</c:v>
                </c:pt>
                <c:pt idx="282" formatCode="General">
                  <c:v>-0.60473622321589238</c:v>
                </c:pt>
                <c:pt idx="283" formatCode="General">
                  <c:v>-0.60473622321589238</c:v>
                </c:pt>
                <c:pt idx="284" formatCode="General">
                  <c:v>-0.60473622321589238</c:v>
                </c:pt>
                <c:pt idx="285" formatCode="General">
                  <c:v>-0.60473622321589238</c:v>
                </c:pt>
                <c:pt idx="286" formatCode="General">
                  <c:v>-0.59707335047032328</c:v>
                </c:pt>
                <c:pt idx="287" formatCode="General">
                  <c:v>-0.59707335047032328</c:v>
                </c:pt>
                <c:pt idx="288" formatCode="General">
                  <c:v>-0.59707335047032328</c:v>
                </c:pt>
                <c:pt idx="289" formatCode="General">
                  <c:v>-0.60473622321589238</c:v>
                </c:pt>
                <c:pt idx="290" formatCode="General">
                  <c:v>-0.60473622321589238</c:v>
                </c:pt>
                <c:pt idx="291" formatCode="General">
                  <c:v>-0.60473622321589238</c:v>
                </c:pt>
                <c:pt idx="292" formatCode="General">
                  <c:v>-0.60473622321589238</c:v>
                </c:pt>
                <c:pt idx="293" formatCode="General">
                  <c:v>-0.60473622321589238</c:v>
                </c:pt>
                <c:pt idx="294" formatCode="General">
                  <c:v>-0.60473622321589238</c:v>
                </c:pt>
                <c:pt idx="295" formatCode="General">
                  <c:v>-0.59707335047032328</c:v>
                </c:pt>
                <c:pt idx="296" formatCode="General">
                  <c:v>-0.59707335047032328</c:v>
                </c:pt>
                <c:pt idx="297" formatCode="General">
                  <c:v>-0.59707335047032328</c:v>
                </c:pt>
                <c:pt idx="298" formatCode="General">
                  <c:v>-0.59707335047032328</c:v>
                </c:pt>
                <c:pt idx="299" formatCode="General">
                  <c:v>-0.59707335047032328</c:v>
                </c:pt>
                <c:pt idx="300" formatCode="General">
                  <c:v>-0.60473622321589238</c:v>
                </c:pt>
                <c:pt idx="301" formatCode="General">
                  <c:v>-0.60473622321589238</c:v>
                </c:pt>
                <c:pt idx="302" formatCode="General">
                  <c:v>-0.60473622321589238</c:v>
                </c:pt>
                <c:pt idx="303" formatCode="General">
                  <c:v>-0.60473622321589238</c:v>
                </c:pt>
                <c:pt idx="304" formatCode="General">
                  <c:v>-0.59707335047032328</c:v>
                </c:pt>
                <c:pt idx="305" formatCode="General">
                  <c:v>-0.59707335047032328</c:v>
                </c:pt>
                <c:pt idx="306" formatCode="General">
                  <c:v>-0.59707335047032328</c:v>
                </c:pt>
                <c:pt idx="307" formatCode="General">
                  <c:v>-0.59707335047032328</c:v>
                </c:pt>
                <c:pt idx="308" formatCode="General">
                  <c:v>-0.59707335047032328</c:v>
                </c:pt>
                <c:pt idx="309" formatCode="General">
                  <c:v>-0.59707335047032328</c:v>
                </c:pt>
                <c:pt idx="310" formatCode="General">
                  <c:v>-0.59707335047032328</c:v>
                </c:pt>
                <c:pt idx="311" formatCode="General">
                  <c:v>-0.59707335047032328</c:v>
                </c:pt>
                <c:pt idx="312" formatCode="General">
                  <c:v>-0.61245826930980263</c:v>
                </c:pt>
                <c:pt idx="313" formatCode="General">
                  <c:v>-0.60473622321589238</c:v>
                </c:pt>
                <c:pt idx="314" formatCode="General">
                  <c:v>-0.60473622321589238</c:v>
                </c:pt>
                <c:pt idx="315" formatCode="General">
                  <c:v>-0.60473622321589238</c:v>
                </c:pt>
                <c:pt idx="316" formatCode="General">
                  <c:v>-0.60473622321589238</c:v>
                </c:pt>
                <c:pt idx="317" formatCode="General">
                  <c:v>-0.60473622321589238</c:v>
                </c:pt>
                <c:pt idx="318" formatCode="General">
                  <c:v>-0.60473622321589238</c:v>
                </c:pt>
                <c:pt idx="319" formatCode="General">
                  <c:v>-0.60473622321589238</c:v>
                </c:pt>
                <c:pt idx="320" formatCode="General">
                  <c:v>-0.60473622321589238</c:v>
                </c:pt>
                <c:pt idx="321" formatCode="General">
                  <c:v>-0.60473622321589238</c:v>
                </c:pt>
                <c:pt idx="322" formatCode="General">
                  <c:v>-0.59707335047032328</c:v>
                </c:pt>
                <c:pt idx="323" formatCode="General">
                  <c:v>-0.59707335047032328</c:v>
                </c:pt>
                <c:pt idx="324" formatCode="General">
                  <c:v>-0.59707335047032328</c:v>
                </c:pt>
                <c:pt idx="325" formatCode="General">
                  <c:v>-0.60473622321589238</c:v>
                </c:pt>
                <c:pt idx="326" formatCode="General">
                  <c:v>-0.60473622321589238</c:v>
                </c:pt>
                <c:pt idx="327" formatCode="General">
                  <c:v>-0.60473622321589238</c:v>
                </c:pt>
                <c:pt idx="328" formatCode="General">
                  <c:v>-0.60473622321589238</c:v>
                </c:pt>
                <c:pt idx="329" formatCode="General">
                  <c:v>-0.60473622321589238</c:v>
                </c:pt>
                <c:pt idx="330" formatCode="General">
                  <c:v>-0.60473622321589238</c:v>
                </c:pt>
                <c:pt idx="331" formatCode="General">
                  <c:v>-0.60473622321589238</c:v>
                </c:pt>
                <c:pt idx="332" formatCode="General">
                  <c:v>-0.59707335047032328</c:v>
                </c:pt>
                <c:pt idx="333" formatCode="General">
                  <c:v>-0.59707335047032328</c:v>
                </c:pt>
                <c:pt idx="334" formatCode="General">
                  <c:v>-0.59707335047032328</c:v>
                </c:pt>
                <c:pt idx="335" formatCode="General">
                  <c:v>-0.59707335047032328</c:v>
                </c:pt>
                <c:pt idx="336" formatCode="General">
                  <c:v>-0.59707335047032328</c:v>
                </c:pt>
                <c:pt idx="337" formatCode="General">
                  <c:v>-0.59707335047032328</c:v>
                </c:pt>
                <c:pt idx="338" formatCode="General">
                  <c:v>-0.59707335047032328</c:v>
                </c:pt>
                <c:pt idx="339" formatCode="General">
                  <c:v>-0.59707335047032328</c:v>
                </c:pt>
                <c:pt idx="340" formatCode="General">
                  <c:v>-0.61245826930980263</c:v>
                </c:pt>
                <c:pt idx="341" formatCode="General">
                  <c:v>-0.61245826930980263</c:v>
                </c:pt>
                <c:pt idx="342" formatCode="General">
                  <c:v>-0.61245826930980263</c:v>
                </c:pt>
                <c:pt idx="343" formatCode="General">
                  <c:v>-0.60473622321589238</c:v>
                </c:pt>
                <c:pt idx="344" formatCode="General">
                  <c:v>-0.60473622321589238</c:v>
                </c:pt>
                <c:pt idx="345" formatCode="General">
                  <c:v>-0.60473622321589238</c:v>
                </c:pt>
                <c:pt idx="346" formatCode="General">
                  <c:v>-0.60473622321589238</c:v>
                </c:pt>
                <c:pt idx="347" formatCode="General">
                  <c:v>-0.60473622321589238</c:v>
                </c:pt>
                <c:pt idx="348" formatCode="General">
                  <c:v>-0.60473622321589238</c:v>
                </c:pt>
                <c:pt idx="349" formatCode="General">
                  <c:v>-0.60473622321589238</c:v>
                </c:pt>
                <c:pt idx="350" formatCode="General">
                  <c:v>-0.60473622321589238</c:v>
                </c:pt>
                <c:pt idx="351" formatCode="General">
                  <c:v>-0.60473622321589238</c:v>
                </c:pt>
                <c:pt idx="352" formatCode="General">
                  <c:v>-0.60473622321589238</c:v>
                </c:pt>
                <c:pt idx="353" formatCode="General">
                  <c:v>-0.60473622321589238</c:v>
                </c:pt>
                <c:pt idx="354" formatCode="General">
                  <c:v>-0.60473622321589238</c:v>
                </c:pt>
                <c:pt idx="355" formatCode="General">
                  <c:v>-0.59707335047032328</c:v>
                </c:pt>
                <c:pt idx="356" formatCode="General">
                  <c:v>-0.60473622321589238</c:v>
                </c:pt>
                <c:pt idx="357" formatCode="General">
                  <c:v>-0.60473622321589238</c:v>
                </c:pt>
                <c:pt idx="358" formatCode="General">
                  <c:v>-0.60473622321589238</c:v>
                </c:pt>
                <c:pt idx="359" formatCode="General">
                  <c:v>-0.60473622321589238</c:v>
                </c:pt>
                <c:pt idx="360" formatCode="General">
                  <c:v>-0.60473622321589238</c:v>
                </c:pt>
                <c:pt idx="361" formatCode="General">
                  <c:v>-0.60473622321589238</c:v>
                </c:pt>
                <c:pt idx="362" formatCode="General">
                  <c:v>-0.60473622321589238</c:v>
                </c:pt>
                <c:pt idx="363" formatCode="General">
                  <c:v>-0.60473622321589238</c:v>
                </c:pt>
                <c:pt idx="364" formatCode="General">
                  <c:v>-0.60473622321589238</c:v>
                </c:pt>
                <c:pt idx="365" formatCode="General">
                  <c:v>-0.60473622321589238</c:v>
                </c:pt>
                <c:pt idx="366" formatCode="General">
                  <c:v>-0.60473622321589238</c:v>
                </c:pt>
                <c:pt idx="367" formatCode="General">
                  <c:v>-0.59707335047032328</c:v>
                </c:pt>
                <c:pt idx="368" formatCode="General">
                  <c:v>-0.59707335047032328</c:v>
                </c:pt>
                <c:pt idx="369" formatCode="General">
                  <c:v>-0.59707335047032328</c:v>
                </c:pt>
                <c:pt idx="370" formatCode="General">
                  <c:v>-0.59707335047032328</c:v>
                </c:pt>
                <c:pt idx="371" formatCode="General">
                  <c:v>-0.59707335047032328</c:v>
                </c:pt>
                <c:pt idx="372" formatCode="General">
                  <c:v>-0.59707335047032328</c:v>
                </c:pt>
                <c:pt idx="373" formatCode="General">
                  <c:v>-0.59707335047032328</c:v>
                </c:pt>
                <c:pt idx="374" formatCode="General">
                  <c:v>-0.61245826930980263</c:v>
                </c:pt>
                <c:pt idx="375" formatCode="General">
                  <c:v>-0.61245826930980263</c:v>
                </c:pt>
                <c:pt idx="376" formatCode="General">
                  <c:v>-0.61245826930980263</c:v>
                </c:pt>
                <c:pt idx="377" formatCode="General">
                  <c:v>-0.61245826930980263</c:v>
                </c:pt>
                <c:pt idx="378" formatCode="General">
                  <c:v>-0.61245826930980263</c:v>
                </c:pt>
                <c:pt idx="379" formatCode="General">
                  <c:v>-0.60473622321589238</c:v>
                </c:pt>
                <c:pt idx="380" formatCode="General">
                  <c:v>-0.60473622321589238</c:v>
                </c:pt>
                <c:pt idx="381" formatCode="General">
                  <c:v>-0.60473622321589238</c:v>
                </c:pt>
                <c:pt idx="382" formatCode="General">
                  <c:v>-0.60473622321589238</c:v>
                </c:pt>
                <c:pt idx="383" formatCode="General">
                  <c:v>-0.60473622321589238</c:v>
                </c:pt>
                <c:pt idx="384" formatCode="General">
                  <c:v>-0.60473622321589238</c:v>
                </c:pt>
                <c:pt idx="385" formatCode="General">
                  <c:v>-0.60473622321589238</c:v>
                </c:pt>
                <c:pt idx="386" formatCode="General">
                  <c:v>-0.60473622321589238</c:v>
                </c:pt>
                <c:pt idx="387" formatCode="General">
                  <c:v>-0.60473622321589238</c:v>
                </c:pt>
                <c:pt idx="388" formatCode="General">
                  <c:v>-0.60473622321589238</c:v>
                </c:pt>
                <c:pt idx="389" formatCode="General">
                  <c:v>-0.60473622321589238</c:v>
                </c:pt>
                <c:pt idx="390" formatCode="General">
                  <c:v>-0.60473622321589238</c:v>
                </c:pt>
                <c:pt idx="391" formatCode="General">
                  <c:v>-0.60473622321589238</c:v>
                </c:pt>
                <c:pt idx="392" formatCode="General">
                  <c:v>-0.59707335047032328</c:v>
                </c:pt>
                <c:pt idx="393" formatCode="General">
                  <c:v>-0.59707335047032328</c:v>
                </c:pt>
                <c:pt idx="394" formatCode="General">
                  <c:v>-0.61245826930980263</c:v>
                </c:pt>
                <c:pt idx="395" formatCode="General">
                  <c:v>-0.61245826930980263</c:v>
                </c:pt>
                <c:pt idx="396" formatCode="General">
                  <c:v>-0.61245826930980263</c:v>
                </c:pt>
                <c:pt idx="397" formatCode="General">
                  <c:v>-0.61245826930980263</c:v>
                </c:pt>
                <c:pt idx="398" formatCode="General">
                  <c:v>-0.61245826930980263</c:v>
                </c:pt>
                <c:pt idx="399" formatCode="General">
                  <c:v>-0.61245826930980263</c:v>
                </c:pt>
                <c:pt idx="400" formatCode="General">
                  <c:v>-0.61245826930980263</c:v>
                </c:pt>
                <c:pt idx="401" formatCode="General">
                  <c:v>-0.61245826930980263</c:v>
                </c:pt>
                <c:pt idx="402" formatCode="General">
                  <c:v>-0.61245826930980263</c:v>
                </c:pt>
                <c:pt idx="403" formatCode="General">
                  <c:v>-0.60473622321589238</c:v>
                </c:pt>
                <c:pt idx="404" formatCode="General">
                  <c:v>-0.60473622321589238</c:v>
                </c:pt>
                <c:pt idx="405" formatCode="General">
                  <c:v>-0.60473622321589238</c:v>
                </c:pt>
                <c:pt idx="406" formatCode="General">
                  <c:v>-0.60473622321589238</c:v>
                </c:pt>
                <c:pt idx="407" formatCode="General">
                  <c:v>-0.60473622321589238</c:v>
                </c:pt>
                <c:pt idx="408" formatCode="General">
                  <c:v>-0.60473622321589238</c:v>
                </c:pt>
                <c:pt idx="409" formatCode="General">
                  <c:v>-0.60473622321589238</c:v>
                </c:pt>
                <c:pt idx="410" formatCode="General">
                  <c:v>-0.60473622321589238</c:v>
                </c:pt>
                <c:pt idx="411" formatCode="General">
                  <c:v>-0.60473622321589238</c:v>
                </c:pt>
                <c:pt idx="412" formatCode="General">
                  <c:v>-0.60473622321589238</c:v>
                </c:pt>
                <c:pt idx="413" formatCode="General">
                  <c:v>-0.60473622321589238</c:v>
                </c:pt>
                <c:pt idx="414" formatCode="General">
                  <c:v>-0.60473622321589238</c:v>
                </c:pt>
                <c:pt idx="415" formatCode="General">
                  <c:v>-0.60473622321589238</c:v>
                </c:pt>
                <c:pt idx="416" formatCode="General">
                  <c:v>-0.59707335047032328</c:v>
                </c:pt>
                <c:pt idx="417" formatCode="General">
                  <c:v>-0.61245826930980263</c:v>
                </c:pt>
                <c:pt idx="418" formatCode="General">
                  <c:v>-0.61245826930980263</c:v>
                </c:pt>
                <c:pt idx="419" formatCode="General">
                  <c:v>-0.60473622321589238</c:v>
                </c:pt>
                <c:pt idx="420" formatCode="General">
                  <c:v>-0.60473622321589238</c:v>
                </c:pt>
                <c:pt idx="421" formatCode="General">
                  <c:v>-0.60473622321589238</c:v>
                </c:pt>
                <c:pt idx="422" formatCode="General">
                  <c:v>-0.60473622321589238</c:v>
                </c:pt>
                <c:pt idx="423" formatCode="General">
                  <c:v>-0.61245826930980263</c:v>
                </c:pt>
                <c:pt idx="424" formatCode="General">
                  <c:v>-0.61245826930980263</c:v>
                </c:pt>
                <c:pt idx="425" formatCode="General">
                  <c:v>-0.60473622321589238</c:v>
                </c:pt>
                <c:pt idx="426" formatCode="General">
                  <c:v>-0.60473622321589238</c:v>
                </c:pt>
                <c:pt idx="427" formatCode="General">
                  <c:v>-0.60473622321589238</c:v>
                </c:pt>
                <c:pt idx="428" formatCode="General">
                  <c:v>-0.60473622321589238</c:v>
                </c:pt>
                <c:pt idx="429" formatCode="General">
                  <c:v>-0.60473622321589238</c:v>
                </c:pt>
                <c:pt idx="430" formatCode="General">
                  <c:v>-0.59707335047032328</c:v>
                </c:pt>
                <c:pt idx="431" formatCode="General">
                  <c:v>-0.59707335047032328</c:v>
                </c:pt>
                <c:pt idx="432" formatCode="General">
                  <c:v>-0.59707335047032328</c:v>
                </c:pt>
                <c:pt idx="433" formatCode="General">
                  <c:v>-0.59707335047032328</c:v>
                </c:pt>
                <c:pt idx="434" formatCode="General">
                  <c:v>-0.59707335047032328</c:v>
                </c:pt>
                <c:pt idx="435" formatCode="General">
                  <c:v>-0.59707335047032328</c:v>
                </c:pt>
                <c:pt idx="436" formatCode="General">
                  <c:v>-0.59707335047032328</c:v>
                </c:pt>
                <c:pt idx="437" formatCode="General">
                  <c:v>-0.59707335047032328</c:v>
                </c:pt>
                <c:pt idx="438" formatCode="General">
                  <c:v>-0.59707335047032328</c:v>
                </c:pt>
                <c:pt idx="439" formatCode="General">
                  <c:v>-0.59707335047032328</c:v>
                </c:pt>
                <c:pt idx="440" formatCode="General">
                  <c:v>-0.59707335047032328</c:v>
                </c:pt>
                <c:pt idx="441" formatCode="General">
                  <c:v>-0.58946875108510399</c:v>
                </c:pt>
                <c:pt idx="442" formatCode="General">
                  <c:v>-0.60473622321589238</c:v>
                </c:pt>
                <c:pt idx="443" formatCode="General">
                  <c:v>-0.60473622321589238</c:v>
                </c:pt>
                <c:pt idx="444" formatCode="General">
                  <c:v>-0.60473622321589238</c:v>
                </c:pt>
                <c:pt idx="445" formatCode="General">
                  <c:v>-0.60473622321589238</c:v>
                </c:pt>
                <c:pt idx="446" formatCode="General">
                  <c:v>-0.60473622321589238</c:v>
                </c:pt>
                <c:pt idx="447" formatCode="General">
                  <c:v>-0.60473622321589238</c:v>
                </c:pt>
                <c:pt idx="448" formatCode="General">
                  <c:v>-0.60473622321589238</c:v>
                </c:pt>
                <c:pt idx="449" formatCode="General">
                  <c:v>-0.60473622321589238</c:v>
                </c:pt>
                <c:pt idx="450" formatCode="General">
                  <c:v>-0.60473622321589238</c:v>
                </c:pt>
                <c:pt idx="451" formatCode="General">
                  <c:v>-0.60473622321589238</c:v>
                </c:pt>
                <c:pt idx="452" formatCode="General">
                  <c:v>-0.60473622321589238</c:v>
                </c:pt>
                <c:pt idx="453" formatCode="General">
                  <c:v>-0.60473622321589238</c:v>
                </c:pt>
                <c:pt idx="454" formatCode="General">
                  <c:v>-0.60473622321589238</c:v>
                </c:pt>
                <c:pt idx="455" formatCode="General">
                  <c:v>-0.59707335047032328</c:v>
                </c:pt>
                <c:pt idx="456" formatCode="General">
                  <c:v>-0.59707335047032328</c:v>
                </c:pt>
                <c:pt idx="457" formatCode="General">
                  <c:v>-0.59707335047032328</c:v>
                </c:pt>
                <c:pt idx="458" formatCode="General">
                  <c:v>-0.59707335047032328</c:v>
                </c:pt>
                <c:pt idx="459" formatCode="General">
                  <c:v>-0.59707335047032328</c:v>
                </c:pt>
                <c:pt idx="460" formatCode="General">
                  <c:v>-0.59707335047032328</c:v>
                </c:pt>
                <c:pt idx="461" formatCode="General">
                  <c:v>-0.59707335047032328</c:v>
                </c:pt>
                <c:pt idx="462" formatCode="General">
                  <c:v>-0.59707335047032328</c:v>
                </c:pt>
                <c:pt idx="463" formatCode="General">
                  <c:v>-0.59707335047032328</c:v>
                </c:pt>
                <c:pt idx="464" formatCode="General">
                  <c:v>-0.59707335047032328</c:v>
                </c:pt>
                <c:pt idx="465" formatCode="General">
                  <c:v>-0.59707335047032328</c:v>
                </c:pt>
                <c:pt idx="466" formatCode="General">
                  <c:v>-0.59707335047032328</c:v>
                </c:pt>
                <c:pt idx="467" formatCode="General">
                  <c:v>-0.59707335047032328</c:v>
                </c:pt>
                <c:pt idx="468" formatCode="General">
                  <c:v>-0.59707335047032328</c:v>
                </c:pt>
                <c:pt idx="469" formatCode="General">
                  <c:v>-0.59707335047032328</c:v>
                </c:pt>
                <c:pt idx="470" formatCode="General">
                  <c:v>-0.59707335047032328</c:v>
                </c:pt>
                <c:pt idx="471" formatCode="General">
                  <c:v>-0.60473622321589238</c:v>
                </c:pt>
                <c:pt idx="472" formatCode="General">
                  <c:v>-0.60473622321589238</c:v>
                </c:pt>
                <c:pt idx="473" formatCode="General">
                  <c:v>-0.60473622321589238</c:v>
                </c:pt>
                <c:pt idx="474" formatCode="General">
                  <c:v>-0.60473622321589238</c:v>
                </c:pt>
                <c:pt idx="475" formatCode="General">
                  <c:v>-0.60473622321589238</c:v>
                </c:pt>
                <c:pt idx="476" formatCode="General">
                  <c:v>-0.60473622321589238</c:v>
                </c:pt>
                <c:pt idx="477" formatCode="General">
                  <c:v>-0.60473622321589238</c:v>
                </c:pt>
                <c:pt idx="478" formatCode="General">
                  <c:v>-0.60473622321589238</c:v>
                </c:pt>
                <c:pt idx="479" formatCode="General">
                  <c:v>-0.60473622321589238</c:v>
                </c:pt>
                <c:pt idx="480" formatCode="General">
                  <c:v>-0.60473622321589238</c:v>
                </c:pt>
                <c:pt idx="481" formatCode="General">
                  <c:v>-0.60473622321589238</c:v>
                </c:pt>
                <c:pt idx="482" formatCode="General">
                  <c:v>-0.60473622321589238</c:v>
                </c:pt>
                <c:pt idx="483" formatCode="General">
                  <c:v>-0.60473622321589238</c:v>
                </c:pt>
                <c:pt idx="484" formatCode="General">
                  <c:v>-0.59707335047032328</c:v>
                </c:pt>
                <c:pt idx="485" formatCode="General">
                  <c:v>-0.59707335047032328</c:v>
                </c:pt>
                <c:pt idx="486" formatCode="General">
                  <c:v>-0.59707335047032328</c:v>
                </c:pt>
                <c:pt idx="487" formatCode="General">
                  <c:v>-0.59707335047032328</c:v>
                </c:pt>
                <c:pt idx="488" formatCode="General">
                  <c:v>-0.59707335047032328</c:v>
                </c:pt>
                <c:pt idx="489" formatCode="General">
                  <c:v>-0.59707335047032328</c:v>
                </c:pt>
                <c:pt idx="490" formatCode="General">
                  <c:v>-0.59707335047032328</c:v>
                </c:pt>
                <c:pt idx="491" formatCode="General">
                  <c:v>-0.59707335047032328</c:v>
                </c:pt>
                <c:pt idx="492" formatCode="General">
                  <c:v>-0.59707335047032328</c:v>
                </c:pt>
                <c:pt idx="493" formatCode="General">
                  <c:v>-0.59707335047032328</c:v>
                </c:pt>
                <c:pt idx="494" formatCode="General">
                  <c:v>-0.59707335047032328</c:v>
                </c:pt>
                <c:pt idx="495" formatCode="General">
                  <c:v>-0.59707335047032328</c:v>
                </c:pt>
                <c:pt idx="496" formatCode="General">
                  <c:v>-0.59707335047032328</c:v>
                </c:pt>
                <c:pt idx="497" formatCode="General">
                  <c:v>-0.59707335047032328</c:v>
                </c:pt>
                <c:pt idx="498" formatCode="General">
                  <c:v>-0.59707335047032328</c:v>
                </c:pt>
                <c:pt idx="499" formatCode="General">
                  <c:v>-0.59707335047032328</c:v>
                </c:pt>
                <c:pt idx="500" formatCode="General">
                  <c:v>-0.59707335047032328</c:v>
                </c:pt>
                <c:pt idx="501" formatCode="General">
                  <c:v>-0.59707335047032328</c:v>
                </c:pt>
                <c:pt idx="502" formatCode="General">
                  <c:v>-0.58946875108510399</c:v>
                </c:pt>
                <c:pt idx="503" formatCode="General">
                  <c:v>-0.58946875108510399</c:v>
                </c:pt>
                <c:pt idx="504" formatCode="General">
                  <c:v>-0.60473622321589238</c:v>
                </c:pt>
                <c:pt idx="505" formatCode="General">
                  <c:v>-0.60473622321589238</c:v>
                </c:pt>
                <c:pt idx="506" formatCode="General">
                  <c:v>-0.60473622321589238</c:v>
                </c:pt>
                <c:pt idx="507" formatCode="General">
                  <c:v>-0.60473622321589238</c:v>
                </c:pt>
                <c:pt idx="508" formatCode="General">
                  <c:v>-0.61245826930980263</c:v>
                </c:pt>
                <c:pt idx="509" formatCode="General">
                  <c:v>-0.60473622321589238</c:v>
                </c:pt>
                <c:pt idx="510" formatCode="General">
                  <c:v>-0.60473622321589238</c:v>
                </c:pt>
                <c:pt idx="511" formatCode="General">
                  <c:v>-0.60473622321589238</c:v>
                </c:pt>
                <c:pt idx="512" formatCode="General">
                  <c:v>-0.60473622321589238</c:v>
                </c:pt>
                <c:pt idx="513" formatCode="General">
                  <c:v>-0.60473622321589238</c:v>
                </c:pt>
                <c:pt idx="514" formatCode="General">
                  <c:v>-0.60473622321589238</c:v>
                </c:pt>
                <c:pt idx="515" formatCode="General">
                  <c:v>-0.60473622321589238</c:v>
                </c:pt>
                <c:pt idx="516" formatCode="General">
                  <c:v>-0.59707335047032328</c:v>
                </c:pt>
                <c:pt idx="517" formatCode="General">
                  <c:v>-0.59707335047032328</c:v>
                </c:pt>
                <c:pt idx="518" formatCode="General">
                  <c:v>-0.59707335047032328</c:v>
                </c:pt>
                <c:pt idx="519" formatCode="General">
                  <c:v>-0.59707335047032328</c:v>
                </c:pt>
                <c:pt idx="520" formatCode="General">
                  <c:v>-0.59707335047032328</c:v>
                </c:pt>
                <c:pt idx="521" formatCode="General">
                  <c:v>-0.59707335047032328</c:v>
                </c:pt>
                <c:pt idx="522" formatCode="General">
                  <c:v>-0.59707335047032328</c:v>
                </c:pt>
                <c:pt idx="523" formatCode="General">
                  <c:v>-0.59707335047032328</c:v>
                </c:pt>
                <c:pt idx="524" formatCode="General">
                  <c:v>-0.59707335047032328</c:v>
                </c:pt>
                <c:pt idx="525" formatCode="General">
                  <c:v>-0.59707335047032328</c:v>
                </c:pt>
                <c:pt idx="526" formatCode="General">
                  <c:v>-0.59707335047032328</c:v>
                </c:pt>
                <c:pt idx="527" formatCode="General">
                  <c:v>-0.59707335047032328</c:v>
                </c:pt>
                <c:pt idx="528" formatCode="General">
                  <c:v>-0.59707335047032328</c:v>
                </c:pt>
                <c:pt idx="529" formatCode="General">
                  <c:v>-0.59707335047032328</c:v>
                </c:pt>
                <c:pt idx="530" formatCode="General">
                  <c:v>-0.59707335047032328</c:v>
                </c:pt>
                <c:pt idx="531" formatCode="General">
                  <c:v>-0.59707335047032328</c:v>
                </c:pt>
                <c:pt idx="532" formatCode="General">
                  <c:v>-0.59707335047032328</c:v>
                </c:pt>
                <c:pt idx="533" formatCode="General">
                  <c:v>-0.59707335047032328</c:v>
                </c:pt>
                <c:pt idx="534" formatCode="General">
                  <c:v>-0.59707335047032328</c:v>
                </c:pt>
                <c:pt idx="535" formatCode="General">
                  <c:v>-0.59707335047032328</c:v>
                </c:pt>
                <c:pt idx="536" formatCode="General">
                  <c:v>-0.58946875108510399</c:v>
                </c:pt>
                <c:pt idx="537" formatCode="General">
                  <c:v>-0.58946875108510399</c:v>
                </c:pt>
                <c:pt idx="538" formatCode="General">
                  <c:v>-0.58946875108510399</c:v>
                </c:pt>
                <c:pt idx="539" formatCode="General">
                  <c:v>-0.58946875108510399</c:v>
                </c:pt>
                <c:pt idx="540" formatCode="General">
                  <c:v>-0.58946875108510399</c:v>
                </c:pt>
                <c:pt idx="541" formatCode="General">
                  <c:v>-0.58946875108510399</c:v>
                </c:pt>
                <c:pt idx="542" formatCode="General">
                  <c:v>-0.58946875108510399</c:v>
                </c:pt>
                <c:pt idx="543" formatCode="General">
                  <c:v>-0.61245826930980263</c:v>
                </c:pt>
                <c:pt idx="544" formatCode="General">
                  <c:v>-0.61245826930980263</c:v>
                </c:pt>
                <c:pt idx="545" formatCode="General">
                  <c:v>-0.61245826930980263</c:v>
                </c:pt>
                <c:pt idx="546" formatCode="General">
                  <c:v>-0.61245826930980263</c:v>
                </c:pt>
                <c:pt idx="547" formatCode="General">
                  <c:v>-0.61245826930980263</c:v>
                </c:pt>
                <c:pt idx="548" formatCode="General">
                  <c:v>-0.61245826930980263</c:v>
                </c:pt>
                <c:pt idx="549" formatCode="General">
                  <c:v>-0.61245826930980263</c:v>
                </c:pt>
                <c:pt idx="550" formatCode="General">
                  <c:v>-0.60473622321589238</c:v>
                </c:pt>
                <c:pt idx="551" formatCode="General">
                  <c:v>-0.60473622321589238</c:v>
                </c:pt>
                <c:pt idx="552" formatCode="General">
                  <c:v>-0.60473622321589238</c:v>
                </c:pt>
                <c:pt idx="553" formatCode="General">
                  <c:v>-0.60473622321589238</c:v>
                </c:pt>
                <c:pt idx="554" formatCode="General">
                  <c:v>-0.60473622321589238</c:v>
                </c:pt>
                <c:pt idx="555" formatCode="General">
                  <c:v>-0.60473622321589238</c:v>
                </c:pt>
                <c:pt idx="556" formatCode="General">
                  <c:v>-0.60473622321589238</c:v>
                </c:pt>
                <c:pt idx="557" formatCode="General">
                  <c:v>-0.60473622321589238</c:v>
                </c:pt>
                <c:pt idx="558" formatCode="General">
                  <c:v>-0.60473622321589238</c:v>
                </c:pt>
                <c:pt idx="559" formatCode="General">
                  <c:v>-0.60473622321589238</c:v>
                </c:pt>
                <c:pt idx="560" formatCode="General">
                  <c:v>-0.60473622321589238</c:v>
                </c:pt>
                <c:pt idx="561" formatCode="General">
                  <c:v>-0.60473622321589238</c:v>
                </c:pt>
                <c:pt idx="562" formatCode="General">
                  <c:v>-0.60473622321589238</c:v>
                </c:pt>
                <c:pt idx="563" formatCode="General">
                  <c:v>-0.60473622321589238</c:v>
                </c:pt>
                <c:pt idx="564" formatCode="General">
                  <c:v>-0.60473622321589238</c:v>
                </c:pt>
                <c:pt idx="565" formatCode="General">
                  <c:v>-0.60473622321589238</c:v>
                </c:pt>
                <c:pt idx="566" formatCode="General">
                  <c:v>-0.60473622321589238</c:v>
                </c:pt>
                <c:pt idx="567" formatCode="General">
                  <c:v>-0.59707335047032328</c:v>
                </c:pt>
                <c:pt idx="568" formatCode="General">
                  <c:v>-0.59707335047032328</c:v>
                </c:pt>
                <c:pt idx="569" formatCode="General">
                  <c:v>-0.59707335047032328</c:v>
                </c:pt>
                <c:pt idx="570" formatCode="General">
                  <c:v>-0.59707335047032328</c:v>
                </c:pt>
                <c:pt idx="571" formatCode="General">
                  <c:v>-0.59707335047032328</c:v>
                </c:pt>
                <c:pt idx="572" formatCode="General">
                  <c:v>-0.59707335047032328</c:v>
                </c:pt>
                <c:pt idx="573" formatCode="General">
                  <c:v>-0.59707335047032328</c:v>
                </c:pt>
                <c:pt idx="574" formatCode="General">
                  <c:v>-0.59707335047032328</c:v>
                </c:pt>
                <c:pt idx="575" formatCode="General">
                  <c:v>-0.59707335047032328</c:v>
                </c:pt>
                <c:pt idx="576" formatCode="General">
                  <c:v>-0.59707335047032328</c:v>
                </c:pt>
                <c:pt idx="577" formatCode="General">
                  <c:v>-0.59707335047032328</c:v>
                </c:pt>
                <c:pt idx="578" formatCode="General">
                  <c:v>-0.59707335047032328</c:v>
                </c:pt>
                <c:pt idx="579" formatCode="General">
                  <c:v>-0.59707335047032328</c:v>
                </c:pt>
                <c:pt idx="580" formatCode="General">
                  <c:v>-0.59707335047032328</c:v>
                </c:pt>
                <c:pt idx="581" formatCode="General">
                  <c:v>-0.59707335047032328</c:v>
                </c:pt>
                <c:pt idx="582" formatCode="General">
                  <c:v>-0.59707335047032328</c:v>
                </c:pt>
                <c:pt idx="583" formatCode="General">
                  <c:v>-0.59707335047032328</c:v>
                </c:pt>
                <c:pt idx="584" formatCode="General">
                  <c:v>-0.58946875108510399</c:v>
                </c:pt>
                <c:pt idx="585" formatCode="General">
                  <c:v>-0.58946875108510399</c:v>
                </c:pt>
                <c:pt idx="586" formatCode="General">
                  <c:v>-0.58946875108510399</c:v>
                </c:pt>
                <c:pt idx="587" formatCode="General">
                  <c:v>-0.58946875108510399</c:v>
                </c:pt>
                <c:pt idx="588" formatCode="General">
                  <c:v>-0.60473622321589238</c:v>
                </c:pt>
                <c:pt idx="589" formatCode="General">
                  <c:v>-0.60473622321589238</c:v>
                </c:pt>
                <c:pt idx="590" formatCode="General">
                  <c:v>-0.60473622321589238</c:v>
                </c:pt>
                <c:pt idx="591" formatCode="General">
                  <c:v>-0.60473622321589238</c:v>
                </c:pt>
                <c:pt idx="592" formatCode="General">
                  <c:v>-0.60473622321589238</c:v>
                </c:pt>
                <c:pt idx="593" formatCode="General">
                  <c:v>-0.60473622321589238</c:v>
                </c:pt>
                <c:pt idx="594" formatCode="General">
                  <c:v>-0.60473622321589238</c:v>
                </c:pt>
                <c:pt idx="595" formatCode="General">
                  <c:v>-0.60473622321589238</c:v>
                </c:pt>
                <c:pt idx="596" formatCode="General">
                  <c:v>-0.60473622321589238</c:v>
                </c:pt>
                <c:pt idx="597" formatCode="General">
                  <c:v>-0.60473622321589238</c:v>
                </c:pt>
                <c:pt idx="598" formatCode="General">
                  <c:v>-0.60473622321589238</c:v>
                </c:pt>
                <c:pt idx="599" formatCode="General">
                  <c:v>-0.59707335047032328</c:v>
                </c:pt>
                <c:pt idx="600" formatCode="General">
                  <c:v>-0.59707335047032328</c:v>
                </c:pt>
                <c:pt idx="601" formatCode="General">
                  <c:v>-0.59707335047032328</c:v>
                </c:pt>
                <c:pt idx="602" formatCode="General">
                  <c:v>-0.59707335047032328</c:v>
                </c:pt>
                <c:pt idx="603" formatCode="General">
                  <c:v>-0.59707335047032328</c:v>
                </c:pt>
                <c:pt idx="604" formatCode="General">
                  <c:v>-0.59707335047032328</c:v>
                </c:pt>
                <c:pt idx="605" formatCode="General">
                  <c:v>-0.59707335047032328</c:v>
                </c:pt>
                <c:pt idx="606" formatCode="General">
                  <c:v>-0.59707335047032328</c:v>
                </c:pt>
                <c:pt idx="607" formatCode="General">
                  <c:v>-0.59707335047032328</c:v>
                </c:pt>
                <c:pt idx="608" formatCode="General">
                  <c:v>-0.59707335047032328</c:v>
                </c:pt>
                <c:pt idx="609" formatCode="General">
                  <c:v>-0.59707335047032328</c:v>
                </c:pt>
                <c:pt idx="610" formatCode="General">
                  <c:v>-0.59707335047032328</c:v>
                </c:pt>
                <c:pt idx="611" formatCode="General">
                  <c:v>-0.59707335047032328</c:v>
                </c:pt>
                <c:pt idx="612" formatCode="General">
                  <c:v>-0.59707335047032328</c:v>
                </c:pt>
                <c:pt idx="613" formatCode="General">
                  <c:v>-0.59707335047032328</c:v>
                </c:pt>
                <c:pt idx="614" formatCode="General">
                  <c:v>-0.59707335047032328</c:v>
                </c:pt>
                <c:pt idx="615" formatCode="General">
                  <c:v>-0.59707335047032328</c:v>
                </c:pt>
                <c:pt idx="616" formatCode="General">
                  <c:v>-0.58946875108510399</c:v>
                </c:pt>
                <c:pt idx="617" formatCode="General">
                  <c:v>-0.58946875108510399</c:v>
                </c:pt>
                <c:pt idx="618" formatCode="General">
                  <c:v>-0.58946875108510399</c:v>
                </c:pt>
                <c:pt idx="619" formatCode="General">
                  <c:v>-0.58946875108510399</c:v>
                </c:pt>
                <c:pt idx="620" formatCode="General">
                  <c:v>-0.58946875108510399</c:v>
                </c:pt>
                <c:pt idx="621" formatCode="General">
                  <c:v>-0.58946875108510399</c:v>
                </c:pt>
                <c:pt idx="622" formatCode="General">
                  <c:v>-0.58946875108510399</c:v>
                </c:pt>
                <c:pt idx="623" formatCode="General">
                  <c:v>-0.58946875108510399</c:v>
                </c:pt>
                <c:pt idx="624" formatCode="General">
                  <c:v>-0.58946875108510399</c:v>
                </c:pt>
                <c:pt idx="625" formatCode="General">
                  <c:v>-0.58946875108510399</c:v>
                </c:pt>
                <c:pt idx="626" formatCode="General">
                  <c:v>-0.58946875108510399</c:v>
                </c:pt>
                <c:pt idx="627" formatCode="General">
                  <c:v>-0.58946875108510399</c:v>
                </c:pt>
                <c:pt idx="628" formatCode="General">
                  <c:v>-0.58946875108510399</c:v>
                </c:pt>
                <c:pt idx="629" formatCode="General">
                  <c:v>-0.58946875108510399</c:v>
                </c:pt>
                <c:pt idx="630" formatCode="General">
                  <c:v>-0.58946875108510399</c:v>
                </c:pt>
                <c:pt idx="631" formatCode="General">
                  <c:v>-0.58946875108510399</c:v>
                </c:pt>
                <c:pt idx="632" formatCode="General">
                  <c:v>-0.58946875108510399</c:v>
                </c:pt>
                <c:pt idx="633" formatCode="General">
                  <c:v>-0.58192154544972086</c:v>
                </c:pt>
                <c:pt idx="634" formatCode="General">
                  <c:v>-0.58192154544972086</c:v>
                </c:pt>
                <c:pt idx="635" formatCode="General">
                  <c:v>-0.58192154544972086</c:v>
                </c:pt>
                <c:pt idx="636" formatCode="General">
                  <c:v>-0.58192154544972086</c:v>
                </c:pt>
                <c:pt idx="637" formatCode="General">
                  <c:v>-0.58192154544972086</c:v>
                </c:pt>
                <c:pt idx="638" formatCode="General">
                  <c:v>-0.58192154544972086</c:v>
                </c:pt>
                <c:pt idx="639" formatCode="General">
                  <c:v>-0.58192154544972086</c:v>
                </c:pt>
                <c:pt idx="640" formatCode="General">
                  <c:v>-0.58192154544972086</c:v>
                </c:pt>
                <c:pt idx="641" formatCode="General">
                  <c:v>-0.58192154544972086</c:v>
                </c:pt>
                <c:pt idx="642" formatCode="General">
                  <c:v>-0.59707335047032328</c:v>
                </c:pt>
                <c:pt idx="643" formatCode="General">
                  <c:v>-0.59707335047032328</c:v>
                </c:pt>
                <c:pt idx="644" formatCode="General">
                  <c:v>-0.59707335047032328</c:v>
                </c:pt>
                <c:pt idx="645" formatCode="General">
                  <c:v>-0.59707335047032328</c:v>
                </c:pt>
                <c:pt idx="646" formatCode="General">
                  <c:v>-0.59707335047032328</c:v>
                </c:pt>
                <c:pt idx="647" formatCode="General">
                  <c:v>-0.59707335047032328</c:v>
                </c:pt>
                <c:pt idx="648" formatCode="General">
                  <c:v>-0.59707335047032328</c:v>
                </c:pt>
                <c:pt idx="649" formatCode="General">
                  <c:v>-0.59707335047032328</c:v>
                </c:pt>
                <c:pt idx="650" formatCode="General">
                  <c:v>-0.59707335047032328</c:v>
                </c:pt>
                <c:pt idx="651" formatCode="General">
                  <c:v>-0.58946875108510399</c:v>
                </c:pt>
                <c:pt idx="652" formatCode="General">
                  <c:v>-0.58946875108510399</c:v>
                </c:pt>
                <c:pt idx="653" formatCode="General">
                  <c:v>-0.58946875108510399</c:v>
                </c:pt>
                <c:pt idx="654" formatCode="General">
                  <c:v>-0.58946875108510399</c:v>
                </c:pt>
                <c:pt idx="655" formatCode="General">
                  <c:v>-0.58946875108510399</c:v>
                </c:pt>
                <c:pt idx="656" formatCode="General">
                  <c:v>-0.58946875108510399</c:v>
                </c:pt>
                <c:pt idx="657" formatCode="General">
                  <c:v>-0.58946875108510399</c:v>
                </c:pt>
                <c:pt idx="658" formatCode="General">
                  <c:v>-0.58946875108510399</c:v>
                </c:pt>
                <c:pt idx="659" formatCode="General">
                  <c:v>-0.58946875108510399</c:v>
                </c:pt>
                <c:pt idx="660" formatCode="General">
                  <c:v>-0.58946875108510399</c:v>
                </c:pt>
                <c:pt idx="661" formatCode="General">
                  <c:v>-0.58946875108510399</c:v>
                </c:pt>
                <c:pt idx="662" formatCode="General">
                  <c:v>-0.58946875108510399</c:v>
                </c:pt>
                <c:pt idx="663" formatCode="General">
                  <c:v>-0.58946875108510399</c:v>
                </c:pt>
                <c:pt idx="664" formatCode="General">
                  <c:v>-0.58946875108510399</c:v>
                </c:pt>
                <c:pt idx="665" formatCode="General">
                  <c:v>-0.58946875108510399</c:v>
                </c:pt>
                <c:pt idx="666" formatCode="General">
                  <c:v>-0.58946875108510399</c:v>
                </c:pt>
                <c:pt idx="667" formatCode="General">
                  <c:v>-0.58946875108510399</c:v>
                </c:pt>
                <c:pt idx="668" formatCode="General">
                  <c:v>-0.58946875108510399</c:v>
                </c:pt>
                <c:pt idx="669" formatCode="General">
                  <c:v>-0.58946875108510399</c:v>
                </c:pt>
                <c:pt idx="670" formatCode="General">
                  <c:v>-0.58946875108510399</c:v>
                </c:pt>
                <c:pt idx="671" formatCode="General">
                  <c:v>-0.58192154544972086</c:v>
                </c:pt>
                <c:pt idx="672" formatCode="General">
                  <c:v>-0.58192154544972086</c:v>
                </c:pt>
                <c:pt idx="673" formatCode="General">
                  <c:v>-0.58192154544972086</c:v>
                </c:pt>
                <c:pt idx="674" formatCode="General">
                  <c:v>-0.58192154544972086</c:v>
                </c:pt>
                <c:pt idx="675" formatCode="General">
                  <c:v>-0.58192154544972086</c:v>
                </c:pt>
                <c:pt idx="676" formatCode="General">
                  <c:v>-0.58192154544972086</c:v>
                </c:pt>
                <c:pt idx="677" formatCode="General">
                  <c:v>-0.58192154544972086</c:v>
                </c:pt>
                <c:pt idx="678" formatCode="General">
                  <c:v>-0.58192154544972086</c:v>
                </c:pt>
                <c:pt idx="679" formatCode="General">
                  <c:v>-0.58192154544972086</c:v>
                </c:pt>
                <c:pt idx="680" formatCode="General">
                  <c:v>-0.58192154544972086</c:v>
                </c:pt>
                <c:pt idx="681" formatCode="General">
                  <c:v>-0.58192154544972086</c:v>
                </c:pt>
                <c:pt idx="682" formatCode="General">
                  <c:v>-0.58192154544972086</c:v>
                </c:pt>
                <c:pt idx="683" formatCode="General">
                  <c:v>-0.58192154544972086</c:v>
                </c:pt>
                <c:pt idx="684" formatCode="General">
                  <c:v>-0.58192154544972086</c:v>
                </c:pt>
                <c:pt idx="685" formatCode="General">
                  <c:v>-0.58192154544972086</c:v>
                </c:pt>
                <c:pt idx="686" formatCode="General">
                  <c:v>-0.58192154544972086</c:v>
                </c:pt>
                <c:pt idx="687" formatCode="General">
                  <c:v>-0.58192154544972086</c:v>
                </c:pt>
                <c:pt idx="688" formatCode="General">
                  <c:v>-0.58192154544972086</c:v>
                </c:pt>
                <c:pt idx="689" formatCode="General">
                  <c:v>-0.58192154544972086</c:v>
                </c:pt>
                <c:pt idx="690" formatCode="General">
                  <c:v>-0.58192154544972086</c:v>
                </c:pt>
                <c:pt idx="691" formatCode="General">
                  <c:v>-0.57443087372056334</c:v>
                </c:pt>
                <c:pt idx="692" formatCode="General">
                  <c:v>-0.57443087372056334</c:v>
                </c:pt>
                <c:pt idx="693" formatCode="General">
                  <c:v>-0.57443087372056334</c:v>
                </c:pt>
                <c:pt idx="694" formatCode="General">
                  <c:v>-0.57443087372056334</c:v>
                </c:pt>
                <c:pt idx="695" formatCode="General">
                  <c:v>-0.57443087372056334</c:v>
                </c:pt>
              </c:numCache>
            </c:numRef>
          </c:yVal>
        </c:ser>
        <c:ser>
          <c:idx val="1"/>
          <c:order val="1"/>
          <c:tx>
            <c:v>initial values</c:v>
          </c:tx>
          <c:marker>
            <c:symbol val="square"/>
            <c:size val="4"/>
          </c:marke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0.17500000000000004"/>
                  <c:y val="-0.50517752989209619"/>
                </c:manualLayout>
              </c:layout>
              <c:numFmt formatCode="General" sourceLinked="0"/>
            </c:trendlineLbl>
          </c:trendline>
          <c:xVal>
            <c:numRef>
              <c:f>'blenkinsop alk 264'!$C$8:$C$100</c:f>
              <c:numCache>
                <c:formatCode>General</c:formatCode>
                <c:ptCount val="9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</c:numCache>
            </c:numRef>
          </c:xVal>
          <c:yVal>
            <c:numRef>
              <c:f>'blenkinsop alk 264'!$D$8:$D$100</c:f>
              <c:numCache>
                <c:formatCode>0.00E+00</c:formatCode>
                <c:ptCount val="93"/>
                <c:pt idx="0">
                  <c:v>0</c:v>
                </c:pt>
                <c:pt idx="1">
                  <c:v>0</c:v>
                </c:pt>
                <c:pt idx="2">
                  <c:v>-8.4388686458645949E-3</c:v>
                </c:pt>
                <c:pt idx="3">
                  <c:v>-2.1232220105774052E-2</c:v>
                </c:pt>
                <c:pt idx="4">
                  <c:v>-2.5533302005164762E-2</c:v>
                </c:pt>
                <c:pt idx="5">
                  <c:v>-3.4191364748279308E-2</c:v>
                </c:pt>
                <c:pt idx="6">
                  <c:v>-4.7320656190072197E-2</c:v>
                </c:pt>
                <c:pt idx="7">
                  <c:v>-4.7320656190072197E-2</c:v>
                </c:pt>
                <c:pt idx="8">
                  <c:v>-6.0624621816434854E-2</c:v>
                </c:pt>
                <c:pt idx="9">
                  <c:v>-6.5098902211355933E-2</c:v>
                </c:pt>
                <c:pt idx="10">
                  <c:v>-8.3198943854973811E-2</c:v>
                </c:pt>
                <c:pt idx="11">
                  <c:v>-8.3198943854973811E-2</c:v>
                </c:pt>
                <c:pt idx="12">
                  <c:v>-9.2373320131015166E-2</c:v>
                </c:pt>
                <c:pt idx="13">
                  <c:v>-0.11097850796204954</c:v>
                </c:pt>
                <c:pt idx="14">
                  <c:v>-0.11097850796204954</c:v>
                </c:pt>
                <c:pt idx="15">
                  <c:v>-0.1156843989994623</c:v>
                </c:pt>
                <c:pt idx="16">
                  <c:v>-0.12516314295400616</c:v>
                </c:pt>
                <c:pt idx="17">
                  <c:v>-0.1443945048818937</c:v>
                </c:pt>
                <c:pt idx="18">
                  <c:v>-0.14926069453306659</c:v>
                </c:pt>
                <c:pt idx="19">
                  <c:v>-0.15906469462968739</c:v>
                </c:pt>
                <c:pt idx="20">
                  <c:v>-0.15906469462968739</c:v>
                </c:pt>
                <c:pt idx="21">
                  <c:v>-0.17395330712343812</c:v>
                </c:pt>
                <c:pt idx="22">
                  <c:v>-0.18400364297693941</c:v>
                </c:pt>
                <c:pt idx="23">
                  <c:v>-0.18906694493348625</c:v>
                </c:pt>
                <c:pt idx="24">
                  <c:v>-0.20958048476658928</c:v>
                </c:pt>
                <c:pt idx="25">
                  <c:v>-0.21477530164369313</c:v>
                </c:pt>
                <c:pt idx="26">
                  <c:v>-0.21999724562484491</c:v>
                </c:pt>
                <c:pt idx="27">
                  <c:v>-0.22524660151098849</c:v>
                </c:pt>
                <c:pt idx="28">
                  <c:v>-0.23582871084152554</c:v>
                </c:pt>
                <c:pt idx="29">
                  <c:v>-0.24652399995827345</c:v>
                </c:pt>
                <c:pt idx="30">
                  <c:v>-0.25733491606248904</c:v>
                </c:pt>
                <c:pt idx="31">
                  <c:v>-0.26278452083005382</c:v>
                </c:pt>
                <c:pt idx="32">
                  <c:v>-0.273773642405649</c:v>
                </c:pt>
                <c:pt idx="33">
                  <c:v>-0.27931382278126438</c:v>
                </c:pt>
                <c:pt idx="34">
                  <c:v>-0.2848848678307197</c:v>
                </c:pt>
                <c:pt idx="35">
                  <c:v>-0.2904871233793897</c:v>
                </c:pt>
                <c:pt idx="36">
                  <c:v>-0.30178667863332304</c:v>
                </c:pt>
                <c:pt idx="37">
                  <c:v>-0.31321537445694575</c:v>
                </c:pt>
                <c:pt idx="38">
                  <c:v>-0.31897907917369578</c:v>
                </c:pt>
                <c:pt idx="39">
                  <c:v>-0.31897907917369578</c:v>
                </c:pt>
                <c:pt idx="40">
                  <c:v>-0.33060711716881502</c:v>
                </c:pt>
                <c:pt idx="41">
                  <c:v>-0.33060711716881502</c:v>
                </c:pt>
                <c:pt idx="42">
                  <c:v>-0.34237195874840132</c:v>
                </c:pt>
                <c:pt idx="43">
                  <c:v>-0.34830669426821587</c:v>
                </c:pt>
                <c:pt idx="44">
                  <c:v>-0.35427686125471963</c:v>
                </c:pt>
                <c:pt idx="45">
                  <c:v>-0.36028288531493152</c:v>
                </c:pt>
                <c:pt idx="46">
                  <c:v>-0.36632519977089412</c:v>
                </c:pt>
                <c:pt idx="47">
                  <c:v>-0.37240424584727627</c:v>
                </c:pt>
                <c:pt idx="48">
                  <c:v>-0.37240424584727627</c:v>
                </c:pt>
                <c:pt idx="49">
                  <c:v>-0.3846743384390906</c:v>
                </c:pt>
                <c:pt idx="50">
                  <c:v>-0.39086630868701183</c:v>
                </c:pt>
                <c:pt idx="51">
                  <c:v>-0.39086630868701183</c:v>
                </c:pt>
                <c:pt idx="52">
                  <c:v>-0.39709685843764786</c:v>
                </c:pt>
                <c:pt idx="53">
                  <c:v>-0.40336647145124321</c:v>
                </c:pt>
                <c:pt idx="54">
                  <c:v>-0.40336647145124321</c:v>
                </c:pt>
                <c:pt idx="55">
                  <c:v>-0.40967564064450795</c:v>
                </c:pt>
                <c:pt idx="56">
                  <c:v>-0.41602486832316665</c:v>
                </c:pt>
                <c:pt idx="57">
                  <c:v>-0.40967564064450795</c:v>
                </c:pt>
                <c:pt idx="58">
                  <c:v>-0.41602486832316665</c:v>
                </c:pt>
                <c:pt idx="59">
                  <c:v>-0.42241466642193765</c:v>
                </c:pt>
                <c:pt idx="60">
                  <c:v>-0.42241466642193765</c:v>
                </c:pt>
                <c:pt idx="61">
                  <c:v>-0.42884555675222824</c:v>
                </c:pt>
                <c:pt idx="62">
                  <c:v>-0.42884555675222824</c:v>
                </c:pt>
                <c:pt idx="63">
                  <c:v>-0.43531807125784566</c:v>
                </c:pt>
                <c:pt idx="64">
                  <c:v>-0.43531807125784566</c:v>
                </c:pt>
                <c:pt idx="65">
                  <c:v>-0.43531807125784566</c:v>
                </c:pt>
                <c:pt idx="66">
                  <c:v>-0.44183275227903934</c:v>
                </c:pt>
                <c:pt idx="67">
                  <c:v>-0.4483901528251984</c:v>
                </c:pt>
                <c:pt idx="68">
                  <c:v>-0.4483901528251984</c:v>
                </c:pt>
                <c:pt idx="69">
                  <c:v>-0.4549908368565504</c:v>
                </c:pt>
                <c:pt idx="70">
                  <c:v>-0.4483901528251984</c:v>
                </c:pt>
                <c:pt idx="71">
                  <c:v>-0.4549908368565504</c:v>
                </c:pt>
                <c:pt idx="72">
                  <c:v>-0.4549908368565504</c:v>
                </c:pt>
                <c:pt idx="73">
                  <c:v>-0.461635379575219</c:v>
                </c:pt>
                <c:pt idx="74">
                  <c:v>-0.461635379575219</c:v>
                </c:pt>
                <c:pt idx="75">
                  <c:v>-0.461635379575219</c:v>
                </c:pt>
                <c:pt idx="76">
                  <c:v>-0.46832436772601571</c:v>
                </c:pt>
                <c:pt idx="77">
                  <c:v>-0.46832436772601571</c:v>
                </c:pt>
                <c:pt idx="78">
                  <c:v>-0.46832436772601571</c:v>
                </c:pt>
                <c:pt idx="79">
                  <c:v>-0.46832436772601571</c:v>
                </c:pt>
                <c:pt idx="80">
                  <c:v>-0.47505839990735982</c:v>
                </c:pt>
                <c:pt idx="81">
                  <c:v>-0.47505839990735982</c:v>
                </c:pt>
                <c:pt idx="82">
                  <c:v>-0.48183808689273855</c:v>
                </c:pt>
                <c:pt idx="83">
                  <c:v>-0.48183808689273855</c:v>
                </c:pt>
                <c:pt idx="84">
                  <c:v>-0.48183808689273855</c:v>
                </c:pt>
                <c:pt idx="85">
                  <c:v>-0.48866405196313839</c:v>
                </c:pt>
                <c:pt idx="86">
                  <c:v>-0.48866405196313839</c:v>
                </c:pt>
                <c:pt idx="87">
                  <c:v>-0.48866405196313839</c:v>
                </c:pt>
                <c:pt idx="88">
                  <c:v>-0.48866405196313839</c:v>
                </c:pt>
                <c:pt idx="89">
                  <c:v>-0.49553693125090037</c:v>
                </c:pt>
                <c:pt idx="90">
                  <c:v>-0.49553693125090037</c:v>
                </c:pt>
                <c:pt idx="91">
                  <c:v>-0.49553693125090037</c:v>
                </c:pt>
                <c:pt idx="92">
                  <c:v>-0.49553693125090037</c:v>
                </c:pt>
              </c:numCache>
            </c:numRef>
          </c:yVal>
        </c:ser>
        <c:axId val="123436416"/>
        <c:axId val="123454592"/>
      </c:scatterChart>
      <c:valAx>
        <c:axId val="123436416"/>
        <c:scaling>
          <c:orientation val="minMax"/>
        </c:scaling>
        <c:axPos val="b"/>
        <c:numFmt formatCode="General" sourceLinked="1"/>
        <c:tickLblPos val="nextTo"/>
        <c:crossAx val="123454592"/>
        <c:crossesAt val="-5"/>
        <c:crossBetween val="midCat"/>
      </c:valAx>
      <c:valAx>
        <c:axId val="123454592"/>
        <c:scaling>
          <c:orientation val="minMax"/>
        </c:scaling>
        <c:axPos val="l"/>
        <c:numFmt formatCode="General" sourceLinked="0"/>
        <c:tickLblPos val="nextTo"/>
        <c:crossAx val="123436416"/>
        <c:crossesAt val="-5"/>
        <c:crossBetween val="midCat"/>
      </c:valAx>
    </c:plotArea>
    <c:legend>
      <c:legendPos val="r"/>
      <c:layout>
        <c:manualLayout>
          <c:xMode val="edge"/>
          <c:yMode val="edge"/>
          <c:x val="0.46551377952755935"/>
          <c:y val="0.25424577136191312"/>
          <c:w val="0.31638888888889133"/>
          <c:h val="0.25115157480314959"/>
        </c:manualLayout>
      </c:layout>
      <c:overlay val="1"/>
    </c:legend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>
        <c:manualLayout>
          <c:layoutTarget val="inner"/>
          <c:xMode val="edge"/>
          <c:yMode val="edge"/>
          <c:x val="8.4488413307310953E-2"/>
          <c:y val="5.1400554097404488E-2"/>
          <c:w val="0.86833792650918873"/>
          <c:h val="0.8213732137649461"/>
        </c:manualLayout>
      </c:layout>
      <c:scatterChart>
        <c:scatterStyle val="smoothMarker"/>
        <c:ser>
          <c:idx val="0"/>
          <c:order val="0"/>
          <c:tx>
            <c:strRef>
              <c:f>'ynys alk 144'!$T$7</c:f>
              <c:strCache>
                <c:ptCount val="1"/>
                <c:pt idx="0">
                  <c:v>1/(Cs-Ct)+1/(Cs-Co)</c:v>
                </c:pt>
              </c:strCache>
            </c:strRef>
          </c:tx>
          <c:marker>
            <c:symbol val="none"/>
          </c:marker>
          <c:xVal>
            <c:numRef>
              <c:f>'blenkinsop alk 264'!$S$8:$S$703</c:f>
              <c:numCache>
                <c:formatCode>General</c:formatCode>
                <c:ptCount val="69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  <c:pt idx="205">
                  <c:v>2050</c:v>
                </c:pt>
                <c:pt idx="206">
                  <c:v>2060</c:v>
                </c:pt>
                <c:pt idx="207">
                  <c:v>2070</c:v>
                </c:pt>
                <c:pt idx="208">
                  <c:v>2080</c:v>
                </c:pt>
                <c:pt idx="209">
                  <c:v>2090</c:v>
                </c:pt>
                <c:pt idx="210">
                  <c:v>2100</c:v>
                </c:pt>
                <c:pt idx="211">
                  <c:v>2110</c:v>
                </c:pt>
                <c:pt idx="212">
                  <c:v>2120</c:v>
                </c:pt>
                <c:pt idx="213">
                  <c:v>2130</c:v>
                </c:pt>
                <c:pt idx="214">
                  <c:v>2140</c:v>
                </c:pt>
                <c:pt idx="215">
                  <c:v>2150</c:v>
                </c:pt>
                <c:pt idx="216">
                  <c:v>2160</c:v>
                </c:pt>
                <c:pt idx="217">
                  <c:v>2170</c:v>
                </c:pt>
                <c:pt idx="218">
                  <c:v>2180</c:v>
                </c:pt>
                <c:pt idx="219">
                  <c:v>2190</c:v>
                </c:pt>
                <c:pt idx="220">
                  <c:v>2200</c:v>
                </c:pt>
                <c:pt idx="221">
                  <c:v>2210</c:v>
                </c:pt>
                <c:pt idx="222">
                  <c:v>2220</c:v>
                </c:pt>
                <c:pt idx="223">
                  <c:v>2230</c:v>
                </c:pt>
                <c:pt idx="224">
                  <c:v>2240</c:v>
                </c:pt>
                <c:pt idx="225">
                  <c:v>2250</c:v>
                </c:pt>
                <c:pt idx="226">
                  <c:v>2260</c:v>
                </c:pt>
                <c:pt idx="227">
                  <c:v>2270</c:v>
                </c:pt>
                <c:pt idx="228">
                  <c:v>2280</c:v>
                </c:pt>
                <c:pt idx="229">
                  <c:v>2290</c:v>
                </c:pt>
                <c:pt idx="230">
                  <c:v>2300</c:v>
                </c:pt>
                <c:pt idx="231">
                  <c:v>2310</c:v>
                </c:pt>
                <c:pt idx="232">
                  <c:v>2320</c:v>
                </c:pt>
                <c:pt idx="233">
                  <c:v>2330</c:v>
                </c:pt>
                <c:pt idx="234">
                  <c:v>2340</c:v>
                </c:pt>
                <c:pt idx="235">
                  <c:v>2350</c:v>
                </c:pt>
                <c:pt idx="236">
                  <c:v>2360</c:v>
                </c:pt>
                <c:pt idx="237">
                  <c:v>2370</c:v>
                </c:pt>
                <c:pt idx="238">
                  <c:v>2380</c:v>
                </c:pt>
                <c:pt idx="239">
                  <c:v>2390</c:v>
                </c:pt>
                <c:pt idx="240">
                  <c:v>2400</c:v>
                </c:pt>
                <c:pt idx="241">
                  <c:v>2410</c:v>
                </c:pt>
                <c:pt idx="242">
                  <c:v>2420</c:v>
                </c:pt>
                <c:pt idx="243">
                  <c:v>2430</c:v>
                </c:pt>
                <c:pt idx="244">
                  <c:v>2440</c:v>
                </c:pt>
                <c:pt idx="245">
                  <c:v>2450</c:v>
                </c:pt>
                <c:pt idx="246">
                  <c:v>2460</c:v>
                </c:pt>
                <c:pt idx="247">
                  <c:v>2470</c:v>
                </c:pt>
                <c:pt idx="248">
                  <c:v>2480</c:v>
                </c:pt>
                <c:pt idx="249">
                  <c:v>2490</c:v>
                </c:pt>
                <c:pt idx="250">
                  <c:v>2500</c:v>
                </c:pt>
                <c:pt idx="251">
                  <c:v>2510</c:v>
                </c:pt>
                <c:pt idx="252">
                  <c:v>2520</c:v>
                </c:pt>
                <c:pt idx="253">
                  <c:v>2530</c:v>
                </c:pt>
                <c:pt idx="254">
                  <c:v>2540</c:v>
                </c:pt>
                <c:pt idx="255">
                  <c:v>2550</c:v>
                </c:pt>
                <c:pt idx="256">
                  <c:v>2560</c:v>
                </c:pt>
                <c:pt idx="257">
                  <c:v>2570</c:v>
                </c:pt>
                <c:pt idx="258">
                  <c:v>2580</c:v>
                </c:pt>
                <c:pt idx="259">
                  <c:v>2590</c:v>
                </c:pt>
                <c:pt idx="260">
                  <c:v>2600</c:v>
                </c:pt>
                <c:pt idx="261">
                  <c:v>2610</c:v>
                </c:pt>
                <c:pt idx="262">
                  <c:v>2620</c:v>
                </c:pt>
                <c:pt idx="263">
                  <c:v>2630</c:v>
                </c:pt>
                <c:pt idx="264">
                  <c:v>2640</c:v>
                </c:pt>
                <c:pt idx="265">
                  <c:v>2650</c:v>
                </c:pt>
                <c:pt idx="266">
                  <c:v>2660</c:v>
                </c:pt>
                <c:pt idx="267">
                  <c:v>2670</c:v>
                </c:pt>
                <c:pt idx="268">
                  <c:v>2680</c:v>
                </c:pt>
                <c:pt idx="269">
                  <c:v>2690</c:v>
                </c:pt>
                <c:pt idx="270">
                  <c:v>2700</c:v>
                </c:pt>
                <c:pt idx="271">
                  <c:v>2710</c:v>
                </c:pt>
                <c:pt idx="272">
                  <c:v>2720</c:v>
                </c:pt>
                <c:pt idx="273">
                  <c:v>2730</c:v>
                </c:pt>
                <c:pt idx="274">
                  <c:v>2740</c:v>
                </c:pt>
                <c:pt idx="275">
                  <c:v>2750</c:v>
                </c:pt>
                <c:pt idx="276">
                  <c:v>2760</c:v>
                </c:pt>
                <c:pt idx="277">
                  <c:v>2770</c:v>
                </c:pt>
                <c:pt idx="278">
                  <c:v>2780</c:v>
                </c:pt>
                <c:pt idx="279">
                  <c:v>2790</c:v>
                </c:pt>
                <c:pt idx="280">
                  <c:v>2800</c:v>
                </c:pt>
                <c:pt idx="281">
                  <c:v>2810</c:v>
                </c:pt>
                <c:pt idx="282">
                  <c:v>2820</c:v>
                </c:pt>
                <c:pt idx="283">
                  <c:v>2830</c:v>
                </c:pt>
                <c:pt idx="284">
                  <c:v>2840</c:v>
                </c:pt>
                <c:pt idx="285">
                  <c:v>2850</c:v>
                </c:pt>
                <c:pt idx="286">
                  <c:v>2860</c:v>
                </c:pt>
                <c:pt idx="287">
                  <c:v>2870</c:v>
                </c:pt>
                <c:pt idx="288">
                  <c:v>2880</c:v>
                </c:pt>
                <c:pt idx="289">
                  <c:v>2890</c:v>
                </c:pt>
                <c:pt idx="290">
                  <c:v>2900</c:v>
                </c:pt>
                <c:pt idx="291">
                  <c:v>2910</c:v>
                </c:pt>
                <c:pt idx="292">
                  <c:v>2920</c:v>
                </c:pt>
                <c:pt idx="293">
                  <c:v>2930</c:v>
                </c:pt>
                <c:pt idx="294">
                  <c:v>2940</c:v>
                </c:pt>
                <c:pt idx="295">
                  <c:v>2950</c:v>
                </c:pt>
                <c:pt idx="296">
                  <c:v>2960</c:v>
                </c:pt>
                <c:pt idx="297">
                  <c:v>2970</c:v>
                </c:pt>
                <c:pt idx="298">
                  <c:v>2980</c:v>
                </c:pt>
                <c:pt idx="299">
                  <c:v>2990</c:v>
                </c:pt>
                <c:pt idx="300">
                  <c:v>3000</c:v>
                </c:pt>
                <c:pt idx="301">
                  <c:v>3010</c:v>
                </c:pt>
                <c:pt idx="302">
                  <c:v>3020</c:v>
                </c:pt>
                <c:pt idx="303">
                  <c:v>3030</c:v>
                </c:pt>
                <c:pt idx="304">
                  <c:v>3040</c:v>
                </c:pt>
                <c:pt idx="305">
                  <c:v>3050</c:v>
                </c:pt>
                <c:pt idx="306">
                  <c:v>3060</c:v>
                </c:pt>
                <c:pt idx="307">
                  <c:v>3070</c:v>
                </c:pt>
                <c:pt idx="308">
                  <c:v>3080</c:v>
                </c:pt>
                <c:pt idx="309">
                  <c:v>3090</c:v>
                </c:pt>
                <c:pt idx="310">
                  <c:v>3100</c:v>
                </c:pt>
                <c:pt idx="311">
                  <c:v>3110</c:v>
                </c:pt>
                <c:pt idx="312">
                  <c:v>3120</c:v>
                </c:pt>
                <c:pt idx="313">
                  <c:v>3130</c:v>
                </c:pt>
                <c:pt idx="314">
                  <c:v>3140</c:v>
                </c:pt>
                <c:pt idx="315">
                  <c:v>3150</c:v>
                </c:pt>
                <c:pt idx="316">
                  <c:v>3160</c:v>
                </c:pt>
                <c:pt idx="317">
                  <c:v>3170</c:v>
                </c:pt>
                <c:pt idx="318">
                  <c:v>3180</c:v>
                </c:pt>
                <c:pt idx="319">
                  <c:v>3190</c:v>
                </c:pt>
                <c:pt idx="320">
                  <c:v>3200</c:v>
                </c:pt>
                <c:pt idx="321">
                  <c:v>3210</c:v>
                </c:pt>
                <c:pt idx="322">
                  <c:v>3220</c:v>
                </c:pt>
                <c:pt idx="323">
                  <c:v>3230</c:v>
                </c:pt>
                <c:pt idx="324">
                  <c:v>3240</c:v>
                </c:pt>
                <c:pt idx="325">
                  <c:v>3250</c:v>
                </c:pt>
                <c:pt idx="326">
                  <c:v>3260</c:v>
                </c:pt>
                <c:pt idx="327">
                  <c:v>3270</c:v>
                </c:pt>
                <c:pt idx="328">
                  <c:v>3280</c:v>
                </c:pt>
                <c:pt idx="329">
                  <c:v>3290</c:v>
                </c:pt>
                <c:pt idx="330">
                  <c:v>3300</c:v>
                </c:pt>
                <c:pt idx="331">
                  <c:v>3310</c:v>
                </c:pt>
                <c:pt idx="332">
                  <c:v>3320</c:v>
                </c:pt>
                <c:pt idx="333">
                  <c:v>3330</c:v>
                </c:pt>
                <c:pt idx="334">
                  <c:v>3340</c:v>
                </c:pt>
                <c:pt idx="335">
                  <c:v>3350</c:v>
                </c:pt>
                <c:pt idx="336">
                  <c:v>3360</c:v>
                </c:pt>
                <c:pt idx="337">
                  <c:v>3370</c:v>
                </c:pt>
                <c:pt idx="338">
                  <c:v>3380</c:v>
                </c:pt>
                <c:pt idx="339">
                  <c:v>3390</c:v>
                </c:pt>
                <c:pt idx="340">
                  <c:v>3400</c:v>
                </c:pt>
                <c:pt idx="341">
                  <c:v>3410</c:v>
                </c:pt>
                <c:pt idx="342">
                  <c:v>3420</c:v>
                </c:pt>
                <c:pt idx="343">
                  <c:v>3430</c:v>
                </c:pt>
                <c:pt idx="344">
                  <c:v>3440</c:v>
                </c:pt>
                <c:pt idx="345">
                  <c:v>3450</c:v>
                </c:pt>
                <c:pt idx="346">
                  <c:v>3460</c:v>
                </c:pt>
                <c:pt idx="347">
                  <c:v>3470</c:v>
                </c:pt>
                <c:pt idx="348">
                  <c:v>3480</c:v>
                </c:pt>
                <c:pt idx="349">
                  <c:v>3490</c:v>
                </c:pt>
                <c:pt idx="350">
                  <c:v>3500</c:v>
                </c:pt>
                <c:pt idx="351">
                  <c:v>3510</c:v>
                </c:pt>
                <c:pt idx="352">
                  <c:v>3520</c:v>
                </c:pt>
                <c:pt idx="353">
                  <c:v>3530</c:v>
                </c:pt>
                <c:pt idx="354">
                  <c:v>3540</c:v>
                </c:pt>
                <c:pt idx="355">
                  <c:v>3550</c:v>
                </c:pt>
                <c:pt idx="356">
                  <c:v>3560</c:v>
                </c:pt>
                <c:pt idx="357">
                  <c:v>3570</c:v>
                </c:pt>
                <c:pt idx="358">
                  <c:v>3580</c:v>
                </c:pt>
                <c:pt idx="359">
                  <c:v>3590</c:v>
                </c:pt>
                <c:pt idx="360">
                  <c:v>3600</c:v>
                </c:pt>
                <c:pt idx="361">
                  <c:v>3610</c:v>
                </c:pt>
                <c:pt idx="362">
                  <c:v>3620</c:v>
                </c:pt>
                <c:pt idx="363">
                  <c:v>3630</c:v>
                </c:pt>
                <c:pt idx="364">
                  <c:v>3640</c:v>
                </c:pt>
                <c:pt idx="365">
                  <c:v>3650</c:v>
                </c:pt>
                <c:pt idx="366">
                  <c:v>3660</c:v>
                </c:pt>
                <c:pt idx="367">
                  <c:v>3670</c:v>
                </c:pt>
                <c:pt idx="368">
                  <c:v>3680</c:v>
                </c:pt>
                <c:pt idx="369">
                  <c:v>3690</c:v>
                </c:pt>
                <c:pt idx="370">
                  <c:v>3700</c:v>
                </c:pt>
                <c:pt idx="371">
                  <c:v>3710</c:v>
                </c:pt>
                <c:pt idx="372">
                  <c:v>3720</c:v>
                </c:pt>
                <c:pt idx="373">
                  <c:v>3730</c:v>
                </c:pt>
                <c:pt idx="374">
                  <c:v>3740</c:v>
                </c:pt>
                <c:pt idx="375">
                  <c:v>3750</c:v>
                </c:pt>
                <c:pt idx="376">
                  <c:v>3760</c:v>
                </c:pt>
                <c:pt idx="377">
                  <c:v>3770</c:v>
                </c:pt>
                <c:pt idx="378">
                  <c:v>3780</c:v>
                </c:pt>
                <c:pt idx="379">
                  <c:v>3790</c:v>
                </c:pt>
                <c:pt idx="380">
                  <c:v>3800</c:v>
                </c:pt>
                <c:pt idx="381">
                  <c:v>3810</c:v>
                </c:pt>
                <c:pt idx="382">
                  <c:v>3820</c:v>
                </c:pt>
                <c:pt idx="383">
                  <c:v>3830</c:v>
                </c:pt>
                <c:pt idx="384">
                  <c:v>3840</c:v>
                </c:pt>
                <c:pt idx="385">
                  <c:v>3850</c:v>
                </c:pt>
                <c:pt idx="386">
                  <c:v>3860</c:v>
                </c:pt>
                <c:pt idx="387">
                  <c:v>3870</c:v>
                </c:pt>
                <c:pt idx="388">
                  <c:v>3880</c:v>
                </c:pt>
                <c:pt idx="389">
                  <c:v>3890</c:v>
                </c:pt>
                <c:pt idx="390">
                  <c:v>3900</c:v>
                </c:pt>
                <c:pt idx="391">
                  <c:v>3910</c:v>
                </c:pt>
                <c:pt idx="392">
                  <c:v>3920</c:v>
                </c:pt>
                <c:pt idx="393">
                  <c:v>3930</c:v>
                </c:pt>
                <c:pt idx="394">
                  <c:v>3940</c:v>
                </c:pt>
                <c:pt idx="395">
                  <c:v>3950</c:v>
                </c:pt>
                <c:pt idx="396">
                  <c:v>3960</c:v>
                </c:pt>
                <c:pt idx="397">
                  <c:v>3970</c:v>
                </c:pt>
                <c:pt idx="398">
                  <c:v>3980</c:v>
                </c:pt>
                <c:pt idx="399">
                  <c:v>3990</c:v>
                </c:pt>
                <c:pt idx="400">
                  <c:v>4000</c:v>
                </c:pt>
                <c:pt idx="401">
                  <c:v>4010</c:v>
                </c:pt>
                <c:pt idx="402">
                  <c:v>4020</c:v>
                </c:pt>
                <c:pt idx="403">
                  <c:v>4030</c:v>
                </c:pt>
                <c:pt idx="404">
                  <c:v>4040</c:v>
                </c:pt>
                <c:pt idx="405">
                  <c:v>4050</c:v>
                </c:pt>
                <c:pt idx="406">
                  <c:v>4060</c:v>
                </c:pt>
                <c:pt idx="407">
                  <c:v>4070</c:v>
                </c:pt>
                <c:pt idx="408">
                  <c:v>4080</c:v>
                </c:pt>
                <c:pt idx="409">
                  <c:v>4090</c:v>
                </c:pt>
                <c:pt idx="410">
                  <c:v>4100</c:v>
                </c:pt>
                <c:pt idx="411">
                  <c:v>4110</c:v>
                </c:pt>
                <c:pt idx="412">
                  <c:v>4120</c:v>
                </c:pt>
                <c:pt idx="413">
                  <c:v>4130</c:v>
                </c:pt>
                <c:pt idx="414">
                  <c:v>4140</c:v>
                </c:pt>
                <c:pt idx="415">
                  <c:v>4150</c:v>
                </c:pt>
                <c:pt idx="416">
                  <c:v>4160</c:v>
                </c:pt>
                <c:pt idx="417">
                  <c:v>4170</c:v>
                </c:pt>
                <c:pt idx="418">
                  <c:v>4180</c:v>
                </c:pt>
                <c:pt idx="419">
                  <c:v>4190</c:v>
                </c:pt>
                <c:pt idx="420">
                  <c:v>4200</c:v>
                </c:pt>
                <c:pt idx="421">
                  <c:v>4210</c:v>
                </c:pt>
                <c:pt idx="422">
                  <c:v>4220</c:v>
                </c:pt>
                <c:pt idx="423">
                  <c:v>4230</c:v>
                </c:pt>
                <c:pt idx="424">
                  <c:v>4240</c:v>
                </c:pt>
                <c:pt idx="425">
                  <c:v>4250</c:v>
                </c:pt>
                <c:pt idx="426">
                  <c:v>4260</c:v>
                </c:pt>
                <c:pt idx="427">
                  <c:v>4270</c:v>
                </c:pt>
                <c:pt idx="428">
                  <c:v>4280</c:v>
                </c:pt>
                <c:pt idx="429">
                  <c:v>4290</c:v>
                </c:pt>
                <c:pt idx="430">
                  <c:v>4300</c:v>
                </c:pt>
                <c:pt idx="431">
                  <c:v>4310</c:v>
                </c:pt>
                <c:pt idx="432">
                  <c:v>4320</c:v>
                </c:pt>
                <c:pt idx="433">
                  <c:v>4330</c:v>
                </c:pt>
                <c:pt idx="434">
                  <c:v>4340</c:v>
                </c:pt>
                <c:pt idx="435">
                  <c:v>4350</c:v>
                </c:pt>
                <c:pt idx="436">
                  <c:v>4360</c:v>
                </c:pt>
                <c:pt idx="437">
                  <c:v>4370</c:v>
                </c:pt>
                <c:pt idx="438">
                  <c:v>4380</c:v>
                </c:pt>
                <c:pt idx="439">
                  <c:v>4390</c:v>
                </c:pt>
                <c:pt idx="440">
                  <c:v>4400</c:v>
                </c:pt>
                <c:pt idx="441">
                  <c:v>4410</c:v>
                </c:pt>
                <c:pt idx="442">
                  <c:v>4420</c:v>
                </c:pt>
                <c:pt idx="443">
                  <c:v>4430</c:v>
                </c:pt>
                <c:pt idx="444">
                  <c:v>4440</c:v>
                </c:pt>
                <c:pt idx="445">
                  <c:v>4450</c:v>
                </c:pt>
                <c:pt idx="446">
                  <c:v>4460</c:v>
                </c:pt>
                <c:pt idx="447">
                  <c:v>4470</c:v>
                </c:pt>
                <c:pt idx="448">
                  <c:v>4480</c:v>
                </c:pt>
                <c:pt idx="449">
                  <c:v>4490</c:v>
                </c:pt>
                <c:pt idx="450">
                  <c:v>4500</c:v>
                </c:pt>
                <c:pt idx="451">
                  <c:v>4510</c:v>
                </c:pt>
                <c:pt idx="452">
                  <c:v>4520</c:v>
                </c:pt>
                <c:pt idx="453">
                  <c:v>4530</c:v>
                </c:pt>
                <c:pt idx="454">
                  <c:v>4540</c:v>
                </c:pt>
                <c:pt idx="455">
                  <c:v>4550</c:v>
                </c:pt>
                <c:pt idx="456">
                  <c:v>4560</c:v>
                </c:pt>
                <c:pt idx="457">
                  <c:v>4570</c:v>
                </c:pt>
                <c:pt idx="458">
                  <c:v>4580</c:v>
                </c:pt>
                <c:pt idx="459">
                  <c:v>4590</c:v>
                </c:pt>
                <c:pt idx="460">
                  <c:v>4600</c:v>
                </c:pt>
                <c:pt idx="461">
                  <c:v>4610</c:v>
                </c:pt>
                <c:pt idx="462">
                  <c:v>4620</c:v>
                </c:pt>
                <c:pt idx="463">
                  <c:v>4630</c:v>
                </c:pt>
                <c:pt idx="464">
                  <c:v>4640</c:v>
                </c:pt>
                <c:pt idx="465">
                  <c:v>4650</c:v>
                </c:pt>
                <c:pt idx="466">
                  <c:v>4660</c:v>
                </c:pt>
                <c:pt idx="467">
                  <c:v>4670</c:v>
                </c:pt>
                <c:pt idx="468">
                  <c:v>4680</c:v>
                </c:pt>
                <c:pt idx="469">
                  <c:v>4690</c:v>
                </c:pt>
                <c:pt idx="470">
                  <c:v>4700</c:v>
                </c:pt>
                <c:pt idx="471">
                  <c:v>4710</c:v>
                </c:pt>
                <c:pt idx="472">
                  <c:v>4720</c:v>
                </c:pt>
                <c:pt idx="473">
                  <c:v>4730</c:v>
                </c:pt>
                <c:pt idx="474">
                  <c:v>4740</c:v>
                </c:pt>
                <c:pt idx="475">
                  <c:v>4750</c:v>
                </c:pt>
                <c:pt idx="476">
                  <c:v>4760</c:v>
                </c:pt>
                <c:pt idx="477">
                  <c:v>4770</c:v>
                </c:pt>
                <c:pt idx="478">
                  <c:v>4780</c:v>
                </c:pt>
                <c:pt idx="479">
                  <c:v>4790</c:v>
                </c:pt>
                <c:pt idx="480">
                  <c:v>4800</c:v>
                </c:pt>
                <c:pt idx="481">
                  <c:v>4810</c:v>
                </c:pt>
                <c:pt idx="482">
                  <c:v>4820</c:v>
                </c:pt>
                <c:pt idx="483">
                  <c:v>4830</c:v>
                </c:pt>
                <c:pt idx="484">
                  <c:v>4840</c:v>
                </c:pt>
                <c:pt idx="485">
                  <c:v>4850</c:v>
                </c:pt>
                <c:pt idx="486">
                  <c:v>4860</c:v>
                </c:pt>
                <c:pt idx="487">
                  <c:v>4870</c:v>
                </c:pt>
                <c:pt idx="488">
                  <c:v>4880</c:v>
                </c:pt>
                <c:pt idx="489">
                  <c:v>4890</c:v>
                </c:pt>
                <c:pt idx="490">
                  <c:v>4900</c:v>
                </c:pt>
                <c:pt idx="491">
                  <c:v>4910</c:v>
                </c:pt>
                <c:pt idx="492">
                  <c:v>4920</c:v>
                </c:pt>
                <c:pt idx="493">
                  <c:v>4930</c:v>
                </c:pt>
                <c:pt idx="494">
                  <c:v>4940</c:v>
                </c:pt>
                <c:pt idx="495">
                  <c:v>4950</c:v>
                </c:pt>
                <c:pt idx="496">
                  <c:v>4960</c:v>
                </c:pt>
                <c:pt idx="497">
                  <c:v>4970</c:v>
                </c:pt>
                <c:pt idx="498">
                  <c:v>4980</c:v>
                </c:pt>
                <c:pt idx="499">
                  <c:v>4990</c:v>
                </c:pt>
                <c:pt idx="500">
                  <c:v>5000</c:v>
                </c:pt>
                <c:pt idx="501">
                  <c:v>5010</c:v>
                </c:pt>
                <c:pt idx="502">
                  <c:v>5020</c:v>
                </c:pt>
                <c:pt idx="503">
                  <c:v>5030</c:v>
                </c:pt>
                <c:pt idx="504">
                  <c:v>5040</c:v>
                </c:pt>
                <c:pt idx="505">
                  <c:v>5050</c:v>
                </c:pt>
                <c:pt idx="506">
                  <c:v>5060</c:v>
                </c:pt>
                <c:pt idx="507">
                  <c:v>5070</c:v>
                </c:pt>
                <c:pt idx="508">
                  <c:v>5080</c:v>
                </c:pt>
                <c:pt idx="509">
                  <c:v>5090</c:v>
                </c:pt>
                <c:pt idx="510">
                  <c:v>5100</c:v>
                </c:pt>
                <c:pt idx="511">
                  <c:v>5110</c:v>
                </c:pt>
                <c:pt idx="512">
                  <c:v>5120</c:v>
                </c:pt>
                <c:pt idx="513">
                  <c:v>5130</c:v>
                </c:pt>
                <c:pt idx="514">
                  <c:v>5140</c:v>
                </c:pt>
                <c:pt idx="515">
                  <c:v>5150</c:v>
                </c:pt>
                <c:pt idx="516">
                  <c:v>5160</c:v>
                </c:pt>
                <c:pt idx="517">
                  <c:v>5170</c:v>
                </c:pt>
                <c:pt idx="518">
                  <c:v>5180</c:v>
                </c:pt>
                <c:pt idx="519">
                  <c:v>5190</c:v>
                </c:pt>
                <c:pt idx="520">
                  <c:v>5200</c:v>
                </c:pt>
                <c:pt idx="521">
                  <c:v>5210</c:v>
                </c:pt>
                <c:pt idx="522">
                  <c:v>5220</c:v>
                </c:pt>
                <c:pt idx="523">
                  <c:v>5230</c:v>
                </c:pt>
                <c:pt idx="524">
                  <c:v>5240</c:v>
                </c:pt>
                <c:pt idx="525">
                  <c:v>5250</c:v>
                </c:pt>
                <c:pt idx="526">
                  <c:v>5260</c:v>
                </c:pt>
                <c:pt idx="527">
                  <c:v>5270</c:v>
                </c:pt>
                <c:pt idx="528">
                  <c:v>5280</c:v>
                </c:pt>
                <c:pt idx="529">
                  <c:v>5290</c:v>
                </c:pt>
                <c:pt idx="530">
                  <c:v>5300</c:v>
                </c:pt>
                <c:pt idx="531">
                  <c:v>5310</c:v>
                </c:pt>
                <c:pt idx="532">
                  <c:v>5320</c:v>
                </c:pt>
                <c:pt idx="533">
                  <c:v>5330</c:v>
                </c:pt>
                <c:pt idx="534">
                  <c:v>5340</c:v>
                </c:pt>
                <c:pt idx="535">
                  <c:v>5350</c:v>
                </c:pt>
                <c:pt idx="536">
                  <c:v>5360</c:v>
                </c:pt>
                <c:pt idx="537">
                  <c:v>5370</c:v>
                </c:pt>
                <c:pt idx="538">
                  <c:v>5380</c:v>
                </c:pt>
                <c:pt idx="539">
                  <c:v>5390</c:v>
                </c:pt>
                <c:pt idx="540">
                  <c:v>5400</c:v>
                </c:pt>
                <c:pt idx="541">
                  <c:v>5410</c:v>
                </c:pt>
                <c:pt idx="542">
                  <c:v>5420</c:v>
                </c:pt>
                <c:pt idx="543">
                  <c:v>5430</c:v>
                </c:pt>
                <c:pt idx="544">
                  <c:v>5440</c:v>
                </c:pt>
                <c:pt idx="545">
                  <c:v>5450</c:v>
                </c:pt>
                <c:pt idx="546">
                  <c:v>5460</c:v>
                </c:pt>
                <c:pt idx="547">
                  <c:v>5470</c:v>
                </c:pt>
                <c:pt idx="548">
                  <c:v>5480</c:v>
                </c:pt>
                <c:pt idx="549">
                  <c:v>5490</c:v>
                </c:pt>
                <c:pt idx="550">
                  <c:v>5500</c:v>
                </c:pt>
                <c:pt idx="551">
                  <c:v>5510</c:v>
                </c:pt>
                <c:pt idx="552">
                  <c:v>5520</c:v>
                </c:pt>
                <c:pt idx="553">
                  <c:v>5530</c:v>
                </c:pt>
                <c:pt idx="554">
                  <c:v>5540</c:v>
                </c:pt>
                <c:pt idx="555">
                  <c:v>5550</c:v>
                </c:pt>
                <c:pt idx="556">
                  <c:v>5560</c:v>
                </c:pt>
                <c:pt idx="557">
                  <c:v>5570</c:v>
                </c:pt>
                <c:pt idx="558">
                  <c:v>5580</c:v>
                </c:pt>
                <c:pt idx="559">
                  <c:v>5590</c:v>
                </c:pt>
                <c:pt idx="560">
                  <c:v>5600</c:v>
                </c:pt>
                <c:pt idx="561">
                  <c:v>5610</c:v>
                </c:pt>
                <c:pt idx="562">
                  <c:v>5620</c:v>
                </c:pt>
                <c:pt idx="563">
                  <c:v>5630</c:v>
                </c:pt>
                <c:pt idx="564">
                  <c:v>5640</c:v>
                </c:pt>
                <c:pt idx="565">
                  <c:v>5650</c:v>
                </c:pt>
                <c:pt idx="566">
                  <c:v>5660</c:v>
                </c:pt>
                <c:pt idx="567">
                  <c:v>5670</c:v>
                </c:pt>
                <c:pt idx="568">
                  <c:v>5680</c:v>
                </c:pt>
                <c:pt idx="569">
                  <c:v>5690</c:v>
                </c:pt>
                <c:pt idx="570">
                  <c:v>5700</c:v>
                </c:pt>
                <c:pt idx="571">
                  <c:v>5710</c:v>
                </c:pt>
                <c:pt idx="572">
                  <c:v>5720</c:v>
                </c:pt>
                <c:pt idx="573">
                  <c:v>5730</c:v>
                </c:pt>
                <c:pt idx="574">
                  <c:v>5740</c:v>
                </c:pt>
                <c:pt idx="575">
                  <c:v>5750</c:v>
                </c:pt>
                <c:pt idx="576">
                  <c:v>5760</c:v>
                </c:pt>
                <c:pt idx="577">
                  <c:v>5770</c:v>
                </c:pt>
                <c:pt idx="578">
                  <c:v>5780</c:v>
                </c:pt>
                <c:pt idx="579">
                  <c:v>5790</c:v>
                </c:pt>
                <c:pt idx="580">
                  <c:v>5800</c:v>
                </c:pt>
                <c:pt idx="581">
                  <c:v>5810</c:v>
                </c:pt>
                <c:pt idx="582">
                  <c:v>5820</c:v>
                </c:pt>
                <c:pt idx="583">
                  <c:v>5830</c:v>
                </c:pt>
                <c:pt idx="584">
                  <c:v>5840</c:v>
                </c:pt>
                <c:pt idx="585">
                  <c:v>5850</c:v>
                </c:pt>
                <c:pt idx="586">
                  <c:v>5860</c:v>
                </c:pt>
                <c:pt idx="587">
                  <c:v>5870</c:v>
                </c:pt>
                <c:pt idx="588">
                  <c:v>5880</c:v>
                </c:pt>
                <c:pt idx="589">
                  <c:v>5890</c:v>
                </c:pt>
                <c:pt idx="590">
                  <c:v>5900</c:v>
                </c:pt>
                <c:pt idx="591">
                  <c:v>5910</c:v>
                </c:pt>
                <c:pt idx="592">
                  <c:v>5920</c:v>
                </c:pt>
                <c:pt idx="593">
                  <c:v>5930</c:v>
                </c:pt>
                <c:pt idx="594">
                  <c:v>5940</c:v>
                </c:pt>
                <c:pt idx="595">
                  <c:v>5950</c:v>
                </c:pt>
                <c:pt idx="596">
                  <c:v>5960</c:v>
                </c:pt>
                <c:pt idx="597">
                  <c:v>5970</c:v>
                </c:pt>
                <c:pt idx="598">
                  <c:v>5980</c:v>
                </c:pt>
                <c:pt idx="599">
                  <c:v>5990</c:v>
                </c:pt>
                <c:pt idx="600">
                  <c:v>6000</c:v>
                </c:pt>
                <c:pt idx="601">
                  <c:v>6010</c:v>
                </c:pt>
                <c:pt idx="602">
                  <c:v>6020</c:v>
                </c:pt>
                <c:pt idx="603">
                  <c:v>6030</c:v>
                </c:pt>
                <c:pt idx="604">
                  <c:v>6040</c:v>
                </c:pt>
                <c:pt idx="605">
                  <c:v>6050</c:v>
                </c:pt>
                <c:pt idx="606">
                  <c:v>6060</c:v>
                </c:pt>
                <c:pt idx="607">
                  <c:v>6070</c:v>
                </c:pt>
                <c:pt idx="608">
                  <c:v>6080</c:v>
                </c:pt>
                <c:pt idx="609">
                  <c:v>6090</c:v>
                </c:pt>
                <c:pt idx="610">
                  <c:v>6100</c:v>
                </c:pt>
                <c:pt idx="611">
                  <c:v>6110</c:v>
                </c:pt>
                <c:pt idx="612">
                  <c:v>6120</c:v>
                </c:pt>
                <c:pt idx="613">
                  <c:v>6130</c:v>
                </c:pt>
                <c:pt idx="614">
                  <c:v>6140</c:v>
                </c:pt>
                <c:pt idx="615">
                  <c:v>6150</c:v>
                </c:pt>
                <c:pt idx="616">
                  <c:v>6160</c:v>
                </c:pt>
                <c:pt idx="617">
                  <c:v>6170</c:v>
                </c:pt>
                <c:pt idx="618">
                  <c:v>6180</c:v>
                </c:pt>
                <c:pt idx="619">
                  <c:v>6190</c:v>
                </c:pt>
                <c:pt idx="620">
                  <c:v>6200</c:v>
                </c:pt>
                <c:pt idx="621">
                  <c:v>6210</c:v>
                </c:pt>
                <c:pt idx="622">
                  <c:v>6220</c:v>
                </c:pt>
                <c:pt idx="623">
                  <c:v>6230</c:v>
                </c:pt>
                <c:pt idx="624">
                  <c:v>6240</c:v>
                </c:pt>
                <c:pt idx="625">
                  <c:v>6250</c:v>
                </c:pt>
                <c:pt idx="626">
                  <c:v>6260</c:v>
                </c:pt>
                <c:pt idx="627">
                  <c:v>6270</c:v>
                </c:pt>
                <c:pt idx="628">
                  <c:v>6280</c:v>
                </c:pt>
                <c:pt idx="629">
                  <c:v>6290</c:v>
                </c:pt>
                <c:pt idx="630">
                  <c:v>6300</c:v>
                </c:pt>
                <c:pt idx="631">
                  <c:v>6310</c:v>
                </c:pt>
                <c:pt idx="632">
                  <c:v>6320</c:v>
                </c:pt>
                <c:pt idx="633">
                  <c:v>6330</c:v>
                </c:pt>
                <c:pt idx="634">
                  <c:v>6340</c:v>
                </c:pt>
                <c:pt idx="635">
                  <c:v>6350</c:v>
                </c:pt>
                <c:pt idx="636">
                  <c:v>6360</c:v>
                </c:pt>
                <c:pt idx="637">
                  <c:v>6370</c:v>
                </c:pt>
                <c:pt idx="638">
                  <c:v>6380</c:v>
                </c:pt>
                <c:pt idx="639">
                  <c:v>6390</c:v>
                </c:pt>
                <c:pt idx="640">
                  <c:v>6400</c:v>
                </c:pt>
                <c:pt idx="641">
                  <c:v>6410</c:v>
                </c:pt>
                <c:pt idx="642">
                  <c:v>6420</c:v>
                </c:pt>
                <c:pt idx="643">
                  <c:v>6430</c:v>
                </c:pt>
                <c:pt idx="644">
                  <c:v>6440</c:v>
                </c:pt>
                <c:pt idx="645">
                  <c:v>6450</c:v>
                </c:pt>
                <c:pt idx="646">
                  <c:v>6460</c:v>
                </c:pt>
                <c:pt idx="647">
                  <c:v>6470</c:v>
                </c:pt>
                <c:pt idx="648">
                  <c:v>6480</c:v>
                </c:pt>
                <c:pt idx="649">
                  <c:v>6490</c:v>
                </c:pt>
                <c:pt idx="650">
                  <c:v>6500</c:v>
                </c:pt>
                <c:pt idx="651">
                  <c:v>6510</c:v>
                </c:pt>
                <c:pt idx="652">
                  <c:v>6520</c:v>
                </c:pt>
                <c:pt idx="653">
                  <c:v>6530</c:v>
                </c:pt>
                <c:pt idx="654">
                  <c:v>6540</c:v>
                </c:pt>
                <c:pt idx="655">
                  <c:v>6550</c:v>
                </c:pt>
                <c:pt idx="656">
                  <c:v>6560</c:v>
                </c:pt>
                <c:pt idx="657">
                  <c:v>6570</c:v>
                </c:pt>
                <c:pt idx="658">
                  <c:v>6580</c:v>
                </c:pt>
                <c:pt idx="659">
                  <c:v>6590</c:v>
                </c:pt>
                <c:pt idx="660">
                  <c:v>6600</c:v>
                </c:pt>
                <c:pt idx="661">
                  <c:v>6610</c:v>
                </c:pt>
                <c:pt idx="662">
                  <c:v>6620</c:v>
                </c:pt>
                <c:pt idx="663">
                  <c:v>6630</c:v>
                </c:pt>
                <c:pt idx="664">
                  <c:v>6640</c:v>
                </c:pt>
                <c:pt idx="665">
                  <c:v>6650</c:v>
                </c:pt>
                <c:pt idx="666">
                  <c:v>6660</c:v>
                </c:pt>
                <c:pt idx="667">
                  <c:v>6670</c:v>
                </c:pt>
                <c:pt idx="668">
                  <c:v>6680</c:v>
                </c:pt>
                <c:pt idx="669">
                  <c:v>6690</c:v>
                </c:pt>
                <c:pt idx="670">
                  <c:v>6700</c:v>
                </c:pt>
                <c:pt idx="671">
                  <c:v>6710</c:v>
                </c:pt>
                <c:pt idx="672">
                  <c:v>6720</c:v>
                </c:pt>
                <c:pt idx="673">
                  <c:v>6730</c:v>
                </c:pt>
                <c:pt idx="674">
                  <c:v>6740</c:v>
                </c:pt>
                <c:pt idx="675">
                  <c:v>6750</c:v>
                </c:pt>
                <c:pt idx="676">
                  <c:v>6760</c:v>
                </c:pt>
                <c:pt idx="677">
                  <c:v>6770</c:v>
                </c:pt>
                <c:pt idx="678">
                  <c:v>6780</c:v>
                </c:pt>
                <c:pt idx="679">
                  <c:v>6790</c:v>
                </c:pt>
                <c:pt idx="680">
                  <c:v>6800</c:v>
                </c:pt>
                <c:pt idx="681">
                  <c:v>6810</c:v>
                </c:pt>
                <c:pt idx="682">
                  <c:v>6820</c:v>
                </c:pt>
                <c:pt idx="683">
                  <c:v>6830</c:v>
                </c:pt>
                <c:pt idx="684">
                  <c:v>6840</c:v>
                </c:pt>
                <c:pt idx="685">
                  <c:v>6850</c:v>
                </c:pt>
                <c:pt idx="686">
                  <c:v>6860</c:v>
                </c:pt>
                <c:pt idx="687">
                  <c:v>6870</c:v>
                </c:pt>
                <c:pt idx="688">
                  <c:v>6880</c:v>
                </c:pt>
                <c:pt idx="689">
                  <c:v>6890</c:v>
                </c:pt>
                <c:pt idx="690">
                  <c:v>6900</c:v>
                </c:pt>
                <c:pt idx="691">
                  <c:v>6910</c:v>
                </c:pt>
                <c:pt idx="692">
                  <c:v>6920</c:v>
                </c:pt>
                <c:pt idx="693">
                  <c:v>6930</c:v>
                </c:pt>
                <c:pt idx="694">
                  <c:v>6940</c:v>
                </c:pt>
                <c:pt idx="695">
                  <c:v>6950</c:v>
                </c:pt>
              </c:numCache>
            </c:numRef>
          </c:xVal>
          <c:yVal>
            <c:numRef>
              <c:f>'blenkinsop alk 264'!$T$8:$T$703</c:f>
              <c:numCache>
                <c:formatCode>0.00E+00</c:formatCode>
                <c:ptCount val="696"/>
                <c:pt idx="0">
                  <c:v>0.84033613445378152</c:v>
                </c:pt>
                <c:pt idx="1">
                  <c:v>0.84033613445378152</c:v>
                </c:pt>
                <c:pt idx="2">
                  <c:v>0.84389688078621283</c:v>
                </c:pt>
                <c:pt idx="3">
                  <c:v>0.84935261658311401</c:v>
                </c:pt>
                <c:pt idx="4">
                  <c:v>0.85120254998551148</c:v>
                </c:pt>
                <c:pt idx="5">
                  <c:v>0.85495067592254292</c:v>
                </c:pt>
                <c:pt idx="6">
                  <c:v>0.86069670158812439</c:v>
                </c:pt>
                <c:pt idx="7">
                  <c:v>0.86069670158812439</c:v>
                </c:pt>
                <c:pt idx="8">
                  <c:v>0.86659663865546221</c:v>
                </c:pt>
                <c:pt idx="9">
                  <c:v>0.86859856050043338</c:v>
                </c:pt>
                <c:pt idx="10">
                  <c:v>0.87678907179310084</c:v>
                </c:pt>
                <c:pt idx="11">
                  <c:v>0.87678907179310084</c:v>
                </c:pt>
                <c:pt idx="12">
                  <c:v>0.88099756031444842</c:v>
                </c:pt>
                <c:pt idx="13">
                  <c:v>0.88965163530200808</c:v>
                </c:pt>
                <c:pt idx="14">
                  <c:v>0.88965163530200808</c:v>
                </c:pt>
                <c:pt idx="15">
                  <c:v>0.89186618043443799</c:v>
                </c:pt>
                <c:pt idx="16">
                  <c:v>0.89635854341736709</c:v>
                </c:pt>
                <c:pt idx="17">
                  <c:v>0.90560496043077432</c:v>
                </c:pt>
                <c:pt idx="18">
                  <c:v>0.90797294527567129</c:v>
                </c:pt>
                <c:pt idx="19">
                  <c:v>0.91277890466531453</c:v>
                </c:pt>
                <c:pt idx="20">
                  <c:v>0.91277890466531453</c:v>
                </c:pt>
                <c:pt idx="21">
                  <c:v>0.92016806722689082</c:v>
                </c:pt>
                <c:pt idx="22">
                  <c:v>0.92521857227739579</c:v>
                </c:pt>
                <c:pt idx="23">
                  <c:v>0.92778228042486033</c:v>
                </c:pt>
                <c:pt idx="24">
                  <c:v>0.93830278225279762</c:v>
                </c:pt>
                <c:pt idx="25">
                  <c:v>0.94100140056022408</c:v>
                </c:pt>
                <c:pt idx="26">
                  <c:v>0.9437282766509747</c:v>
                </c:pt>
                <c:pt idx="27">
                  <c:v>0.94648385670057489</c:v>
                </c:pt>
                <c:pt idx="28">
                  <c:v>0.95208296084391209</c:v>
                </c:pt>
                <c:pt idx="29">
                  <c:v>0.95780247582904132</c:v>
                </c:pt>
                <c:pt idx="30">
                  <c:v>0.96364632809645601</c:v>
                </c:pt>
                <c:pt idx="31">
                  <c:v>0.96661615465858475</c:v>
                </c:pt>
                <c:pt idx="32">
                  <c:v>0.97265425507219461</c:v>
                </c:pt>
                <c:pt idx="33">
                  <c:v>0.9757236227824464</c:v>
                </c:pt>
                <c:pt idx="34">
                  <c:v>0.97882728510398587</c:v>
                </c:pt>
                <c:pt idx="35">
                  <c:v>0.98196582003587962</c:v>
                </c:pt>
                <c:pt idx="36">
                  <c:v>0.98834988540870894</c:v>
                </c:pt>
                <c:pt idx="37">
                  <c:v>0.9948807109050517</c:v>
                </c:pt>
                <c:pt idx="38">
                  <c:v>0.99820274930781561</c:v>
                </c:pt>
                <c:pt idx="39">
                  <c:v>0.99820274930781561</c:v>
                </c:pt>
                <c:pt idx="40">
                  <c:v>1.0049633888643177</c:v>
                </c:pt>
                <c:pt idx="41">
                  <c:v>1.0049633888643177</c:v>
                </c:pt>
                <c:pt idx="42">
                  <c:v>1.0118840435582519</c:v>
                </c:pt>
                <c:pt idx="43">
                  <c:v>1.0154061624649862</c:v>
                </c:pt>
                <c:pt idx="44">
                  <c:v>1.0189704624364717</c:v>
                </c:pt>
                <c:pt idx="45">
                  <c:v>1.0225777057811076</c:v>
                </c:pt>
                <c:pt idx="46">
                  <c:v>1.0262286732874968</c:v>
                </c:pt>
                <c:pt idx="47">
                  <c:v>1.0299241647878663</c:v>
                </c:pt>
                <c:pt idx="48">
                  <c:v>1.0299241647878663</c:v>
                </c:pt>
                <c:pt idx="49">
                  <c:v>1.0374520178441748</c:v>
                </c:pt>
                <c:pt idx="50">
                  <c:v>1.0412860796492511</c:v>
                </c:pt>
                <c:pt idx="51">
                  <c:v>1.0412860796492511</c:v>
                </c:pt>
                <c:pt idx="52">
                  <c:v>1.0451680672268908</c:v>
                </c:pt>
                <c:pt idx="53">
                  <c:v>1.0490988848369538</c:v>
                </c:pt>
                <c:pt idx="54">
                  <c:v>1.0490988848369538</c:v>
                </c:pt>
                <c:pt idx="55">
                  <c:v>1.0530794596319542</c:v>
                </c:pt>
                <c:pt idx="56">
                  <c:v>1.0571107423861266</c:v>
                </c:pt>
                <c:pt idx="57">
                  <c:v>1.0530794596319542</c:v>
                </c:pt>
                <c:pt idx="58">
                  <c:v>1.0571107423861266</c:v>
                </c:pt>
                <c:pt idx="59">
                  <c:v>1.0611937082525318</c:v>
                </c:pt>
                <c:pt idx="60">
                  <c:v>1.0611937082525318</c:v>
                </c:pt>
                <c:pt idx="61">
                  <c:v>1.0653293575494716</c:v>
                </c:pt>
                <c:pt idx="62">
                  <c:v>1.0653293575494716</c:v>
                </c:pt>
                <c:pt idx="63">
                  <c:v>1.0695187165775402</c:v>
                </c:pt>
                <c:pt idx="64">
                  <c:v>1.0695187165775402</c:v>
                </c:pt>
                <c:pt idx="65">
                  <c:v>1.0695187165775402</c:v>
                </c:pt>
                <c:pt idx="66">
                  <c:v>1.073762838468721</c:v>
                </c:pt>
                <c:pt idx="67">
                  <c:v>1.0780628040689961</c:v>
                </c:pt>
                <c:pt idx="68">
                  <c:v>1.0780628040689961</c:v>
                </c:pt>
                <c:pt idx="69">
                  <c:v>1.0824197228560299</c:v>
                </c:pt>
                <c:pt idx="70">
                  <c:v>1.0780628040689961</c:v>
                </c:pt>
                <c:pt idx="71">
                  <c:v>1.0824197228560299</c:v>
                </c:pt>
                <c:pt idx="72">
                  <c:v>1.0824197228560299</c:v>
                </c:pt>
                <c:pt idx="73">
                  <c:v>1.0868347338935576</c:v>
                </c:pt>
                <c:pt idx="74">
                  <c:v>1.0868347338935576</c:v>
                </c:pt>
                <c:pt idx="75">
                  <c:v>1.0868347338935576</c:v>
                </c:pt>
                <c:pt idx="76">
                  <c:v>1.0913090068242064</c:v>
                </c:pt>
                <c:pt idx="77">
                  <c:v>1.0913090068242064</c:v>
                </c:pt>
                <c:pt idx="78">
                  <c:v>1.0913090068242064</c:v>
                </c:pt>
                <c:pt idx="79">
                  <c:v>1.0913090068242064</c:v>
                </c:pt>
                <c:pt idx="80">
                  <c:v>1.0958437429025665</c:v>
                </c:pt>
                <c:pt idx="81">
                  <c:v>1.0958437429025665</c:v>
                </c:pt>
                <c:pt idx="82">
                  <c:v>1.1004401760704283</c:v>
                </c:pt>
                <c:pt idx="83">
                  <c:v>1.1004401760704283</c:v>
                </c:pt>
                <c:pt idx="84">
                  <c:v>1.1004401760704283</c:v>
                </c:pt>
                <c:pt idx="85">
                  <c:v>1.105099574076206</c:v>
                </c:pt>
                <c:pt idx="86">
                  <c:v>1.105099574076206</c:v>
                </c:pt>
                <c:pt idx="87">
                  <c:v>1.105099574076206</c:v>
                </c:pt>
                <c:pt idx="88">
                  <c:v>1.105099574076206</c:v>
                </c:pt>
                <c:pt idx="89">
                  <c:v>1.109823239640684</c:v>
                </c:pt>
                <c:pt idx="90">
                  <c:v>1.109823239640684</c:v>
                </c:pt>
                <c:pt idx="91">
                  <c:v>1.109823239640684</c:v>
                </c:pt>
                <c:pt idx="92">
                  <c:v>1.109823239640684</c:v>
                </c:pt>
                <c:pt idx="93">
                  <c:v>1.1146125116713352</c:v>
                </c:pt>
                <c:pt idx="94">
                  <c:v>1.1146125116713352</c:v>
                </c:pt>
                <c:pt idx="95">
                  <c:v>1.1146125116713352</c:v>
                </c:pt>
                <c:pt idx="96">
                  <c:v>1.1194687665275902</c:v>
                </c:pt>
                <c:pt idx="97">
                  <c:v>1.1146125116713352</c:v>
                </c:pt>
                <c:pt idx="98">
                  <c:v>1.1194687665275902</c:v>
                </c:pt>
                <c:pt idx="99">
                  <c:v>1.1243934193395668</c:v>
                </c:pt>
                <c:pt idx="100">
                  <c:v>1.1243934193395668</c:v>
                </c:pt>
                <c:pt idx="101">
                  <c:v>1.1194687665275902</c:v>
                </c:pt>
                <c:pt idx="102">
                  <c:v>1.1243934193395668</c:v>
                </c:pt>
                <c:pt idx="103">
                  <c:v>1.1243934193395668</c:v>
                </c:pt>
                <c:pt idx="104">
                  <c:v>1.1293879253829191</c:v>
                </c:pt>
                <c:pt idx="105">
                  <c:v>1.1293879253829191</c:v>
                </c:pt>
                <c:pt idx="106">
                  <c:v>1.1293879253829191</c:v>
                </c:pt>
                <c:pt idx="107">
                  <c:v>1.1293879253829191</c:v>
                </c:pt>
                <c:pt idx="108">
                  <c:v>1.1293879253829191</c:v>
                </c:pt>
                <c:pt idx="109">
                  <c:v>1.134453781512605</c:v>
                </c:pt>
                <c:pt idx="110">
                  <c:v>1.1293879253829191</c:v>
                </c:pt>
                <c:pt idx="111">
                  <c:v>1.134453781512605</c:v>
                </c:pt>
                <c:pt idx="112">
                  <c:v>1.134453781512605</c:v>
                </c:pt>
                <c:pt idx="113">
                  <c:v>1.1395925276585455</c:v>
                </c:pt>
                <c:pt idx="114">
                  <c:v>1.134453781512605</c:v>
                </c:pt>
                <c:pt idx="115">
                  <c:v>1.134453781512605</c:v>
                </c:pt>
                <c:pt idx="116">
                  <c:v>1.1395925276585455</c:v>
                </c:pt>
                <c:pt idx="117">
                  <c:v>1.1395925276585455</c:v>
                </c:pt>
                <c:pt idx="118">
                  <c:v>1.1395925276585455</c:v>
                </c:pt>
                <c:pt idx="119">
                  <c:v>1.1448057483863112</c:v>
                </c:pt>
                <c:pt idx="120">
                  <c:v>1.1395925276585455</c:v>
                </c:pt>
                <c:pt idx="121">
                  <c:v>1.1448057483863112</c:v>
                </c:pt>
                <c:pt idx="122">
                  <c:v>1.1448057483863112</c:v>
                </c:pt>
                <c:pt idx="123">
                  <c:v>1.1395925276585455</c:v>
                </c:pt>
                <c:pt idx="124">
                  <c:v>1.1448057483863112</c:v>
                </c:pt>
                <c:pt idx="125">
                  <c:v>1.1448057483863112</c:v>
                </c:pt>
                <c:pt idx="126">
                  <c:v>1.1448057483863112</c:v>
                </c:pt>
                <c:pt idx="127">
                  <c:v>1.1448057483863112</c:v>
                </c:pt>
                <c:pt idx="128">
                  <c:v>1.1448057483863112</c:v>
                </c:pt>
                <c:pt idx="129">
                  <c:v>1.1448057483863112</c:v>
                </c:pt>
                <c:pt idx="130">
                  <c:v>1.1448057483863112</c:v>
                </c:pt>
                <c:pt idx="131">
                  <c:v>1.1500950745261609</c:v>
                </c:pt>
                <c:pt idx="132">
                  <c:v>1.1500950745261609</c:v>
                </c:pt>
                <c:pt idx="133">
                  <c:v>1.1500950745261609</c:v>
                </c:pt>
                <c:pt idx="134">
                  <c:v>1.1500950745261609</c:v>
                </c:pt>
                <c:pt idx="135">
                  <c:v>1.1500950745261609</c:v>
                </c:pt>
                <c:pt idx="136">
                  <c:v>1.1554621848739497</c:v>
                </c:pt>
                <c:pt idx="137">
                  <c:v>1.1554621848739497</c:v>
                </c:pt>
                <c:pt idx="138">
                  <c:v>1.1500950745261609</c:v>
                </c:pt>
                <c:pt idx="139">
                  <c:v>1.1500950745261609</c:v>
                </c:pt>
                <c:pt idx="140">
                  <c:v>1.1554621848739497</c:v>
                </c:pt>
                <c:pt idx="141">
                  <c:v>1.1500950745261609</c:v>
                </c:pt>
                <c:pt idx="142">
                  <c:v>1.1554621848739497</c:v>
                </c:pt>
                <c:pt idx="143">
                  <c:v>1.1554621848739497</c:v>
                </c:pt>
                <c:pt idx="144">
                  <c:v>1.1554621848739497</c:v>
                </c:pt>
                <c:pt idx="145">
                  <c:v>1.1554621848739497</c:v>
                </c:pt>
                <c:pt idx="146">
                  <c:v>1.1609088079676315</c:v>
                </c:pt>
                <c:pt idx="147">
                  <c:v>1.1609088079676315</c:v>
                </c:pt>
                <c:pt idx="148">
                  <c:v>1.1609088079676315</c:v>
                </c:pt>
                <c:pt idx="149">
                  <c:v>1.1609088079676315</c:v>
                </c:pt>
                <c:pt idx="150">
                  <c:v>1.1609088079676315</c:v>
                </c:pt>
                <c:pt idx="151">
                  <c:v>1.1609088079676315</c:v>
                </c:pt>
                <c:pt idx="152">
                  <c:v>1.1609088079676315</c:v>
                </c:pt>
                <c:pt idx="153">
                  <c:v>1.1609088079676315</c:v>
                </c:pt>
                <c:pt idx="154">
                  <c:v>1.1609088079676315</c:v>
                </c:pt>
                <c:pt idx="155">
                  <c:v>1.1609088079676315</c:v>
                </c:pt>
                <c:pt idx="156">
                  <c:v>1.1664367239433087</c:v>
                </c:pt>
                <c:pt idx="157">
                  <c:v>1.1664367239433087</c:v>
                </c:pt>
                <c:pt idx="158">
                  <c:v>1.1720477664750111</c:v>
                </c:pt>
                <c:pt idx="159">
                  <c:v>1.1664367239433087</c:v>
                </c:pt>
                <c:pt idx="160">
                  <c:v>1.1609088079676315</c:v>
                </c:pt>
                <c:pt idx="161">
                  <c:v>1.1664367239433087</c:v>
                </c:pt>
                <c:pt idx="162">
                  <c:v>1.1664367239433087</c:v>
                </c:pt>
                <c:pt idx="163">
                  <c:v>1.1664367239433087</c:v>
                </c:pt>
                <c:pt idx="164">
                  <c:v>1.1664367239433087</c:v>
                </c:pt>
                <c:pt idx="165">
                  <c:v>1.1664367239433087</c:v>
                </c:pt>
                <c:pt idx="166">
                  <c:v>1.1720477664750111</c:v>
                </c:pt>
                <c:pt idx="167">
                  <c:v>1.1720477664750111</c:v>
                </c:pt>
                <c:pt idx="168">
                  <c:v>1.1664367239433087</c:v>
                </c:pt>
                <c:pt idx="169">
                  <c:v>1.1720477664750111</c:v>
                </c:pt>
                <c:pt idx="170">
                  <c:v>1.1720477664750111</c:v>
                </c:pt>
                <c:pt idx="171">
                  <c:v>1.1720477664750111</c:v>
                </c:pt>
                <c:pt idx="172">
                  <c:v>1.1664367239433087</c:v>
                </c:pt>
                <c:pt idx="173">
                  <c:v>1.1664367239433087</c:v>
                </c:pt>
                <c:pt idx="174">
                  <c:v>1.1664367239433087</c:v>
                </c:pt>
                <c:pt idx="175">
                  <c:v>1.1664367239433087</c:v>
                </c:pt>
                <c:pt idx="176">
                  <c:v>1.1720477664750111</c:v>
                </c:pt>
                <c:pt idx="177">
                  <c:v>1.1664367239433087</c:v>
                </c:pt>
                <c:pt idx="178">
                  <c:v>1.1664367239433087</c:v>
                </c:pt>
                <c:pt idx="179">
                  <c:v>1.1720477664750111</c:v>
                </c:pt>
                <c:pt idx="180">
                  <c:v>1.1720477664750111</c:v>
                </c:pt>
                <c:pt idx="181">
                  <c:v>1.1720477664750111</c:v>
                </c:pt>
                <c:pt idx="182">
                  <c:v>1.1720477664750111</c:v>
                </c:pt>
                <c:pt idx="183">
                  <c:v>1.1777438248026484</c:v>
                </c:pt>
                <c:pt idx="184">
                  <c:v>1.1720477664750111</c:v>
                </c:pt>
                <c:pt idx="185">
                  <c:v>1.1720477664750111</c:v>
                </c:pt>
                <c:pt idx="186">
                  <c:v>1.1777438248026484</c:v>
                </c:pt>
                <c:pt idx="187">
                  <c:v>1.1777438248026484</c:v>
                </c:pt>
                <c:pt idx="188">
                  <c:v>1.1777438248026484</c:v>
                </c:pt>
                <c:pt idx="189">
                  <c:v>1.1777438248026484</c:v>
                </c:pt>
                <c:pt idx="190">
                  <c:v>1.1777438248026484</c:v>
                </c:pt>
                <c:pt idx="191">
                  <c:v>1.1777438248026484</c:v>
                </c:pt>
                <c:pt idx="192">
                  <c:v>1.1777438248026484</c:v>
                </c:pt>
                <c:pt idx="193">
                  <c:v>1.1777438248026484</c:v>
                </c:pt>
                <c:pt idx="194">
                  <c:v>1.1777438248026484</c:v>
                </c:pt>
                <c:pt idx="195">
                  <c:v>1.183526845852845</c:v>
                </c:pt>
                <c:pt idx="196">
                  <c:v>1.1720477664750111</c:v>
                </c:pt>
                <c:pt idx="197">
                  <c:v>1.1720477664750111</c:v>
                </c:pt>
                <c:pt idx="198">
                  <c:v>1.1720477664750111</c:v>
                </c:pt>
                <c:pt idx="199">
                  <c:v>1.1777438248026484</c:v>
                </c:pt>
                <c:pt idx="200">
                  <c:v>1.1777438248026484</c:v>
                </c:pt>
                <c:pt idx="201">
                  <c:v>1.1720477664750111</c:v>
                </c:pt>
                <c:pt idx="202">
                  <c:v>1.1720477664750111</c:v>
                </c:pt>
                <c:pt idx="203">
                  <c:v>1.1720477664750111</c:v>
                </c:pt>
                <c:pt idx="204">
                  <c:v>1.1777438248026484</c:v>
                </c:pt>
                <c:pt idx="205">
                  <c:v>1.1777438248026484</c:v>
                </c:pt>
                <c:pt idx="206">
                  <c:v>1.1777438248026484</c:v>
                </c:pt>
                <c:pt idx="207">
                  <c:v>1.1720477664750111</c:v>
                </c:pt>
                <c:pt idx="208">
                  <c:v>1.1720477664750111</c:v>
                </c:pt>
                <c:pt idx="209">
                  <c:v>1.1777438248026484</c:v>
                </c:pt>
                <c:pt idx="210">
                  <c:v>1.1777438248026484</c:v>
                </c:pt>
                <c:pt idx="211">
                  <c:v>1.1777438248026484</c:v>
                </c:pt>
                <c:pt idx="212">
                  <c:v>1.1777438248026484</c:v>
                </c:pt>
                <c:pt idx="213">
                  <c:v>1.1720477664750111</c:v>
                </c:pt>
                <c:pt idx="214">
                  <c:v>1.1777438248026484</c:v>
                </c:pt>
                <c:pt idx="215">
                  <c:v>1.1777438248026484</c:v>
                </c:pt>
                <c:pt idx="216">
                  <c:v>1.1777438248026484</c:v>
                </c:pt>
                <c:pt idx="217">
                  <c:v>1.1777438248026484</c:v>
                </c:pt>
                <c:pt idx="218">
                  <c:v>1.1720477664750111</c:v>
                </c:pt>
                <c:pt idx="219">
                  <c:v>1.1777438248026484</c:v>
                </c:pt>
                <c:pt idx="220">
                  <c:v>1.1777438248026484</c:v>
                </c:pt>
                <c:pt idx="221">
                  <c:v>1.1777438248026484</c:v>
                </c:pt>
                <c:pt idx="222">
                  <c:v>1.1777438248026484</c:v>
                </c:pt>
                <c:pt idx="223">
                  <c:v>1.1777438248026484</c:v>
                </c:pt>
                <c:pt idx="224">
                  <c:v>1.1720477664750111</c:v>
                </c:pt>
                <c:pt idx="225">
                  <c:v>1.1777438248026484</c:v>
                </c:pt>
                <c:pt idx="226">
                  <c:v>1.1777438248026484</c:v>
                </c:pt>
                <c:pt idx="227">
                  <c:v>1.1777438248026484</c:v>
                </c:pt>
                <c:pt idx="228">
                  <c:v>1.1777438248026484</c:v>
                </c:pt>
                <c:pt idx="229">
                  <c:v>1.1777438248026484</c:v>
                </c:pt>
                <c:pt idx="230">
                  <c:v>1.1777438248026484</c:v>
                </c:pt>
                <c:pt idx="231">
                  <c:v>1.1777438248026484</c:v>
                </c:pt>
                <c:pt idx="232">
                  <c:v>1.1777438248026484</c:v>
                </c:pt>
                <c:pt idx="233">
                  <c:v>1.1777438248026484</c:v>
                </c:pt>
                <c:pt idx="234">
                  <c:v>1.1777438248026484</c:v>
                </c:pt>
                <c:pt idx="235">
                  <c:v>1.1777438248026484</c:v>
                </c:pt>
                <c:pt idx="236">
                  <c:v>1.1777438248026484</c:v>
                </c:pt>
                <c:pt idx="237">
                  <c:v>1.1777438248026484</c:v>
                </c:pt>
                <c:pt idx="238">
                  <c:v>1.183526845852845</c:v>
                </c:pt>
                <c:pt idx="239">
                  <c:v>1.183526845852845</c:v>
                </c:pt>
                <c:pt idx="240">
                  <c:v>1.183526845852845</c:v>
                </c:pt>
                <c:pt idx="241">
                  <c:v>1.1777438248026484</c:v>
                </c:pt>
                <c:pt idx="242">
                  <c:v>1.1777438248026484</c:v>
                </c:pt>
                <c:pt idx="243">
                  <c:v>1.1777438248026484</c:v>
                </c:pt>
                <c:pt idx="244">
                  <c:v>1.1777438248026484</c:v>
                </c:pt>
                <c:pt idx="245">
                  <c:v>1.183526845852845</c:v>
                </c:pt>
                <c:pt idx="246">
                  <c:v>1.183526845852845</c:v>
                </c:pt>
                <c:pt idx="247">
                  <c:v>1.183526845852845</c:v>
                </c:pt>
                <c:pt idx="248">
                  <c:v>1.183526845852845</c:v>
                </c:pt>
                <c:pt idx="249">
                  <c:v>1.183526845852845</c:v>
                </c:pt>
                <c:pt idx="250">
                  <c:v>1.183526845852845</c:v>
                </c:pt>
                <c:pt idx="251">
                  <c:v>1.183526845852845</c:v>
                </c:pt>
                <c:pt idx="252">
                  <c:v>1.183526845852845</c:v>
                </c:pt>
                <c:pt idx="253">
                  <c:v>1.183526845852845</c:v>
                </c:pt>
                <c:pt idx="254">
                  <c:v>1.183526845852845</c:v>
                </c:pt>
                <c:pt idx="255">
                  <c:v>1.183526845852845</c:v>
                </c:pt>
                <c:pt idx="256">
                  <c:v>1.183526845852845</c:v>
                </c:pt>
                <c:pt idx="257">
                  <c:v>1.183526845852845</c:v>
                </c:pt>
                <c:pt idx="258">
                  <c:v>1.183526845852845</c:v>
                </c:pt>
                <c:pt idx="259">
                  <c:v>1.183526845852845</c:v>
                </c:pt>
                <c:pt idx="260">
                  <c:v>1.1777438248026484</c:v>
                </c:pt>
                <c:pt idx="261">
                  <c:v>1.183526845852845</c:v>
                </c:pt>
                <c:pt idx="262">
                  <c:v>1.183526845852845</c:v>
                </c:pt>
                <c:pt idx="263">
                  <c:v>1.183526845852845</c:v>
                </c:pt>
                <c:pt idx="264">
                  <c:v>1.183526845852845</c:v>
                </c:pt>
                <c:pt idx="265">
                  <c:v>1.183526845852845</c:v>
                </c:pt>
                <c:pt idx="266">
                  <c:v>1.183526845852845</c:v>
                </c:pt>
                <c:pt idx="267">
                  <c:v>1.183526845852845</c:v>
                </c:pt>
                <c:pt idx="268">
                  <c:v>1.1777438248026484</c:v>
                </c:pt>
                <c:pt idx="269">
                  <c:v>1.183526845852845</c:v>
                </c:pt>
                <c:pt idx="270">
                  <c:v>1.183526845852845</c:v>
                </c:pt>
                <c:pt idx="271">
                  <c:v>1.183526845852845</c:v>
                </c:pt>
                <c:pt idx="272">
                  <c:v>1.183526845852845</c:v>
                </c:pt>
                <c:pt idx="273">
                  <c:v>1.183526845852845</c:v>
                </c:pt>
                <c:pt idx="274">
                  <c:v>1.183526845852845</c:v>
                </c:pt>
                <c:pt idx="275">
                  <c:v>1.183526845852845</c:v>
                </c:pt>
                <c:pt idx="276">
                  <c:v>1.183526845852845</c:v>
                </c:pt>
                <c:pt idx="277">
                  <c:v>1.183526845852845</c:v>
                </c:pt>
                <c:pt idx="278">
                  <c:v>1.1777438248026484</c:v>
                </c:pt>
                <c:pt idx="279">
                  <c:v>1.1893988364576602</c:v>
                </c:pt>
                <c:pt idx="280">
                  <c:v>1.1893988364576602</c:v>
                </c:pt>
                <c:pt idx="281">
                  <c:v>1.1893988364576602</c:v>
                </c:pt>
                <c:pt idx="282">
                  <c:v>1.1893988364576602</c:v>
                </c:pt>
                <c:pt idx="283">
                  <c:v>1.1893988364576602</c:v>
                </c:pt>
                <c:pt idx="284">
                  <c:v>1.1893988364576602</c:v>
                </c:pt>
                <c:pt idx="285">
                  <c:v>1.1893988364576602</c:v>
                </c:pt>
                <c:pt idx="286">
                  <c:v>1.183526845852845</c:v>
                </c:pt>
                <c:pt idx="287">
                  <c:v>1.183526845852845</c:v>
                </c:pt>
                <c:pt idx="288">
                  <c:v>1.183526845852845</c:v>
                </c:pt>
                <c:pt idx="289">
                  <c:v>1.1893988364576602</c:v>
                </c:pt>
                <c:pt idx="290">
                  <c:v>1.1893988364576602</c:v>
                </c:pt>
                <c:pt idx="291">
                  <c:v>1.1893988364576602</c:v>
                </c:pt>
                <c:pt idx="292">
                  <c:v>1.1893988364576602</c:v>
                </c:pt>
                <c:pt idx="293">
                  <c:v>1.1893988364576602</c:v>
                </c:pt>
                <c:pt idx="294">
                  <c:v>1.1893988364576602</c:v>
                </c:pt>
                <c:pt idx="295">
                  <c:v>1.183526845852845</c:v>
                </c:pt>
                <c:pt idx="296">
                  <c:v>1.183526845852845</c:v>
                </c:pt>
                <c:pt idx="297">
                  <c:v>1.183526845852845</c:v>
                </c:pt>
                <c:pt idx="298">
                  <c:v>1.183526845852845</c:v>
                </c:pt>
                <c:pt idx="299">
                  <c:v>1.183526845852845</c:v>
                </c:pt>
                <c:pt idx="300">
                  <c:v>1.1893988364576602</c:v>
                </c:pt>
                <c:pt idx="301">
                  <c:v>1.1893988364576602</c:v>
                </c:pt>
                <c:pt idx="302">
                  <c:v>1.1893988364576602</c:v>
                </c:pt>
                <c:pt idx="303">
                  <c:v>1.1893988364576602</c:v>
                </c:pt>
                <c:pt idx="304">
                  <c:v>1.183526845852845</c:v>
                </c:pt>
                <c:pt idx="305">
                  <c:v>1.183526845852845</c:v>
                </c:pt>
                <c:pt idx="306">
                  <c:v>1.183526845852845</c:v>
                </c:pt>
                <c:pt idx="307">
                  <c:v>1.183526845852845</c:v>
                </c:pt>
                <c:pt idx="308">
                  <c:v>1.183526845852845</c:v>
                </c:pt>
                <c:pt idx="309">
                  <c:v>1.183526845852845</c:v>
                </c:pt>
                <c:pt idx="310">
                  <c:v>1.183526845852845</c:v>
                </c:pt>
                <c:pt idx="311">
                  <c:v>1.183526845852845</c:v>
                </c:pt>
                <c:pt idx="312">
                  <c:v>1.1953618656765033</c:v>
                </c:pt>
                <c:pt idx="313">
                  <c:v>1.1893988364576602</c:v>
                </c:pt>
                <c:pt idx="314">
                  <c:v>1.1893988364576602</c:v>
                </c:pt>
                <c:pt idx="315">
                  <c:v>1.1893988364576602</c:v>
                </c:pt>
                <c:pt idx="316">
                  <c:v>1.1893988364576602</c:v>
                </c:pt>
                <c:pt idx="317">
                  <c:v>1.1893988364576602</c:v>
                </c:pt>
                <c:pt idx="318">
                  <c:v>1.1893988364576602</c:v>
                </c:pt>
                <c:pt idx="319">
                  <c:v>1.1893988364576602</c:v>
                </c:pt>
                <c:pt idx="320">
                  <c:v>1.1893988364576602</c:v>
                </c:pt>
                <c:pt idx="321">
                  <c:v>1.1893988364576602</c:v>
                </c:pt>
                <c:pt idx="322">
                  <c:v>1.183526845852845</c:v>
                </c:pt>
                <c:pt idx="323">
                  <c:v>1.183526845852845</c:v>
                </c:pt>
                <c:pt idx="324">
                  <c:v>1.183526845852845</c:v>
                </c:pt>
                <c:pt idx="325">
                  <c:v>1.1893988364576602</c:v>
                </c:pt>
                <c:pt idx="326">
                  <c:v>1.1893988364576602</c:v>
                </c:pt>
                <c:pt idx="327">
                  <c:v>1.1893988364576602</c:v>
                </c:pt>
                <c:pt idx="328">
                  <c:v>1.1893988364576602</c:v>
                </c:pt>
                <c:pt idx="329">
                  <c:v>1.1893988364576602</c:v>
                </c:pt>
                <c:pt idx="330">
                  <c:v>1.1893988364576602</c:v>
                </c:pt>
                <c:pt idx="331">
                  <c:v>1.1893988364576602</c:v>
                </c:pt>
                <c:pt idx="332">
                  <c:v>1.183526845852845</c:v>
                </c:pt>
                <c:pt idx="333">
                  <c:v>1.183526845852845</c:v>
                </c:pt>
                <c:pt idx="334">
                  <c:v>1.183526845852845</c:v>
                </c:pt>
                <c:pt idx="335">
                  <c:v>1.183526845852845</c:v>
                </c:pt>
                <c:pt idx="336">
                  <c:v>1.183526845852845</c:v>
                </c:pt>
                <c:pt idx="337">
                  <c:v>1.183526845852845</c:v>
                </c:pt>
                <c:pt idx="338">
                  <c:v>1.183526845852845</c:v>
                </c:pt>
                <c:pt idx="339">
                  <c:v>1.183526845852845</c:v>
                </c:pt>
                <c:pt idx="340">
                  <c:v>1.1953618656765033</c:v>
                </c:pt>
                <c:pt idx="341">
                  <c:v>1.1953618656765033</c:v>
                </c:pt>
                <c:pt idx="342">
                  <c:v>1.1953618656765033</c:v>
                </c:pt>
                <c:pt idx="343">
                  <c:v>1.1893988364576602</c:v>
                </c:pt>
                <c:pt idx="344">
                  <c:v>1.1893988364576602</c:v>
                </c:pt>
                <c:pt idx="345">
                  <c:v>1.1893988364576602</c:v>
                </c:pt>
                <c:pt idx="346">
                  <c:v>1.1893988364576602</c:v>
                </c:pt>
                <c:pt idx="347">
                  <c:v>1.1893988364576602</c:v>
                </c:pt>
                <c:pt idx="348">
                  <c:v>1.1893988364576602</c:v>
                </c:pt>
                <c:pt idx="349">
                  <c:v>1.1893988364576602</c:v>
                </c:pt>
                <c:pt idx="350">
                  <c:v>1.1893988364576602</c:v>
                </c:pt>
                <c:pt idx="351">
                  <c:v>1.1893988364576602</c:v>
                </c:pt>
                <c:pt idx="352">
                  <c:v>1.1893988364576602</c:v>
                </c:pt>
                <c:pt idx="353">
                  <c:v>1.1893988364576602</c:v>
                </c:pt>
                <c:pt idx="354">
                  <c:v>1.1893988364576602</c:v>
                </c:pt>
                <c:pt idx="355">
                  <c:v>1.183526845852845</c:v>
                </c:pt>
                <c:pt idx="356">
                  <c:v>1.1893988364576602</c:v>
                </c:pt>
                <c:pt idx="357">
                  <c:v>1.1893988364576602</c:v>
                </c:pt>
                <c:pt idx="358">
                  <c:v>1.1893988364576602</c:v>
                </c:pt>
                <c:pt idx="359">
                  <c:v>1.1893988364576602</c:v>
                </c:pt>
                <c:pt idx="360">
                  <c:v>1.1893988364576602</c:v>
                </c:pt>
                <c:pt idx="361">
                  <c:v>1.1893988364576602</c:v>
                </c:pt>
                <c:pt idx="362">
                  <c:v>1.1893988364576602</c:v>
                </c:pt>
                <c:pt idx="363">
                  <c:v>1.1893988364576602</c:v>
                </c:pt>
                <c:pt idx="364">
                  <c:v>1.1893988364576602</c:v>
                </c:pt>
                <c:pt idx="365">
                  <c:v>1.1893988364576602</c:v>
                </c:pt>
                <c:pt idx="366">
                  <c:v>1.1893988364576602</c:v>
                </c:pt>
                <c:pt idx="367">
                  <c:v>1.183526845852845</c:v>
                </c:pt>
                <c:pt idx="368">
                  <c:v>1.183526845852845</c:v>
                </c:pt>
                <c:pt idx="369">
                  <c:v>1.183526845852845</c:v>
                </c:pt>
                <c:pt idx="370">
                  <c:v>1.183526845852845</c:v>
                </c:pt>
                <c:pt idx="371">
                  <c:v>1.183526845852845</c:v>
                </c:pt>
                <c:pt idx="372">
                  <c:v>1.183526845852845</c:v>
                </c:pt>
                <c:pt idx="373">
                  <c:v>1.183526845852845</c:v>
                </c:pt>
                <c:pt idx="374">
                  <c:v>1.1953618656765033</c:v>
                </c:pt>
                <c:pt idx="375">
                  <c:v>1.1953618656765033</c:v>
                </c:pt>
                <c:pt idx="376">
                  <c:v>1.1953618656765033</c:v>
                </c:pt>
                <c:pt idx="377">
                  <c:v>1.1953618656765033</c:v>
                </c:pt>
                <c:pt idx="378">
                  <c:v>1.1953618656765033</c:v>
                </c:pt>
                <c:pt idx="379">
                  <c:v>1.1893988364576602</c:v>
                </c:pt>
                <c:pt idx="380">
                  <c:v>1.1893988364576602</c:v>
                </c:pt>
                <c:pt idx="381">
                  <c:v>1.1893988364576602</c:v>
                </c:pt>
                <c:pt idx="382">
                  <c:v>1.1893988364576602</c:v>
                </c:pt>
                <c:pt idx="383">
                  <c:v>1.1893988364576602</c:v>
                </c:pt>
                <c:pt idx="384">
                  <c:v>1.1893988364576602</c:v>
                </c:pt>
                <c:pt idx="385">
                  <c:v>1.1893988364576602</c:v>
                </c:pt>
                <c:pt idx="386">
                  <c:v>1.1893988364576602</c:v>
                </c:pt>
                <c:pt idx="387">
                  <c:v>1.1893988364576602</c:v>
                </c:pt>
                <c:pt idx="388">
                  <c:v>1.1893988364576602</c:v>
                </c:pt>
                <c:pt idx="389">
                  <c:v>1.1893988364576602</c:v>
                </c:pt>
                <c:pt idx="390">
                  <c:v>1.1893988364576602</c:v>
                </c:pt>
                <c:pt idx="391">
                  <c:v>1.1893988364576602</c:v>
                </c:pt>
                <c:pt idx="392">
                  <c:v>1.183526845852845</c:v>
                </c:pt>
                <c:pt idx="393">
                  <c:v>1.183526845852845</c:v>
                </c:pt>
                <c:pt idx="394">
                  <c:v>1.1953618656765033</c:v>
                </c:pt>
                <c:pt idx="395">
                  <c:v>1.1953618656765033</c:v>
                </c:pt>
                <c:pt idx="396">
                  <c:v>1.1953618656765033</c:v>
                </c:pt>
                <c:pt idx="397">
                  <c:v>1.1953618656765033</c:v>
                </c:pt>
                <c:pt idx="398">
                  <c:v>1.1953618656765033</c:v>
                </c:pt>
                <c:pt idx="399">
                  <c:v>1.1953618656765033</c:v>
                </c:pt>
                <c:pt idx="400">
                  <c:v>1.1953618656765033</c:v>
                </c:pt>
                <c:pt idx="401">
                  <c:v>1.1953618656765033</c:v>
                </c:pt>
                <c:pt idx="402">
                  <c:v>1.1953618656765033</c:v>
                </c:pt>
                <c:pt idx="403">
                  <c:v>1.1893988364576602</c:v>
                </c:pt>
                <c:pt idx="404">
                  <c:v>1.1893988364576602</c:v>
                </c:pt>
                <c:pt idx="405">
                  <c:v>1.1893988364576602</c:v>
                </c:pt>
                <c:pt idx="406">
                  <c:v>1.1893988364576602</c:v>
                </c:pt>
                <c:pt idx="407">
                  <c:v>1.1893988364576602</c:v>
                </c:pt>
                <c:pt idx="408">
                  <c:v>1.1893988364576602</c:v>
                </c:pt>
                <c:pt idx="409">
                  <c:v>1.1893988364576602</c:v>
                </c:pt>
                <c:pt idx="410">
                  <c:v>1.1893988364576602</c:v>
                </c:pt>
                <c:pt idx="411">
                  <c:v>1.1893988364576602</c:v>
                </c:pt>
                <c:pt idx="412">
                  <c:v>1.1893988364576602</c:v>
                </c:pt>
                <c:pt idx="413">
                  <c:v>1.1893988364576602</c:v>
                </c:pt>
                <c:pt idx="414">
                  <c:v>1.1893988364576602</c:v>
                </c:pt>
                <c:pt idx="415">
                  <c:v>1.1893988364576602</c:v>
                </c:pt>
                <c:pt idx="416">
                  <c:v>1.183526845852845</c:v>
                </c:pt>
                <c:pt idx="417">
                  <c:v>1.1953618656765033</c:v>
                </c:pt>
                <c:pt idx="418">
                  <c:v>1.1953618656765033</c:v>
                </c:pt>
                <c:pt idx="419">
                  <c:v>1.1893988364576602</c:v>
                </c:pt>
                <c:pt idx="420">
                  <c:v>1.1893988364576602</c:v>
                </c:pt>
                <c:pt idx="421">
                  <c:v>1.1893988364576602</c:v>
                </c:pt>
                <c:pt idx="422">
                  <c:v>1.1893988364576602</c:v>
                </c:pt>
                <c:pt idx="423">
                  <c:v>1.1953618656765033</c:v>
                </c:pt>
                <c:pt idx="424">
                  <c:v>1.1953618656765033</c:v>
                </c:pt>
                <c:pt idx="425">
                  <c:v>1.1893988364576602</c:v>
                </c:pt>
                <c:pt idx="426">
                  <c:v>1.1893988364576602</c:v>
                </c:pt>
                <c:pt idx="427">
                  <c:v>1.1893988364576602</c:v>
                </c:pt>
                <c:pt idx="428">
                  <c:v>1.1893988364576602</c:v>
                </c:pt>
                <c:pt idx="429">
                  <c:v>1.1893988364576602</c:v>
                </c:pt>
                <c:pt idx="430">
                  <c:v>1.183526845852845</c:v>
                </c:pt>
                <c:pt idx="431">
                  <c:v>1.183526845852845</c:v>
                </c:pt>
                <c:pt idx="432">
                  <c:v>1.183526845852845</c:v>
                </c:pt>
                <c:pt idx="433">
                  <c:v>1.183526845852845</c:v>
                </c:pt>
                <c:pt idx="434">
                  <c:v>1.183526845852845</c:v>
                </c:pt>
                <c:pt idx="435">
                  <c:v>1.183526845852845</c:v>
                </c:pt>
                <c:pt idx="436">
                  <c:v>1.183526845852845</c:v>
                </c:pt>
                <c:pt idx="437">
                  <c:v>1.183526845852845</c:v>
                </c:pt>
                <c:pt idx="438">
                  <c:v>1.183526845852845</c:v>
                </c:pt>
                <c:pt idx="439">
                  <c:v>1.183526845852845</c:v>
                </c:pt>
                <c:pt idx="440">
                  <c:v>1.183526845852845</c:v>
                </c:pt>
                <c:pt idx="441">
                  <c:v>1.1777438248026484</c:v>
                </c:pt>
                <c:pt idx="442">
                  <c:v>1.1893988364576602</c:v>
                </c:pt>
                <c:pt idx="443">
                  <c:v>1.1893988364576602</c:v>
                </c:pt>
                <c:pt idx="444">
                  <c:v>1.1893988364576602</c:v>
                </c:pt>
                <c:pt idx="445">
                  <c:v>1.1893988364576602</c:v>
                </c:pt>
                <c:pt idx="446">
                  <c:v>1.1893988364576602</c:v>
                </c:pt>
                <c:pt idx="447">
                  <c:v>1.1893988364576602</c:v>
                </c:pt>
                <c:pt idx="448">
                  <c:v>1.1893988364576602</c:v>
                </c:pt>
                <c:pt idx="449">
                  <c:v>1.1893988364576602</c:v>
                </c:pt>
                <c:pt idx="450">
                  <c:v>1.1893988364576602</c:v>
                </c:pt>
                <c:pt idx="451">
                  <c:v>1.1893988364576602</c:v>
                </c:pt>
                <c:pt idx="452">
                  <c:v>1.1893988364576602</c:v>
                </c:pt>
                <c:pt idx="453">
                  <c:v>1.1893988364576602</c:v>
                </c:pt>
                <c:pt idx="454">
                  <c:v>1.1893988364576602</c:v>
                </c:pt>
                <c:pt idx="455">
                  <c:v>1.183526845852845</c:v>
                </c:pt>
                <c:pt idx="456">
                  <c:v>1.183526845852845</c:v>
                </c:pt>
                <c:pt idx="457">
                  <c:v>1.183526845852845</c:v>
                </c:pt>
                <c:pt idx="458">
                  <c:v>1.183526845852845</c:v>
                </c:pt>
                <c:pt idx="459">
                  <c:v>1.183526845852845</c:v>
                </c:pt>
                <c:pt idx="460">
                  <c:v>1.183526845852845</c:v>
                </c:pt>
                <c:pt idx="461">
                  <c:v>1.183526845852845</c:v>
                </c:pt>
                <c:pt idx="462">
                  <c:v>1.183526845852845</c:v>
                </c:pt>
                <c:pt idx="463">
                  <c:v>1.183526845852845</c:v>
                </c:pt>
                <c:pt idx="464">
                  <c:v>1.183526845852845</c:v>
                </c:pt>
                <c:pt idx="465">
                  <c:v>1.183526845852845</c:v>
                </c:pt>
                <c:pt idx="466">
                  <c:v>1.183526845852845</c:v>
                </c:pt>
                <c:pt idx="467">
                  <c:v>1.183526845852845</c:v>
                </c:pt>
                <c:pt idx="468">
                  <c:v>1.183526845852845</c:v>
                </c:pt>
                <c:pt idx="469">
                  <c:v>1.183526845852845</c:v>
                </c:pt>
                <c:pt idx="470">
                  <c:v>1.183526845852845</c:v>
                </c:pt>
                <c:pt idx="471">
                  <c:v>1.1893988364576602</c:v>
                </c:pt>
                <c:pt idx="472">
                  <c:v>1.1893988364576602</c:v>
                </c:pt>
                <c:pt idx="473">
                  <c:v>1.1893988364576602</c:v>
                </c:pt>
                <c:pt idx="474">
                  <c:v>1.1893988364576602</c:v>
                </c:pt>
                <c:pt idx="475">
                  <c:v>1.1893988364576602</c:v>
                </c:pt>
                <c:pt idx="476">
                  <c:v>1.1893988364576602</c:v>
                </c:pt>
                <c:pt idx="477">
                  <c:v>1.1893988364576602</c:v>
                </c:pt>
                <c:pt idx="478">
                  <c:v>1.1893988364576602</c:v>
                </c:pt>
                <c:pt idx="479">
                  <c:v>1.1893988364576602</c:v>
                </c:pt>
                <c:pt idx="480">
                  <c:v>1.1893988364576602</c:v>
                </c:pt>
                <c:pt idx="481">
                  <c:v>1.1893988364576602</c:v>
                </c:pt>
                <c:pt idx="482">
                  <c:v>1.1893988364576602</c:v>
                </c:pt>
                <c:pt idx="483">
                  <c:v>1.1893988364576602</c:v>
                </c:pt>
                <c:pt idx="484">
                  <c:v>1.183526845852845</c:v>
                </c:pt>
                <c:pt idx="485">
                  <c:v>1.183526845852845</c:v>
                </c:pt>
                <c:pt idx="486">
                  <c:v>1.183526845852845</c:v>
                </c:pt>
                <c:pt idx="487">
                  <c:v>1.183526845852845</c:v>
                </c:pt>
                <c:pt idx="488">
                  <c:v>1.183526845852845</c:v>
                </c:pt>
                <c:pt idx="489">
                  <c:v>1.183526845852845</c:v>
                </c:pt>
                <c:pt idx="490">
                  <c:v>1.183526845852845</c:v>
                </c:pt>
                <c:pt idx="491">
                  <c:v>1.183526845852845</c:v>
                </c:pt>
                <c:pt idx="492">
                  <c:v>1.183526845852845</c:v>
                </c:pt>
                <c:pt idx="493">
                  <c:v>1.183526845852845</c:v>
                </c:pt>
                <c:pt idx="494">
                  <c:v>1.183526845852845</c:v>
                </c:pt>
                <c:pt idx="495">
                  <c:v>1.183526845852845</c:v>
                </c:pt>
                <c:pt idx="496">
                  <c:v>1.183526845852845</c:v>
                </c:pt>
                <c:pt idx="497">
                  <c:v>1.183526845852845</c:v>
                </c:pt>
                <c:pt idx="498">
                  <c:v>1.183526845852845</c:v>
                </c:pt>
                <c:pt idx="499">
                  <c:v>1.183526845852845</c:v>
                </c:pt>
                <c:pt idx="500">
                  <c:v>1.183526845852845</c:v>
                </c:pt>
                <c:pt idx="501">
                  <c:v>1.183526845852845</c:v>
                </c:pt>
                <c:pt idx="502">
                  <c:v>1.1777438248026484</c:v>
                </c:pt>
                <c:pt idx="503">
                  <c:v>1.1777438248026484</c:v>
                </c:pt>
                <c:pt idx="504">
                  <c:v>1.1893988364576602</c:v>
                </c:pt>
                <c:pt idx="505">
                  <c:v>1.1893988364576602</c:v>
                </c:pt>
                <c:pt idx="506">
                  <c:v>1.1893988364576602</c:v>
                </c:pt>
                <c:pt idx="507">
                  <c:v>1.1893988364576602</c:v>
                </c:pt>
                <c:pt idx="508">
                  <c:v>1.1953618656765033</c:v>
                </c:pt>
                <c:pt idx="509">
                  <c:v>1.1893988364576602</c:v>
                </c:pt>
                <c:pt idx="510">
                  <c:v>1.1893988364576602</c:v>
                </c:pt>
                <c:pt idx="511">
                  <c:v>1.1893988364576602</c:v>
                </c:pt>
                <c:pt idx="512">
                  <c:v>1.1893988364576602</c:v>
                </c:pt>
                <c:pt idx="513">
                  <c:v>1.1893988364576602</c:v>
                </c:pt>
                <c:pt idx="514">
                  <c:v>1.1893988364576602</c:v>
                </c:pt>
                <c:pt idx="515">
                  <c:v>1.1893988364576602</c:v>
                </c:pt>
                <c:pt idx="516">
                  <c:v>1.183526845852845</c:v>
                </c:pt>
                <c:pt idx="517">
                  <c:v>1.183526845852845</c:v>
                </c:pt>
                <c:pt idx="518">
                  <c:v>1.183526845852845</c:v>
                </c:pt>
                <c:pt idx="519">
                  <c:v>1.183526845852845</c:v>
                </c:pt>
                <c:pt idx="520">
                  <c:v>1.183526845852845</c:v>
                </c:pt>
                <c:pt idx="521">
                  <c:v>1.183526845852845</c:v>
                </c:pt>
                <c:pt idx="522">
                  <c:v>1.183526845852845</c:v>
                </c:pt>
                <c:pt idx="523">
                  <c:v>1.183526845852845</c:v>
                </c:pt>
                <c:pt idx="524">
                  <c:v>1.183526845852845</c:v>
                </c:pt>
                <c:pt idx="525">
                  <c:v>1.183526845852845</c:v>
                </c:pt>
                <c:pt idx="526">
                  <c:v>1.183526845852845</c:v>
                </c:pt>
                <c:pt idx="527">
                  <c:v>1.183526845852845</c:v>
                </c:pt>
                <c:pt idx="528">
                  <c:v>1.183526845852845</c:v>
                </c:pt>
                <c:pt idx="529">
                  <c:v>1.183526845852845</c:v>
                </c:pt>
                <c:pt idx="530">
                  <c:v>1.183526845852845</c:v>
                </c:pt>
                <c:pt idx="531">
                  <c:v>1.183526845852845</c:v>
                </c:pt>
                <c:pt idx="532">
                  <c:v>1.183526845852845</c:v>
                </c:pt>
                <c:pt idx="533">
                  <c:v>1.183526845852845</c:v>
                </c:pt>
                <c:pt idx="534">
                  <c:v>1.183526845852845</c:v>
                </c:pt>
                <c:pt idx="535">
                  <c:v>1.183526845852845</c:v>
                </c:pt>
                <c:pt idx="536">
                  <c:v>1.1777438248026484</c:v>
                </c:pt>
                <c:pt idx="537">
                  <c:v>1.1777438248026484</c:v>
                </c:pt>
                <c:pt idx="538">
                  <c:v>1.1777438248026484</c:v>
                </c:pt>
                <c:pt idx="539">
                  <c:v>1.1777438248026484</c:v>
                </c:pt>
                <c:pt idx="540">
                  <c:v>1.1777438248026484</c:v>
                </c:pt>
                <c:pt idx="541">
                  <c:v>1.1777438248026484</c:v>
                </c:pt>
                <c:pt idx="542">
                  <c:v>1.1777438248026484</c:v>
                </c:pt>
                <c:pt idx="543">
                  <c:v>1.1953618656765033</c:v>
                </c:pt>
                <c:pt idx="544">
                  <c:v>1.1953618656765033</c:v>
                </c:pt>
                <c:pt idx="545">
                  <c:v>1.1953618656765033</c:v>
                </c:pt>
                <c:pt idx="546">
                  <c:v>1.1953618656765033</c:v>
                </c:pt>
                <c:pt idx="547">
                  <c:v>1.1953618656765033</c:v>
                </c:pt>
                <c:pt idx="548">
                  <c:v>1.1953618656765033</c:v>
                </c:pt>
                <c:pt idx="549">
                  <c:v>1.1953618656765033</c:v>
                </c:pt>
                <c:pt idx="550">
                  <c:v>1.1893988364576602</c:v>
                </c:pt>
                <c:pt idx="551">
                  <c:v>1.1893988364576602</c:v>
                </c:pt>
                <c:pt idx="552">
                  <c:v>1.1893988364576602</c:v>
                </c:pt>
                <c:pt idx="553">
                  <c:v>1.1893988364576602</c:v>
                </c:pt>
                <c:pt idx="554">
                  <c:v>1.1893988364576602</c:v>
                </c:pt>
                <c:pt idx="555">
                  <c:v>1.1893988364576602</c:v>
                </c:pt>
                <c:pt idx="556">
                  <c:v>1.1893988364576602</c:v>
                </c:pt>
                <c:pt idx="557">
                  <c:v>1.1893988364576602</c:v>
                </c:pt>
                <c:pt idx="558">
                  <c:v>1.1893988364576602</c:v>
                </c:pt>
                <c:pt idx="559">
                  <c:v>1.1893988364576602</c:v>
                </c:pt>
                <c:pt idx="560">
                  <c:v>1.1893988364576602</c:v>
                </c:pt>
                <c:pt idx="561">
                  <c:v>1.1893988364576602</c:v>
                </c:pt>
                <c:pt idx="562">
                  <c:v>1.1893988364576602</c:v>
                </c:pt>
                <c:pt idx="563">
                  <c:v>1.1893988364576602</c:v>
                </c:pt>
                <c:pt idx="564">
                  <c:v>1.1893988364576602</c:v>
                </c:pt>
                <c:pt idx="565">
                  <c:v>1.1893988364576602</c:v>
                </c:pt>
                <c:pt idx="566">
                  <c:v>1.1893988364576602</c:v>
                </c:pt>
                <c:pt idx="567">
                  <c:v>1.183526845852845</c:v>
                </c:pt>
                <c:pt idx="568">
                  <c:v>1.183526845852845</c:v>
                </c:pt>
                <c:pt idx="569">
                  <c:v>1.183526845852845</c:v>
                </c:pt>
                <c:pt idx="570">
                  <c:v>1.183526845852845</c:v>
                </c:pt>
                <c:pt idx="571">
                  <c:v>1.183526845852845</c:v>
                </c:pt>
                <c:pt idx="572">
                  <c:v>1.183526845852845</c:v>
                </c:pt>
                <c:pt idx="573">
                  <c:v>1.183526845852845</c:v>
                </c:pt>
                <c:pt idx="574">
                  <c:v>1.183526845852845</c:v>
                </c:pt>
                <c:pt idx="575">
                  <c:v>1.183526845852845</c:v>
                </c:pt>
                <c:pt idx="576">
                  <c:v>1.183526845852845</c:v>
                </c:pt>
                <c:pt idx="577">
                  <c:v>1.183526845852845</c:v>
                </c:pt>
                <c:pt idx="578">
                  <c:v>1.183526845852845</c:v>
                </c:pt>
                <c:pt idx="579">
                  <c:v>1.183526845852845</c:v>
                </c:pt>
                <c:pt idx="580">
                  <c:v>1.183526845852845</c:v>
                </c:pt>
                <c:pt idx="581">
                  <c:v>1.183526845852845</c:v>
                </c:pt>
                <c:pt idx="582">
                  <c:v>1.183526845852845</c:v>
                </c:pt>
                <c:pt idx="583">
                  <c:v>1.183526845852845</c:v>
                </c:pt>
                <c:pt idx="584">
                  <c:v>1.1777438248026484</c:v>
                </c:pt>
                <c:pt idx="585">
                  <c:v>1.1777438248026484</c:v>
                </c:pt>
                <c:pt idx="586">
                  <c:v>1.1777438248026484</c:v>
                </c:pt>
                <c:pt idx="587">
                  <c:v>1.1777438248026484</c:v>
                </c:pt>
                <c:pt idx="588">
                  <c:v>1.1893988364576602</c:v>
                </c:pt>
                <c:pt idx="589">
                  <c:v>1.1893988364576602</c:v>
                </c:pt>
                <c:pt idx="590">
                  <c:v>1.1893988364576602</c:v>
                </c:pt>
                <c:pt idx="591">
                  <c:v>1.1893988364576602</c:v>
                </c:pt>
                <c:pt idx="592">
                  <c:v>1.1893988364576602</c:v>
                </c:pt>
                <c:pt idx="593">
                  <c:v>1.1893988364576602</c:v>
                </c:pt>
                <c:pt idx="594">
                  <c:v>1.1893988364576602</c:v>
                </c:pt>
                <c:pt idx="595">
                  <c:v>1.1893988364576602</c:v>
                </c:pt>
                <c:pt idx="596">
                  <c:v>1.1893988364576602</c:v>
                </c:pt>
                <c:pt idx="597">
                  <c:v>1.1893988364576602</c:v>
                </c:pt>
                <c:pt idx="598">
                  <c:v>1.1893988364576602</c:v>
                </c:pt>
                <c:pt idx="599">
                  <c:v>1.183526845852845</c:v>
                </c:pt>
                <c:pt idx="600">
                  <c:v>1.183526845852845</c:v>
                </c:pt>
                <c:pt idx="601">
                  <c:v>1.183526845852845</c:v>
                </c:pt>
                <c:pt idx="602">
                  <c:v>1.183526845852845</c:v>
                </c:pt>
                <c:pt idx="603">
                  <c:v>1.183526845852845</c:v>
                </c:pt>
                <c:pt idx="604">
                  <c:v>1.183526845852845</c:v>
                </c:pt>
                <c:pt idx="605">
                  <c:v>1.183526845852845</c:v>
                </c:pt>
                <c:pt idx="606">
                  <c:v>1.183526845852845</c:v>
                </c:pt>
                <c:pt idx="607">
                  <c:v>1.183526845852845</c:v>
                </c:pt>
                <c:pt idx="608">
                  <c:v>1.183526845852845</c:v>
                </c:pt>
                <c:pt idx="609">
                  <c:v>1.183526845852845</c:v>
                </c:pt>
                <c:pt idx="610">
                  <c:v>1.183526845852845</c:v>
                </c:pt>
                <c:pt idx="611">
                  <c:v>1.183526845852845</c:v>
                </c:pt>
                <c:pt idx="612">
                  <c:v>1.183526845852845</c:v>
                </c:pt>
                <c:pt idx="613">
                  <c:v>1.183526845852845</c:v>
                </c:pt>
                <c:pt idx="614">
                  <c:v>1.183526845852845</c:v>
                </c:pt>
                <c:pt idx="615">
                  <c:v>1.183526845852845</c:v>
                </c:pt>
                <c:pt idx="616">
                  <c:v>1.1777438248026484</c:v>
                </c:pt>
                <c:pt idx="617">
                  <c:v>1.1777438248026484</c:v>
                </c:pt>
                <c:pt idx="618">
                  <c:v>1.1777438248026484</c:v>
                </c:pt>
                <c:pt idx="619">
                  <c:v>1.1777438248026484</c:v>
                </c:pt>
                <c:pt idx="620">
                  <c:v>1.1777438248026484</c:v>
                </c:pt>
                <c:pt idx="621">
                  <c:v>1.1777438248026484</c:v>
                </c:pt>
                <c:pt idx="622">
                  <c:v>1.1777438248026484</c:v>
                </c:pt>
                <c:pt idx="623">
                  <c:v>1.1777438248026484</c:v>
                </c:pt>
                <c:pt idx="624">
                  <c:v>1.1777438248026484</c:v>
                </c:pt>
                <c:pt idx="625">
                  <c:v>1.1777438248026484</c:v>
                </c:pt>
                <c:pt idx="626">
                  <c:v>1.1777438248026484</c:v>
                </c:pt>
                <c:pt idx="627">
                  <c:v>1.1777438248026484</c:v>
                </c:pt>
                <c:pt idx="628">
                  <c:v>1.1777438248026484</c:v>
                </c:pt>
                <c:pt idx="629">
                  <c:v>1.1777438248026484</c:v>
                </c:pt>
                <c:pt idx="630">
                  <c:v>1.1777438248026484</c:v>
                </c:pt>
                <c:pt idx="631">
                  <c:v>1.1777438248026484</c:v>
                </c:pt>
                <c:pt idx="632">
                  <c:v>1.1777438248026484</c:v>
                </c:pt>
                <c:pt idx="633">
                  <c:v>1.1720477664750111</c:v>
                </c:pt>
                <c:pt idx="634">
                  <c:v>1.1720477664750111</c:v>
                </c:pt>
                <c:pt idx="635">
                  <c:v>1.1720477664750111</c:v>
                </c:pt>
                <c:pt idx="636">
                  <c:v>1.1720477664750111</c:v>
                </c:pt>
                <c:pt idx="637">
                  <c:v>1.1720477664750111</c:v>
                </c:pt>
                <c:pt idx="638">
                  <c:v>1.1720477664750111</c:v>
                </c:pt>
                <c:pt idx="639">
                  <c:v>1.1720477664750111</c:v>
                </c:pt>
                <c:pt idx="640">
                  <c:v>1.1720477664750111</c:v>
                </c:pt>
                <c:pt idx="641">
                  <c:v>1.1720477664750111</c:v>
                </c:pt>
                <c:pt idx="642">
                  <c:v>1.183526845852845</c:v>
                </c:pt>
                <c:pt idx="643">
                  <c:v>1.183526845852845</c:v>
                </c:pt>
                <c:pt idx="644">
                  <c:v>1.183526845852845</c:v>
                </c:pt>
                <c:pt idx="645">
                  <c:v>1.183526845852845</c:v>
                </c:pt>
                <c:pt idx="646">
                  <c:v>1.183526845852845</c:v>
                </c:pt>
                <c:pt idx="647">
                  <c:v>1.183526845852845</c:v>
                </c:pt>
                <c:pt idx="648">
                  <c:v>1.183526845852845</c:v>
                </c:pt>
                <c:pt idx="649">
                  <c:v>1.183526845852845</c:v>
                </c:pt>
                <c:pt idx="650">
                  <c:v>1.183526845852845</c:v>
                </c:pt>
                <c:pt idx="651">
                  <c:v>1.1777438248026484</c:v>
                </c:pt>
                <c:pt idx="652">
                  <c:v>1.1777438248026484</c:v>
                </c:pt>
                <c:pt idx="653">
                  <c:v>1.1777438248026484</c:v>
                </c:pt>
                <c:pt idx="654">
                  <c:v>1.1777438248026484</c:v>
                </c:pt>
                <c:pt idx="655">
                  <c:v>1.1777438248026484</c:v>
                </c:pt>
                <c:pt idx="656">
                  <c:v>1.1777438248026484</c:v>
                </c:pt>
                <c:pt idx="657">
                  <c:v>1.1777438248026484</c:v>
                </c:pt>
                <c:pt idx="658">
                  <c:v>1.1777438248026484</c:v>
                </c:pt>
                <c:pt idx="659">
                  <c:v>1.1777438248026484</c:v>
                </c:pt>
                <c:pt idx="660">
                  <c:v>1.1777438248026484</c:v>
                </c:pt>
                <c:pt idx="661">
                  <c:v>1.1777438248026484</c:v>
                </c:pt>
                <c:pt idx="662">
                  <c:v>1.1777438248026484</c:v>
                </c:pt>
                <c:pt idx="663">
                  <c:v>1.1777438248026484</c:v>
                </c:pt>
                <c:pt idx="664">
                  <c:v>1.1777438248026484</c:v>
                </c:pt>
                <c:pt idx="665">
                  <c:v>1.1777438248026484</c:v>
                </c:pt>
                <c:pt idx="666">
                  <c:v>1.1777438248026484</c:v>
                </c:pt>
                <c:pt idx="667">
                  <c:v>1.1777438248026484</c:v>
                </c:pt>
                <c:pt idx="668">
                  <c:v>1.1777438248026484</c:v>
                </c:pt>
                <c:pt idx="669">
                  <c:v>1.1777438248026484</c:v>
                </c:pt>
                <c:pt idx="670">
                  <c:v>1.1777438248026484</c:v>
                </c:pt>
                <c:pt idx="671">
                  <c:v>1.1720477664750111</c:v>
                </c:pt>
                <c:pt idx="672">
                  <c:v>1.1720477664750111</c:v>
                </c:pt>
                <c:pt idx="673">
                  <c:v>1.1720477664750111</c:v>
                </c:pt>
                <c:pt idx="674">
                  <c:v>1.1720477664750111</c:v>
                </c:pt>
                <c:pt idx="675">
                  <c:v>1.1720477664750111</c:v>
                </c:pt>
                <c:pt idx="676">
                  <c:v>1.1720477664750111</c:v>
                </c:pt>
                <c:pt idx="677">
                  <c:v>1.1720477664750111</c:v>
                </c:pt>
                <c:pt idx="678">
                  <c:v>1.1720477664750111</c:v>
                </c:pt>
                <c:pt idx="679">
                  <c:v>1.1720477664750111</c:v>
                </c:pt>
                <c:pt idx="680">
                  <c:v>1.1720477664750111</c:v>
                </c:pt>
                <c:pt idx="681">
                  <c:v>1.1720477664750111</c:v>
                </c:pt>
                <c:pt idx="682">
                  <c:v>1.1720477664750111</c:v>
                </c:pt>
                <c:pt idx="683">
                  <c:v>1.1720477664750111</c:v>
                </c:pt>
                <c:pt idx="684">
                  <c:v>1.1720477664750111</c:v>
                </c:pt>
                <c:pt idx="685">
                  <c:v>1.1720477664750111</c:v>
                </c:pt>
                <c:pt idx="686">
                  <c:v>1.1720477664750111</c:v>
                </c:pt>
                <c:pt idx="687">
                  <c:v>1.1720477664750111</c:v>
                </c:pt>
                <c:pt idx="688">
                  <c:v>1.1720477664750111</c:v>
                </c:pt>
                <c:pt idx="689">
                  <c:v>1.1720477664750111</c:v>
                </c:pt>
                <c:pt idx="690">
                  <c:v>1.1720477664750111</c:v>
                </c:pt>
                <c:pt idx="691">
                  <c:v>1.1664367239433087</c:v>
                </c:pt>
                <c:pt idx="692">
                  <c:v>1.1664367239433087</c:v>
                </c:pt>
                <c:pt idx="693">
                  <c:v>1.1664367239433087</c:v>
                </c:pt>
                <c:pt idx="694">
                  <c:v>1.1664367239433087</c:v>
                </c:pt>
                <c:pt idx="695">
                  <c:v>1.1664367239433087</c:v>
                </c:pt>
              </c:numCache>
            </c:numRef>
          </c:yVal>
          <c:smooth val="1"/>
        </c:ser>
        <c:ser>
          <c:idx val="1"/>
          <c:order val="1"/>
          <c:tx>
            <c:v>Initial values</c:v>
          </c:tx>
          <c:marker>
            <c:symbol val="square"/>
            <c:size val="5"/>
          </c:marker>
          <c:trendline>
            <c:trendlineType val="linear"/>
            <c:dispRSqr val="1"/>
            <c:dispEq val="1"/>
            <c:trendlineLbl>
              <c:layout>
                <c:manualLayout>
                  <c:x val="-3.4378939812010685E-2"/>
                  <c:y val="-0.17890602216389662"/>
                </c:manualLayout>
              </c:layout>
              <c:numFmt formatCode="General" sourceLinked="0"/>
            </c:trendlineLbl>
          </c:trendline>
          <c:xVal>
            <c:numRef>
              <c:f>'blenkinsop alk 264'!$S$8:$S$128</c:f>
              <c:numCache>
                <c:formatCode>General</c:formatCode>
                <c:ptCount val="12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</c:numCache>
            </c:numRef>
          </c:xVal>
          <c:yVal>
            <c:numRef>
              <c:f>'blenkinsop alk 264'!$T$8:$T$128</c:f>
              <c:numCache>
                <c:formatCode>0.00E+00</c:formatCode>
                <c:ptCount val="121"/>
                <c:pt idx="0">
                  <c:v>0.84033613445378152</c:v>
                </c:pt>
                <c:pt idx="1">
                  <c:v>0.84033613445378152</c:v>
                </c:pt>
                <c:pt idx="2">
                  <c:v>0.84389688078621283</c:v>
                </c:pt>
                <c:pt idx="3">
                  <c:v>0.84935261658311401</c:v>
                </c:pt>
                <c:pt idx="4">
                  <c:v>0.85120254998551148</c:v>
                </c:pt>
                <c:pt idx="5">
                  <c:v>0.85495067592254292</c:v>
                </c:pt>
                <c:pt idx="6">
                  <c:v>0.86069670158812439</c:v>
                </c:pt>
                <c:pt idx="7">
                  <c:v>0.86069670158812439</c:v>
                </c:pt>
                <c:pt idx="8">
                  <c:v>0.86659663865546221</c:v>
                </c:pt>
                <c:pt idx="9">
                  <c:v>0.86859856050043338</c:v>
                </c:pt>
                <c:pt idx="10">
                  <c:v>0.87678907179310084</c:v>
                </c:pt>
                <c:pt idx="11">
                  <c:v>0.87678907179310084</c:v>
                </c:pt>
                <c:pt idx="12">
                  <c:v>0.88099756031444842</c:v>
                </c:pt>
                <c:pt idx="13">
                  <c:v>0.88965163530200808</c:v>
                </c:pt>
                <c:pt idx="14">
                  <c:v>0.88965163530200808</c:v>
                </c:pt>
                <c:pt idx="15">
                  <c:v>0.89186618043443799</c:v>
                </c:pt>
                <c:pt idx="16">
                  <c:v>0.89635854341736709</c:v>
                </c:pt>
                <c:pt idx="17">
                  <c:v>0.90560496043077432</c:v>
                </c:pt>
                <c:pt idx="18">
                  <c:v>0.90797294527567129</c:v>
                </c:pt>
                <c:pt idx="19">
                  <c:v>0.91277890466531453</c:v>
                </c:pt>
                <c:pt idx="20">
                  <c:v>0.91277890466531453</c:v>
                </c:pt>
                <c:pt idx="21">
                  <c:v>0.92016806722689082</c:v>
                </c:pt>
                <c:pt idx="22">
                  <c:v>0.92521857227739579</c:v>
                </c:pt>
                <c:pt idx="23">
                  <c:v>0.92778228042486033</c:v>
                </c:pt>
                <c:pt idx="24">
                  <c:v>0.93830278225279762</c:v>
                </c:pt>
                <c:pt idx="25">
                  <c:v>0.94100140056022408</c:v>
                </c:pt>
                <c:pt idx="26">
                  <c:v>0.9437282766509747</c:v>
                </c:pt>
                <c:pt idx="27">
                  <c:v>0.94648385670057489</c:v>
                </c:pt>
                <c:pt idx="28">
                  <c:v>0.95208296084391209</c:v>
                </c:pt>
                <c:pt idx="29">
                  <c:v>0.95780247582904132</c:v>
                </c:pt>
                <c:pt idx="30">
                  <c:v>0.96364632809645601</c:v>
                </c:pt>
                <c:pt idx="31">
                  <c:v>0.96661615465858475</c:v>
                </c:pt>
                <c:pt idx="32">
                  <c:v>0.97265425507219461</c:v>
                </c:pt>
                <c:pt idx="33">
                  <c:v>0.9757236227824464</c:v>
                </c:pt>
                <c:pt idx="34">
                  <c:v>0.97882728510398587</c:v>
                </c:pt>
                <c:pt idx="35">
                  <c:v>0.98196582003587962</c:v>
                </c:pt>
                <c:pt idx="36">
                  <c:v>0.98834988540870894</c:v>
                </c:pt>
                <c:pt idx="37">
                  <c:v>0.9948807109050517</c:v>
                </c:pt>
                <c:pt idx="38">
                  <c:v>0.99820274930781561</c:v>
                </c:pt>
                <c:pt idx="39">
                  <c:v>0.99820274930781561</c:v>
                </c:pt>
                <c:pt idx="40">
                  <c:v>1.0049633888643177</c:v>
                </c:pt>
                <c:pt idx="41">
                  <c:v>1.0049633888643177</c:v>
                </c:pt>
                <c:pt idx="42">
                  <c:v>1.0118840435582519</c:v>
                </c:pt>
                <c:pt idx="43">
                  <c:v>1.0154061624649862</c:v>
                </c:pt>
                <c:pt idx="44">
                  <c:v>1.0189704624364717</c:v>
                </c:pt>
                <c:pt idx="45">
                  <c:v>1.0225777057811076</c:v>
                </c:pt>
                <c:pt idx="46">
                  <c:v>1.0262286732874968</c:v>
                </c:pt>
                <c:pt idx="47">
                  <c:v>1.0299241647878663</c:v>
                </c:pt>
                <c:pt idx="48">
                  <c:v>1.0299241647878663</c:v>
                </c:pt>
                <c:pt idx="49">
                  <c:v>1.0374520178441748</c:v>
                </c:pt>
                <c:pt idx="50">
                  <c:v>1.0412860796492511</c:v>
                </c:pt>
                <c:pt idx="51">
                  <c:v>1.0412860796492511</c:v>
                </c:pt>
                <c:pt idx="52">
                  <c:v>1.0451680672268908</c:v>
                </c:pt>
                <c:pt idx="53">
                  <c:v>1.0490988848369538</c:v>
                </c:pt>
                <c:pt idx="54">
                  <c:v>1.0490988848369538</c:v>
                </c:pt>
                <c:pt idx="55">
                  <c:v>1.0530794596319542</c:v>
                </c:pt>
                <c:pt idx="56">
                  <c:v>1.0571107423861266</c:v>
                </c:pt>
                <c:pt idx="57">
                  <c:v>1.0530794596319542</c:v>
                </c:pt>
                <c:pt idx="58">
                  <c:v>1.0571107423861266</c:v>
                </c:pt>
                <c:pt idx="59">
                  <c:v>1.0611937082525318</c:v>
                </c:pt>
                <c:pt idx="60">
                  <c:v>1.0611937082525318</c:v>
                </c:pt>
                <c:pt idx="61">
                  <c:v>1.0653293575494716</c:v>
                </c:pt>
                <c:pt idx="62">
                  <c:v>1.0653293575494716</c:v>
                </c:pt>
                <c:pt idx="63">
                  <c:v>1.0695187165775402</c:v>
                </c:pt>
                <c:pt idx="64">
                  <c:v>1.0695187165775402</c:v>
                </c:pt>
                <c:pt idx="65">
                  <c:v>1.0695187165775402</c:v>
                </c:pt>
                <c:pt idx="66">
                  <c:v>1.073762838468721</c:v>
                </c:pt>
                <c:pt idx="67">
                  <c:v>1.0780628040689961</c:v>
                </c:pt>
                <c:pt idx="68">
                  <c:v>1.0780628040689961</c:v>
                </c:pt>
                <c:pt idx="69">
                  <c:v>1.0824197228560299</c:v>
                </c:pt>
                <c:pt idx="70">
                  <c:v>1.0780628040689961</c:v>
                </c:pt>
                <c:pt idx="71">
                  <c:v>1.0824197228560299</c:v>
                </c:pt>
                <c:pt idx="72">
                  <c:v>1.0824197228560299</c:v>
                </c:pt>
                <c:pt idx="73">
                  <c:v>1.0868347338935576</c:v>
                </c:pt>
                <c:pt idx="74">
                  <c:v>1.0868347338935576</c:v>
                </c:pt>
                <c:pt idx="75">
                  <c:v>1.0868347338935576</c:v>
                </c:pt>
                <c:pt idx="76">
                  <c:v>1.0913090068242064</c:v>
                </c:pt>
                <c:pt idx="77">
                  <c:v>1.0913090068242064</c:v>
                </c:pt>
                <c:pt idx="78">
                  <c:v>1.0913090068242064</c:v>
                </c:pt>
                <c:pt idx="79">
                  <c:v>1.0913090068242064</c:v>
                </c:pt>
                <c:pt idx="80">
                  <c:v>1.0958437429025665</c:v>
                </c:pt>
                <c:pt idx="81">
                  <c:v>1.0958437429025665</c:v>
                </c:pt>
                <c:pt idx="82">
                  <c:v>1.1004401760704283</c:v>
                </c:pt>
                <c:pt idx="83">
                  <c:v>1.1004401760704283</c:v>
                </c:pt>
                <c:pt idx="84">
                  <c:v>1.1004401760704283</c:v>
                </c:pt>
                <c:pt idx="85">
                  <c:v>1.105099574076206</c:v>
                </c:pt>
                <c:pt idx="86">
                  <c:v>1.105099574076206</c:v>
                </c:pt>
                <c:pt idx="87">
                  <c:v>1.105099574076206</c:v>
                </c:pt>
                <c:pt idx="88">
                  <c:v>1.105099574076206</c:v>
                </c:pt>
                <c:pt idx="89">
                  <c:v>1.109823239640684</c:v>
                </c:pt>
                <c:pt idx="90">
                  <c:v>1.109823239640684</c:v>
                </c:pt>
                <c:pt idx="91">
                  <c:v>1.109823239640684</c:v>
                </c:pt>
                <c:pt idx="92">
                  <c:v>1.109823239640684</c:v>
                </c:pt>
                <c:pt idx="93">
                  <c:v>1.1146125116713352</c:v>
                </c:pt>
                <c:pt idx="94">
                  <c:v>1.1146125116713352</c:v>
                </c:pt>
                <c:pt idx="95">
                  <c:v>1.1146125116713352</c:v>
                </c:pt>
                <c:pt idx="96">
                  <c:v>1.1194687665275902</c:v>
                </c:pt>
                <c:pt idx="97">
                  <c:v>1.1146125116713352</c:v>
                </c:pt>
                <c:pt idx="98">
                  <c:v>1.1194687665275902</c:v>
                </c:pt>
                <c:pt idx="99">
                  <c:v>1.1243934193395668</c:v>
                </c:pt>
                <c:pt idx="100">
                  <c:v>1.1243934193395668</c:v>
                </c:pt>
                <c:pt idx="101">
                  <c:v>1.1194687665275902</c:v>
                </c:pt>
                <c:pt idx="102">
                  <c:v>1.1243934193395668</c:v>
                </c:pt>
                <c:pt idx="103">
                  <c:v>1.1243934193395668</c:v>
                </c:pt>
                <c:pt idx="104">
                  <c:v>1.1293879253829191</c:v>
                </c:pt>
                <c:pt idx="105">
                  <c:v>1.1293879253829191</c:v>
                </c:pt>
                <c:pt idx="106">
                  <c:v>1.1293879253829191</c:v>
                </c:pt>
                <c:pt idx="107">
                  <c:v>1.1293879253829191</c:v>
                </c:pt>
                <c:pt idx="108">
                  <c:v>1.1293879253829191</c:v>
                </c:pt>
                <c:pt idx="109">
                  <c:v>1.134453781512605</c:v>
                </c:pt>
                <c:pt idx="110">
                  <c:v>1.1293879253829191</c:v>
                </c:pt>
                <c:pt idx="111">
                  <c:v>1.134453781512605</c:v>
                </c:pt>
                <c:pt idx="112">
                  <c:v>1.134453781512605</c:v>
                </c:pt>
                <c:pt idx="113">
                  <c:v>1.1395925276585455</c:v>
                </c:pt>
                <c:pt idx="114">
                  <c:v>1.134453781512605</c:v>
                </c:pt>
                <c:pt idx="115">
                  <c:v>1.134453781512605</c:v>
                </c:pt>
                <c:pt idx="116">
                  <c:v>1.1395925276585455</c:v>
                </c:pt>
                <c:pt idx="117">
                  <c:v>1.1395925276585455</c:v>
                </c:pt>
                <c:pt idx="118">
                  <c:v>1.1395925276585455</c:v>
                </c:pt>
                <c:pt idx="119">
                  <c:v>1.1448057483863112</c:v>
                </c:pt>
                <c:pt idx="120">
                  <c:v>1.1395925276585455</c:v>
                </c:pt>
              </c:numCache>
            </c:numRef>
          </c:yVal>
          <c:smooth val="1"/>
        </c:ser>
        <c:axId val="123467648"/>
        <c:axId val="123469184"/>
      </c:scatterChart>
      <c:valAx>
        <c:axId val="123467648"/>
        <c:scaling>
          <c:orientation val="minMax"/>
          <c:max val="2700"/>
          <c:min val="0"/>
        </c:scaling>
        <c:axPos val="b"/>
        <c:numFmt formatCode="General" sourceLinked="1"/>
        <c:tickLblPos val="nextTo"/>
        <c:crossAx val="123469184"/>
        <c:crossesAt val="0"/>
        <c:crossBetween val="midCat"/>
      </c:valAx>
      <c:valAx>
        <c:axId val="123469184"/>
        <c:scaling>
          <c:orientation val="minMax"/>
          <c:max val="3"/>
          <c:min val="0"/>
        </c:scaling>
        <c:axPos val="l"/>
        <c:numFmt formatCode="General" sourceLinked="0"/>
        <c:tickLblPos val="nextTo"/>
        <c:crossAx val="12346764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55057294120286193"/>
          <c:y val="0.10854658792650927"/>
          <c:w val="0.32514256230791805"/>
          <c:h val="0.25115157480314959"/>
        </c:manualLayout>
      </c:layout>
    </c:legend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0000218722659669"/>
          <c:y val="5.1400554097404488E-2"/>
          <c:w val="0.85120717053225459"/>
          <c:h val="0.89719889180519163"/>
        </c:manualLayout>
      </c:layout>
      <c:scatterChart>
        <c:scatterStyle val="smoothMarker"/>
        <c:ser>
          <c:idx val="0"/>
          <c:order val="0"/>
          <c:tx>
            <c:strRef>
              <c:f>'ynys alk 144'!$Q$7</c:f>
              <c:strCache>
                <c:ptCount val="1"/>
                <c:pt idx="0">
                  <c:v>log (atm)</c:v>
                </c:pt>
              </c:strCache>
            </c:strRef>
          </c:tx>
          <c:marker>
            <c:symbol val="none"/>
          </c:marker>
          <c:xVal>
            <c:numRef>
              <c:f>'blenkinsop alk 264'!$S$8:$S$700</c:f>
              <c:numCache>
                <c:formatCode>General</c:formatCode>
                <c:ptCount val="69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  <c:pt idx="205">
                  <c:v>2050</c:v>
                </c:pt>
                <c:pt idx="206">
                  <c:v>2060</c:v>
                </c:pt>
                <c:pt idx="207">
                  <c:v>2070</c:v>
                </c:pt>
                <c:pt idx="208">
                  <c:v>2080</c:v>
                </c:pt>
                <c:pt idx="209">
                  <c:v>2090</c:v>
                </c:pt>
                <c:pt idx="210">
                  <c:v>2100</c:v>
                </c:pt>
                <c:pt idx="211">
                  <c:v>2110</c:v>
                </c:pt>
                <c:pt idx="212">
                  <c:v>2120</c:v>
                </c:pt>
                <c:pt idx="213">
                  <c:v>2130</c:v>
                </c:pt>
                <c:pt idx="214">
                  <c:v>2140</c:v>
                </c:pt>
                <c:pt idx="215">
                  <c:v>2150</c:v>
                </c:pt>
                <c:pt idx="216">
                  <c:v>2160</c:v>
                </c:pt>
                <c:pt idx="217">
                  <c:v>2170</c:v>
                </c:pt>
                <c:pt idx="218">
                  <c:v>2180</c:v>
                </c:pt>
                <c:pt idx="219">
                  <c:v>2190</c:v>
                </c:pt>
                <c:pt idx="220">
                  <c:v>2200</c:v>
                </c:pt>
                <c:pt idx="221">
                  <c:v>2210</c:v>
                </c:pt>
                <c:pt idx="222">
                  <c:v>2220</c:v>
                </c:pt>
                <c:pt idx="223">
                  <c:v>2230</c:v>
                </c:pt>
                <c:pt idx="224">
                  <c:v>2240</c:v>
                </c:pt>
                <c:pt idx="225">
                  <c:v>2250</c:v>
                </c:pt>
                <c:pt idx="226">
                  <c:v>2260</c:v>
                </c:pt>
                <c:pt idx="227">
                  <c:v>2270</c:v>
                </c:pt>
                <c:pt idx="228">
                  <c:v>2280</c:v>
                </c:pt>
                <c:pt idx="229">
                  <c:v>2290</c:v>
                </c:pt>
                <c:pt idx="230">
                  <c:v>2300</c:v>
                </c:pt>
                <c:pt idx="231">
                  <c:v>2310</c:v>
                </c:pt>
                <c:pt idx="232">
                  <c:v>2320</c:v>
                </c:pt>
                <c:pt idx="233">
                  <c:v>2330</c:v>
                </c:pt>
                <c:pt idx="234">
                  <c:v>2340</c:v>
                </c:pt>
                <c:pt idx="235">
                  <c:v>2350</c:v>
                </c:pt>
                <c:pt idx="236">
                  <c:v>2360</c:v>
                </c:pt>
                <c:pt idx="237">
                  <c:v>2370</c:v>
                </c:pt>
                <c:pt idx="238">
                  <c:v>2380</c:v>
                </c:pt>
                <c:pt idx="239">
                  <c:v>2390</c:v>
                </c:pt>
                <c:pt idx="240">
                  <c:v>2400</c:v>
                </c:pt>
                <c:pt idx="241">
                  <c:v>2410</c:v>
                </c:pt>
                <c:pt idx="242">
                  <c:v>2420</c:v>
                </c:pt>
                <c:pt idx="243">
                  <c:v>2430</c:v>
                </c:pt>
                <c:pt idx="244">
                  <c:v>2440</c:v>
                </c:pt>
                <c:pt idx="245">
                  <c:v>2450</c:v>
                </c:pt>
                <c:pt idx="246">
                  <c:v>2460</c:v>
                </c:pt>
                <c:pt idx="247">
                  <c:v>2470</c:v>
                </c:pt>
                <c:pt idx="248">
                  <c:v>2480</c:v>
                </c:pt>
                <c:pt idx="249">
                  <c:v>2490</c:v>
                </c:pt>
                <c:pt idx="250">
                  <c:v>2500</c:v>
                </c:pt>
                <c:pt idx="251">
                  <c:v>2510</c:v>
                </c:pt>
                <c:pt idx="252">
                  <c:v>2520</c:v>
                </c:pt>
                <c:pt idx="253">
                  <c:v>2530</c:v>
                </c:pt>
                <c:pt idx="254">
                  <c:v>2540</c:v>
                </c:pt>
                <c:pt idx="255">
                  <c:v>2550</c:v>
                </c:pt>
                <c:pt idx="256">
                  <c:v>2560</c:v>
                </c:pt>
                <c:pt idx="257">
                  <c:v>2570</c:v>
                </c:pt>
                <c:pt idx="258">
                  <c:v>2580</c:v>
                </c:pt>
                <c:pt idx="259">
                  <c:v>2590</c:v>
                </c:pt>
                <c:pt idx="260">
                  <c:v>2600</c:v>
                </c:pt>
                <c:pt idx="261">
                  <c:v>2610</c:v>
                </c:pt>
                <c:pt idx="262">
                  <c:v>2620</c:v>
                </c:pt>
                <c:pt idx="263">
                  <c:v>2630</c:v>
                </c:pt>
                <c:pt idx="264">
                  <c:v>2640</c:v>
                </c:pt>
                <c:pt idx="265">
                  <c:v>2650</c:v>
                </c:pt>
                <c:pt idx="266">
                  <c:v>2660</c:v>
                </c:pt>
                <c:pt idx="267">
                  <c:v>2670</c:v>
                </c:pt>
                <c:pt idx="268">
                  <c:v>2680</c:v>
                </c:pt>
                <c:pt idx="269">
                  <c:v>2690</c:v>
                </c:pt>
                <c:pt idx="270">
                  <c:v>2700</c:v>
                </c:pt>
                <c:pt idx="271">
                  <c:v>2710</c:v>
                </c:pt>
                <c:pt idx="272">
                  <c:v>2720</c:v>
                </c:pt>
                <c:pt idx="273">
                  <c:v>2730</c:v>
                </c:pt>
                <c:pt idx="274">
                  <c:v>2740</c:v>
                </c:pt>
                <c:pt idx="275">
                  <c:v>2750</c:v>
                </c:pt>
                <c:pt idx="276">
                  <c:v>2760</c:v>
                </c:pt>
                <c:pt idx="277">
                  <c:v>2770</c:v>
                </c:pt>
                <c:pt idx="278">
                  <c:v>2780</c:v>
                </c:pt>
                <c:pt idx="279">
                  <c:v>2790</c:v>
                </c:pt>
                <c:pt idx="280">
                  <c:v>2800</c:v>
                </c:pt>
                <c:pt idx="281">
                  <c:v>2810</c:v>
                </c:pt>
                <c:pt idx="282">
                  <c:v>2820</c:v>
                </c:pt>
                <c:pt idx="283">
                  <c:v>2830</c:v>
                </c:pt>
                <c:pt idx="284">
                  <c:v>2840</c:v>
                </c:pt>
                <c:pt idx="285">
                  <c:v>2850</c:v>
                </c:pt>
                <c:pt idx="286">
                  <c:v>2860</c:v>
                </c:pt>
                <c:pt idx="287">
                  <c:v>2870</c:v>
                </c:pt>
                <c:pt idx="288">
                  <c:v>2880</c:v>
                </c:pt>
                <c:pt idx="289">
                  <c:v>2890</c:v>
                </c:pt>
                <c:pt idx="290">
                  <c:v>2900</c:v>
                </c:pt>
                <c:pt idx="291">
                  <c:v>2910</c:v>
                </c:pt>
                <c:pt idx="292">
                  <c:v>2920</c:v>
                </c:pt>
                <c:pt idx="293">
                  <c:v>2930</c:v>
                </c:pt>
                <c:pt idx="294">
                  <c:v>2940</c:v>
                </c:pt>
                <c:pt idx="295">
                  <c:v>2950</c:v>
                </c:pt>
                <c:pt idx="296">
                  <c:v>2960</c:v>
                </c:pt>
                <c:pt idx="297">
                  <c:v>2970</c:v>
                </c:pt>
                <c:pt idx="298">
                  <c:v>2980</c:v>
                </c:pt>
                <c:pt idx="299">
                  <c:v>2990</c:v>
                </c:pt>
                <c:pt idx="300">
                  <c:v>3000</c:v>
                </c:pt>
                <c:pt idx="301">
                  <c:v>3010</c:v>
                </c:pt>
                <c:pt idx="302">
                  <c:v>3020</c:v>
                </c:pt>
                <c:pt idx="303">
                  <c:v>3030</c:v>
                </c:pt>
                <c:pt idx="304">
                  <c:v>3040</c:v>
                </c:pt>
                <c:pt idx="305">
                  <c:v>3050</c:v>
                </c:pt>
                <c:pt idx="306">
                  <c:v>3060</c:v>
                </c:pt>
                <c:pt idx="307">
                  <c:v>3070</c:v>
                </c:pt>
                <c:pt idx="308">
                  <c:v>3080</c:v>
                </c:pt>
                <c:pt idx="309">
                  <c:v>3090</c:v>
                </c:pt>
                <c:pt idx="310">
                  <c:v>3100</c:v>
                </c:pt>
                <c:pt idx="311">
                  <c:v>3110</c:v>
                </c:pt>
                <c:pt idx="312">
                  <c:v>3120</c:v>
                </c:pt>
                <c:pt idx="313">
                  <c:v>3130</c:v>
                </c:pt>
                <c:pt idx="314">
                  <c:v>3140</c:v>
                </c:pt>
                <c:pt idx="315">
                  <c:v>3150</c:v>
                </c:pt>
                <c:pt idx="316">
                  <c:v>3160</c:v>
                </c:pt>
                <c:pt idx="317">
                  <c:v>3170</c:v>
                </c:pt>
                <c:pt idx="318">
                  <c:v>3180</c:v>
                </c:pt>
                <c:pt idx="319">
                  <c:v>3190</c:v>
                </c:pt>
                <c:pt idx="320">
                  <c:v>3200</c:v>
                </c:pt>
                <c:pt idx="321">
                  <c:v>3210</c:v>
                </c:pt>
                <c:pt idx="322">
                  <c:v>3220</c:v>
                </c:pt>
                <c:pt idx="323">
                  <c:v>3230</c:v>
                </c:pt>
                <c:pt idx="324">
                  <c:v>3240</c:v>
                </c:pt>
                <c:pt idx="325">
                  <c:v>3250</c:v>
                </c:pt>
                <c:pt idx="326">
                  <c:v>3260</c:v>
                </c:pt>
                <c:pt idx="327">
                  <c:v>3270</c:v>
                </c:pt>
                <c:pt idx="328">
                  <c:v>3280</c:v>
                </c:pt>
                <c:pt idx="329">
                  <c:v>3290</c:v>
                </c:pt>
                <c:pt idx="330">
                  <c:v>3300</c:v>
                </c:pt>
                <c:pt idx="331">
                  <c:v>3310</c:v>
                </c:pt>
                <c:pt idx="332">
                  <c:v>3320</c:v>
                </c:pt>
                <c:pt idx="333">
                  <c:v>3330</c:v>
                </c:pt>
                <c:pt idx="334">
                  <c:v>3340</c:v>
                </c:pt>
                <c:pt idx="335">
                  <c:v>3350</c:v>
                </c:pt>
                <c:pt idx="336">
                  <c:v>3360</c:v>
                </c:pt>
                <c:pt idx="337">
                  <c:v>3370</c:v>
                </c:pt>
                <c:pt idx="338">
                  <c:v>3380</c:v>
                </c:pt>
                <c:pt idx="339">
                  <c:v>3390</c:v>
                </c:pt>
                <c:pt idx="340">
                  <c:v>3400</c:v>
                </c:pt>
                <c:pt idx="341">
                  <c:v>3410</c:v>
                </c:pt>
                <c:pt idx="342">
                  <c:v>3420</c:v>
                </c:pt>
                <c:pt idx="343">
                  <c:v>3430</c:v>
                </c:pt>
                <c:pt idx="344">
                  <c:v>3440</c:v>
                </c:pt>
                <c:pt idx="345">
                  <c:v>3450</c:v>
                </c:pt>
                <c:pt idx="346">
                  <c:v>3460</c:v>
                </c:pt>
                <c:pt idx="347">
                  <c:v>3470</c:v>
                </c:pt>
                <c:pt idx="348">
                  <c:v>3480</c:v>
                </c:pt>
                <c:pt idx="349">
                  <c:v>3490</c:v>
                </c:pt>
                <c:pt idx="350">
                  <c:v>3500</c:v>
                </c:pt>
                <c:pt idx="351">
                  <c:v>3510</c:v>
                </c:pt>
                <c:pt idx="352">
                  <c:v>3520</c:v>
                </c:pt>
                <c:pt idx="353">
                  <c:v>3530</c:v>
                </c:pt>
                <c:pt idx="354">
                  <c:v>3540</c:v>
                </c:pt>
                <c:pt idx="355">
                  <c:v>3550</c:v>
                </c:pt>
                <c:pt idx="356">
                  <c:v>3560</c:v>
                </c:pt>
                <c:pt idx="357">
                  <c:v>3570</c:v>
                </c:pt>
                <c:pt idx="358">
                  <c:v>3580</c:v>
                </c:pt>
                <c:pt idx="359">
                  <c:v>3590</c:v>
                </c:pt>
                <c:pt idx="360">
                  <c:v>3600</c:v>
                </c:pt>
                <c:pt idx="361">
                  <c:v>3610</c:v>
                </c:pt>
                <c:pt idx="362">
                  <c:v>3620</c:v>
                </c:pt>
                <c:pt idx="363">
                  <c:v>3630</c:v>
                </c:pt>
                <c:pt idx="364">
                  <c:v>3640</c:v>
                </c:pt>
                <c:pt idx="365">
                  <c:v>3650</c:v>
                </c:pt>
                <c:pt idx="366">
                  <c:v>3660</c:v>
                </c:pt>
                <c:pt idx="367">
                  <c:v>3670</c:v>
                </c:pt>
                <c:pt idx="368">
                  <c:v>3680</c:v>
                </c:pt>
                <c:pt idx="369">
                  <c:v>3690</c:v>
                </c:pt>
                <c:pt idx="370">
                  <c:v>3700</c:v>
                </c:pt>
                <c:pt idx="371">
                  <c:v>3710</c:v>
                </c:pt>
                <c:pt idx="372">
                  <c:v>3720</c:v>
                </c:pt>
                <c:pt idx="373">
                  <c:v>3730</c:v>
                </c:pt>
                <c:pt idx="374">
                  <c:v>3740</c:v>
                </c:pt>
                <c:pt idx="375">
                  <c:v>3750</c:v>
                </c:pt>
                <c:pt idx="376">
                  <c:v>3760</c:v>
                </c:pt>
                <c:pt idx="377">
                  <c:v>3770</c:v>
                </c:pt>
                <c:pt idx="378">
                  <c:v>3780</c:v>
                </c:pt>
                <c:pt idx="379">
                  <c:v>3790</c:v>
                </c:pt>
                <c:pt idx="380">
                  <c:v>3800</c:v>
                </c:pt>
                <c:pt idx="381">
                  <c:v>3810</c:v>
                </c:pt>
                <c:pt idx="382">
                  <c:v>3820</c:v>
                </c:pt>
                <c:pt idx="383">
                  <c:v>3830</c:v>
                </c:pt>
                <c:pt idx="384">
                  <c:v>3840</c:v>
                </c:pt>
                <c:pt idx="385">
                  <c:v>3850</c:v>
                </c:pt>
                <c:pt idx="386">
                  <c:v>3860</c:v>
                </c:pt>
                <c:pt idx="387">
                  <c:v>3870</c:v>
                </c:pt>
                <c:pt idx="388">
                  <c:v>3880</c:v>
                </c:pt>
                <c:pt idx="389">
                  <c:v>3890</c:v>
                </c:pt>
                <c:pt idx="390">
                  <c:v>3900</c:v>
                </c:pt>
                <c:pt idx="391">
                  <c:v>3910</c:v>
                </c:pt>
                <c:pt idx="392">
                  <c:v>3920</c:v>
                </c:pt>
                <c:pt idx="393">
                  <c:v>3930</c:v>
                </c:pt>
                <c:pt idx="394">
                  <c:v>3940</c:v>
                </c:pt>
                <c:pt idx="395">
                  <c:v>3950</c:v>
                </c:pt>
                <c:pt idx="396">
                  <c:v>3960</c:v>
                </c:pt>
                <c:pt idx="397">
                  <c:v>3970</c:v>
                </c:pt>
                <c:pt idx="398">
                  <c:v>3980</c:v>
                </c:pt>
                <c:pt idx="399">
                  <c:v>3990</c:v>
                </c:pt>
                <c:pt idx="400">
                  <c:v>4000</c:v>
                </c:pt>
                <c:pt idx="401">
                  <c:v>4010</c:v>
                </c:pt>
                <c:pt idx="402">
                  <c:v>4020</c:v>
                </c:pt>
                <c:pt idx="403">
                  <c:v>4030</c:v>
                </c:pt>
                <c:pt idx="404">
                  <c:v>4040</c:v>
                </c:pt>
                <c:pt idx="405">
                  <c:v>4050</c:v>
                </c:pt>
                <c:pt idx="406">
                  <c:v>4060</c:v>
                </c:pt>
                <c:pt idx="407">
                  <c:v>4070</c:v>
                </c:pt>
                <c:pt idx="408">
                  <c:v>4080</c:v>
                </c:pt>
                <c:pt idx="409">
                  <c:v>4090</c:v>
                </c:pt>
                <c:pt idx="410">
                  <c:v>4100</c:v>
                </c:pt>
                <c:pt idx="411">
                  <c:v>4110</c:v>
                </c:pt>
                <c:pt idx="412">
                  <c:v>4120</c:v>
                </c:pt>
                <c:pt idx="413">
                  <c:v>4130</c:v>
                </c:pt>
                <c:pt idx="414">
                  <c:v>4140</c:v>
                </c:pt>
                <c:pt idx="415">
                  <c:v>4150</c:v>
                </c:pt>
                <c:pt idx="416">
                  <c:v>4160</c:v>
                </c:pt>
                <c:pt idx="417">
                  <c:v>4170</c:v>
                </c:pt>
                <c:pt idx="418">
                  <c:v>4180</c:v>
                </c:pt>
                <c:pt idx="419">
                  <c:v>4190</c:v>
                </c:pt>
                <c:pt idx="420">
                  <c:v>4200</c:v>
                </c:pt>
                <c:pt idx="421">
                  <c:v>4210</c:v>
                </c:pt>
                <c:pt idx="422">
                  <c:v>4220</c:v>
                </c:pt>
                <c:pt idx="423">
                  <c:v>4230</c:v>
                </c:pt>
                <c:pt idx="424">
                  <c:v>4240</c:v>
                </c:pt>
                <c:pt idx="425">
                  <c:v>4250</c:v>
                </c:pt>
                <c:pt idx="426">
                  <c:v>4260</c:v>
                </c:pt>
                <c:pt idx="427">
                  <c:v>4270</c:v>
                </c:pt>
                <c:pt idx="428">
                  <c:v>4280</c:v>
                </c:pt>
                <c:pt idx="429">
                  <c:v>4290</c:v>
                </c:pt>
                <c:pt idx="430">
                  <c:v>4300</c:v>
                </c:pt>
                <c:pt idx="431">
                  <c:v>4310</c:v>
                </c:pt>
                <c:pt idx="432">
                  <c:v>4320</c:v>
                </c:pt>
                <c:pt idx="433">
                  <c:v>4330</c:v>
                </c:pt>
                <c:pt idx="434">
                  <c:v>4340</c:v>
                </c:pt>
                <c:pt idx="435">
                  <c:v>4350</c:v>
                </c:pt>
                <c:pt idx="436">
                  <c:v>4360</c:v>
                </c:pt>
                <c:pt idx="437">
                  <c:v>4370</c:v>
                </c:pt>
                <c:pt idx="438">
                  <c:v>4380</c:v>
                </c:pt>
                <c:pt idx="439">
                  <c:v>4390</c:v>
                </c:pt>
                <c:pt idx="440">
                  <c:v>4400</c:v>
                </c:pt>
                <c:pt idx="441">
                  <c:v>4410</c:v>
                </c:pt>
                <c:pt idx="442">
                  <c:v>4420</c:v>
                </c:pt>
                <c:pt idx="443">
                  <c:v>4430</c:v>
                </c:pt>
                <c:pt idx="444">
                  <c:v>4440</c:v>
                </c:pt>
                <c:pt idx="445">
                  <c:v>4450</c:v>
                </c:pt>
                <c:pt idx="446">
                  <c:v>4460</c:v>
                </c:pt>
                <c:pt idx="447">
                  <c:v>4470</c:v>
                </c:pt>
                <c:pt idx="448">
                  <c:v>4480</c:v>
                </c:pt>
                <c:pt idx="449">
                  <c:v>4490</c:v>
                </c:pt>
                <c:pt idx="450">
                  <c:v>4500</c:v>
                </c:pt>
                <c:pt idx="451">
                  <c:v>4510</c:v>
                </c:pt>
                <c:pt idx="452">
                  <c:v>4520</c:v>
                </c:pt>
                <c:pt idx="453">
                  <c:v>4530</c:v>
                </c:pt>
                <c:pt idx="454">
                  <c:v>4540</c:v>
                </c:pt>
                <c:pt idx="455">
                  <c:v>4550</c:v>
                </c:pt>
                <c:pt idx="456">
                  <c:v>4560</c:v>
                </c:pt>
                <c:pt idx="457">
                  <c:v>4570</c:v>
                </c:pt>
                <c:pt idx="458">
                  <c:v>4580</c:v>
                </c:pt>
                <c:pt idx="459">
                  <c:v>4590</c:v>
                </c:pt>
                <c:pt idx="460">
                  <c:v>4600</c:v>
                </c:pt>
                <c:pt idx="461">
                  <c:v>4610</c:v>
                </c:pt>
                <c:pt idx="462">
                  <c:v>4620</c:v>
                </c:pt>
                <c:pt idx="463">
                  <c:v>4630</c:v>
                </c:pt>
                <c:pt idx="464">
                  <c:v>4640</c:v>
                </c:pt>
                <c:pt idx="465">
                  <c:v>4650</c:v>
                </c:pt>
                <c:pt idx="466">
                  <c:v>4660</c:v>
                </c:pt>
                <c:pt idx="467">
                  <c:v>4670</c:v>
                </c:pt>
                <c:pt idx="468">
                  <c:v>4680</c:v>
                </c:pt>
                <c:pt idx="469">
                  <c:v>4690</c:v>
                </c:pt>
                <c:pt idx="470">
                  <c:v>4700</c:v>
                </c:pt>
                <c:pt idx="471">
                  <c:v>4710</c:v>
                </c:pt>
                <c:pt idx="472">
                  <c:v>4720</c:v>
                </c:pt>
                <c:pt idx="473">
                  <c:v>4730</c:v>
                </c:pt>
                <c:pt idx="474">
                  <c:v>4740</c:v>
                </c:pt>
                <c:pt idx="475">
                  <c:v>4750</c:v>
                </c:pt>
                <c:pt idx="476">
                  <c:v>4760</c:v>
                </c:pt>
                <c:pt idx="477">
                  <c:v>4770</c:v>
                </c:pt>
                <c:pt idx="478">
                  <c:v>4780</c:v>
                </c:pt>
                <c:pt idx="479">
                  <c:v>4790</c:v>
                </c:pt>
                <c:pt idx="480">
                  <c:v>4800</c:v>
                </c:pt>
                <c:pt idx="481">
                  <c:v>4810</c:v>
                </c:pt>
                <c:pt idx="482">
                  <c:v>4820</c:v>
                </c:pt>
                <c:pt idx="483">
                  <c:v>4830</c:v>
                </c:pt>
                <c:pt idx="484">
                  <c:v>4840</c:v>
                </c:pt>
                <c:pt idx="485">
                  <c:v>4850</c:v>
                </c:pt>
                <c:pt idx="486">
                  <c:v>4860</c:v>
                </c:pt>
                <c:pt idx="487">
                  <c:v>4870</c:v>
                </c:pt>
                <c:pt idx="488">
                  <c:v>4880</c:v>
                </c:pt>
                <c:pt idx="489">
                  <c:v>4890</c:v>
                </c:pt>
                <c:pt idx="490">
                  <c:v>4900</c:v>
                </c:pt>
                <c:pt idx="491">
                  <c:v>4910</c:v>
                </c:pt>
                <c:pt idx="492">
                  <c:v>4920</c:v>
                </c:pt>
                <c:pt idx="493">
                  <c:v>4930</c:v>
                </c:pt>
                <c:pt idx="494">
                  <c:v>4940</c:v>
                </c:pt>
                <c:pt idx="495">
                  <c:v>4950</c:v>
                </c:pt>
                <c:pt idx="496">
                  <c:v>4960</c:v>
                </c:pt>
                <c:pt idx="497">
                  <c:v>4970</c:v>
                </c:pt>
                <c:pt idx="498">
                  <c:v>4980</c:v>
                </c:pt>
                <c:pt idx="499">
                  <c:v>4990</c:v>
                </c:pt>
                <c:pt idx="500">
                  <c:v>5000</c:v>
                </c:pt>
                <c:pt idx="501">
                  <c:v>5010</c:v>
                </c:pt>
                <c:pt idx="502">
                  <c:v>5020</c:v>
                </c:pt>
                <c:pt idx="503">
                  <c:v>5030</c:v>
                </c:pt>
                <c:pt idx="504">
                  <c:v>5040</c:v>
                </c:pt>
                <c:pt idx="505">
                  <c:v>5050</c:v>
                </c:pt>
                <c:pt idx="506">
                  <c:v>5060</c:v>
                </c:pt>
                <c:pt idx="507">
                  <c:v>5070</c:v>
                </c:pt>
                <c:pt idx="508">
                  <c:v>5080</c:v>
                </c:pt>
                <c:pt idx="509">
                  <c:v>5090</c:v>
                </c:pt>
                <c:pt idx="510">
                  <c:v>5100</c:v>
                </c:pt>
                <c:pt idx="511">
                  <c:v>5110</c:v>
                </c:pt>
                <c:pt idx="512">
                  <c:v>5120</c:v>
                </c:pt>
                <c:pt idx="513">
                  <c:v>5130</c:v>
                </c:pt>
                <c:pt idx="514">
                  <c:v>5140</c:v>
                </c:pt>
                <c:pt idx="515">
                  <c:v>5150</c:v>
                </c:pt>
                <c:pt idx="516">
                  <c:v>5160</c:v>
                </c:pt>
                <c:pt idx="517">
                  <c:v>5170</c:v>
                </c:pt>
                <c:pt idx="518">
                  <c:v>5180</c:v>
                </c:pt>
                <c:pt idx="519">
                  <c:v>5190</c:v>
                </c:pt>
                <c:pt idx="520">
                  <c:v>5200</c:v>
                </c:pt>
                <c:pt idx="521">
                  <c:v>5210</c:v>
                </c:pt>
                <c:pt idx="522">
                  <c:v>5220</c:v>
                </c:pt>
                <c:pt idx="523">
                  <c:v>5230</c:v>
                </c:pt>
                <c:pt idx="524">
                  <c:v>5240</c:v>
                </c:pt>
                <c:pt idx="525">
                  <c:v>5250</c:v>
                </c:pt>
                <c:pt idx="526">
                  <c:v>5260</c:v>
                </c:pt>
                <c:pt idx="527">
                  <c:v>5270</c:v>
                </c:pt>
                <c:pt idx="528">
                  <c:v>5280</c:v>
                </c:pt>
                <c:pt idx="529">
                  <c:v>5290</c:v>
                </c:pt>
                <c:pt idx="530">
                  <c:v>5300</c:v>
                </c:pt>
                <c:pt idx="531">
                  <c:v>5310</c:v>
                </c:pt>
                <c:pt idx="532">
                  <c:v>5320</c:v>
                </c:pt>
                <c:pt idx="533">
                  <c:v>5330</c:v>
                </c:pt>
                <c:pt idx="534">
                  <c:v>5340</c:v>
                </c:pt>
                <c:pt idx="535">
                  <c:v>5350</c:v>
                </c:pt>
                <c:pt idx="536">
                  <c:v>5360</c:v>
                </c:pt>
                <c:pt idx="537">
                  <c:v>5370</c:v>
                </c:pt>
                <c:pt idx="538">
                  <c:v>5380</c:v>
                </c:pt>
                <c:pt idx="539">
                  <c:v>5390</c:v>
                </c:pt>
                <c:pt idx="540">
                  <c:v>5400</c:v>
                </c:pt>
                <c:pt idx="541">
                  <c:v>5410</c:v>
                </c:pt>
                <c:pt idx="542">
                  <c:v>5420</c:v>
                </c:pt>
                <c:pt idx="543">
                  <c:v>5430</c:v>
                </c:pt>
                <c:pt idx="544">
                  <c:v>5440</c:v>
                </c:pt>
                <c:pt idx="545">
                  <c:v>5450</c:v>
                </c:pt>
                <c:pt idx="546">
                  <c:v>5460</c:v>
                </c:pt>
                <c:pt idx="547">
                  <c:v>5470</c:v>
                </c:pt>
                <c:pt idx="548">
                  <c:v>5480</c:v>
                </c:pt>
                <c:pt idx="549">
                  <c:v>5490</c:v>
                </c:pt>
                <c:pt idx="550">
                  <c:v>5500</c:v>
                </c:pt>
                <c:pt idx="551">
                  <c:v>5510</c:v>
                </c:pt>
                <c:pt idx="552">
                  <c:v>5520</c:v>
                </c:pt>
                <c:pt idx="553">
                  <c:v>5530</c:v>
                </c:pt>
                <c:pt idx="554">
                  <c:v>5540</c:v>
                </c:pt>
                <c:pt idx="555">
                  <c:v>5550</c:v>
                </c:pt>
                <c:pt idx="556">
                  <c:v>5560</c:v>
                </c:pt>
                <c:pt idx="557">
                  <c:v>5570</c:v>
                </c:pt>
                <c:pt idx="558">
                  <c:v>5580</c:v>
                </c:pt>
                <c:pt idx="559">
                  <c:v>5590</c:v>
                </c:pt>
                <c:pt idx="560">
                  <c:v>5600</c:v>
                </c:pt>
                <c:pt idx="561">
                  <c:v>5610</c:v>
                </c:pt>
                <c:pt idx="562">
                  <c:v>5620</c:v>
                </c:pt>
                <c:pt idx="563">
                  <c:v>5630</c:v>
                </c:pt>
                <c:pt idx="564">
                  <c:v>5640</c:v>
                </c:pt>
                <c:pt idx="565">
                  <c:v>5650</c:v>
                </c:pt>
                <c:pt idx="566">
                  <c:v>5660</c:v>
                </c:pt>
                <c:pt idx="567">
                  <c:v>5670</c:v>
                </c:pt>
                <c:pt idx="568">
                  <c:v>5680</c:v>
                </c:pt>
                <c:pt idx="569">
                  <c:v>5690</c:v>
                </c:pt>
                <c:pt idx="570">
                  <c:v>5700</c:v>
                </c:pt>
                <c:pt idx="571">
                  <c:v>5710</c:v>
                </c:pt>
                <c:pt idx="572">
                  <c:v>5720</c:v>
                </c:pt>
                <c:pt idx="573">
                  <c:v>5730</c:v>
                </c:pt>
                <c:pt idx="574">
                  <c:v>5740</c:v>
                </c:pt>
                <c:pt idx="575">
                  <c:v>5750</c:v>
                </c:pt>
                <c:pt idx="576">
                  <c:v>5760</c:v>
                </c:pt>
                <c:pt idx="577">
                  <c:v>5770</c:v>
                </c:pt>
                <c:pt idx="578">
                  <c:v>5780</c:v>
                </c:pt>
                <c:pt idx="579">
                  <c:v>5790</c:v>
                </c:pt>
                <c:pt idx="580">
                  <c:v>5800</c:v>
                </c:pt>
                <c:pt idx="581">
                  <c:v>5810</c:v>
                </c:pt>
                <c:pt idx="582">
                  <c:v>5820</c:v>
                </c:pt>
                <c:pt idx="583">
                  <c:v>5830</c:v>
                </c:pt>
                <c:pt idx="584">
                  <c:v>5840</c:v>
                </c:pt>
                <c:pt idx="585">
                  <c:v>5850</c:v>
                </c:pt>
                <c:pt idx="586">
                  <c:v>5860</c:v>
                </c:pt>
                <c:pt idx="587">
                  <c:v>5870</c:v>
                </c:pt>
                <c:pt idx="588">
                  <c:v>5880</c:v>
                </c:pt>
                <c:pt idx="589">
                  <c:v>5890</c:v>
                </c:pt>
                <c:pt idx="590">
                  <c:v>5900</c:v>
                </c:pt>
                <c:pt idx="591">
                  <c:v>5910</c:v>
                </c:pt>
                <c:pt idx="592">
                  <c:v>5920</c:v>
                </c:pt>
                <c:pt idx="593">
                  <c:v>5930</c:v>
                </c:pt>
                <c:pt idx="594">
                  <c:v>5940</c:v>
                </c:pt>
                <c:pt idx="595">
                  <c:v>5950</c:v>
                </c:pt>
                <c:pt idx="596">
                  <c:v>5960</c:v>
                </c:pt>
                <c:pt idx="597">
                  <c:v>5970</c:v>
                </c:pt>
                <c:pt idx="598">
                  <c:v>5980</c:v>
                </c:pt>
                <c:pt idx="599">
                  <c:v>5990</c:v>
                </c:pt>
                <c:pt idx="600">
                  <c:v>6000</c:v>
                </c:pt>
                <c:pt idx="601">
                  <c:v>6010</c:v>
                </c:pt>
                <c:pt idx="602">
                  <c:v>6020</c:v>
                </c:pt>
                <c:pt idx="603">
                  <c:v>6030</c:v>
                </c:pt>
                <c:pt idx="604">
                  <c:v>6040</c:v>
                </c:pt>
                <c:pt idx="605">
                  <c:v>6050</c:v>
                </c:pt>
                <c:pt idx="606">
                  <c:v>6060</c:v>
                </c:pt>
                <c:pt idx="607">
                  <c:v>6070</c:v>
                </c:pt>
                <c:pt idx="608">
                  <c:v>6080</c:v>
                </c:pt>
                <c:pt idx="609">
                  <c:v>6090</c:v>
                </c:pt>
                <c:pt idx="610">
                  <c:v>6100</c:v>
                </c:pt>
                <c:pt idx="611">
                  <c:v>6110</c:v>
                </c:pt>
                <c:pt idx="612">
                  <c:v>6120</c:v>
                </c:pt>
                <c:pt idx="613">
                  <c:v>6130</c:v>
                </c:pt>
                <c:pt idx="614">
                  <c:v>6140</c:v>
                </c:pt>
                <c:pt idx="615">
                  <c:v>6150</c:v>
                </c:pt>
                <c:pt idx="616">
                  <c:v>6160</c:v>
                </c:pt>
                <c:pt idx="617">
                  <c:v>6170</c:v>
                </c:pt>
                <c:pt idx="618">
                  <c:v>6180</c:v>
                </c:pt>
                <c:pt idx="619">
                  <c:v>6190</c:v>
                </c:pt>
                <c:pt idx="620">
                  <c:v>6200</c:v>
                </c:pt>
                <c:pt idx="621">
                  <c:v>6210</c:v>
                </c:pt>
                <c:pt idx="622">
                  <c:v>6220</c:v>
                </c:pt>
                <c:pt idx="623">
                  <c:v>6230</c:v>
                </c:pt>
                <c:pt idx="624">
                  <c:v>6240</c:v>
                </c:pt>
                <c:pt idx="625">
                  <c:v>6250</c:v>
                </c:pt>
                <c:pt idx="626">
                  <c:v>6260</c:v>
                </c:pt>
                <c:pt idx="627">
                  <c:v>6270</c:v>
                </c:pt>
                <c:pt idx="628">
                  <c:v>6280</c:v>
                </c:pt>
                <c:pt idx="629">
                  <c:v>6290</c:v>
                </c:pt>
                <c:pt idx="630">
                  <c:v>6300</c:v>
                </c:pt>
                <c:pt idx="631">
                  <c:v>6310</c:v>
                </c:pt>
                <c:pt idx="632">
                  <c:v>6320</c:v>
                </c:pt>
                <c:pt idx="633">
                  <c:v>6330</c:v>
                </c:pt>
                <c:pt idx="634">
                  <c:v>6340</c:v>
                </c:pt>
                <c:pt idx="635">
                  <c:v>6350</c:v>
                </c:pt>
                <c:pt idx="636">
                  <c:v>6360</c:v>
                </c:pt>
                <c:pt idx="637">
                  <c:v>6370</c:v>
                </c:pt>
                <c:pt idx="638">
                  <c:v>6380</c:v>
                </c:pt>
                <c:pt idx="639">
                  <c:v>6390</c:v>
                </c:pt>
                <c:pt idx="640">
                  <c:v>6400</c:v>
                </c:pt>
                <c:pt idx="641">
                  <c:v>6410</c:v>
                </c:pt>
                <c:pt idx="642">
                  <c:v>6420</c:v>
                </c:pt>
                <c:pt idx="643">
                  <c:v>6430</c:v>
                </c:pt>
                <c:pt idx="644">
                  <c:v>6440</c:v>
                </c:pt>
                <c:pt idx="645">
                  <c:v>6450</c:v>
                </c:pt>
                <c:pt idx="646">
                  <c:v>6460</c:v>
                </c:pt>
                <c:pt idx="647">
                  <c:v>6470</c:v>
                </c:pt>
                <c:pt idx="648">
                  <c:v>6480</c:v>
                </c:pt>
                <c:pt idx="649">
                  <c:v>6490</c:v>
                </c:pt>
                <c:pt idx="650">
                  <c:v>6500</c:v>
                </c:pt>
                <c:pt idx="651">
                  <c:v>6510</c:v>
                </c:pt>
                <c:pt idx="652">
                  <c:v>6520</c:v>
                </c:pt>
                <c:pt idx="653">
                  <c:v>6530</c:v>
                </c:pt>
                <c:pt idx="654">
                  <c:v>6540</c:v>
                </c:pt>
                <c:pt idx="655">
                  <c:v>6550</c:v>
                </c:pt>
                <c:pt idx="656">
                  <c:v>6560</c:v>
                </c:pt>
                <c:pt idx="657">
                  <c:v>6570</c:v>
                </c:pt>
                <c:pt idx="658">
                  <c:v>6580</c:v>
                </c:pt>
                <c:pt idx="659">
                  <c:v>6590</c:v>
                </c:pt>
                <c:pt idx="660">
                  <c:v>6600</c:v>
                </c:pt>
                <c:pt idx="661">
                  <c:v>6610</c:v>
                </c:pt>
                <c:pt idx="662">
                  <c:v>6620</c:v>
                </c:pt>
                <c:pt idx="663">
                  <c:v>6630</c:v>
                </c:pt>
                <c:pt idx="664">
                  <c:v>6640</c:v>
                </c:pt>
                <c:pt idx="665">
                  <c:v>6650</c:v>
                </c:pt>
                <c:pt idx="666">
                  <c:v>6660</c:v>
                </c:pt>
                <c:pt idx="667">
                  <c:v>6670</c:v>
                </c:pt>
                <c:pt idx="668">
                  <c:v>6680</c:v>
                </c:pt>
                <c:pt idx="669">
                  <c:v>6690</c:v>
                </c:pt>
                <c:pt idx="670">
                  <c:v>6700</c:v>
                </c:pt>
                <c:pt idx="671">
                  <c:v>6710</c:v>
                </c:pt>
                <c:pt idx="672">
                  <c:v>6720</c:v>
                </c:pt>
                <c:pt idx="673">
                  <c:v>6730</c:v>
                </c:pt>
                <c:pt idx="674">
                  <c:v>6740</c:v>
                </c:pt>
                <c:pt idx="675">
                  <c:v>6750</c:v>
                </c:pt>
                <c:pt idx="676">
                  <c:v>6760</c:v>
                </c:pt>
                <c:pt idx="677">
                  <c:v>6770</c:v>
                </c:pt>
                <c:pt idx="678">
                  <c:v>6780</c:v>
                </c:pt>
                <c:pt idx="679">
                  <c:v>6790</c:v>
                </c:pt>
                <c:pt idx="680">
                  <c:v>6800</c:v>
                </c:pt>
                <c:pt idx="681">
                  <c:v>6810</c:v>
                </c:pt>
                <c:pt idx="682">
                  <c:v>6820</c:v>
                </c:pt>
                <c:pt idx="683">
                  <c:v>6830</c:v>
                </c:pt>
                <c:pt idx="684">
                  <c:v>6840</c:v>
                </c:pt>
                <c:pt idx="685">
                  <c:v>6850</c:v>
                </c:pt>
                <c:pt idx="686">
                  <c:v>6860</c:v>
                </c:pt>
                <c:pt idx="687">
                  <c:v>6870</c:v>
                </c:pt>
                <c:pt idx="688">
                  <c:v>6880</c:v>
                </c:pt>
                <c:pt idx="689">
                  <c:v>6890</c:v>
                </c:pt>
                <c:pt idx="690">
                  <c:v>6900</c:v>
                </c:pt>
                <c:pt idx="691">
                  <c:v>6910</c:v>
                </c:pt>
                <c:pt idx="692">
                  <c:v>6920</c:v>
                </c:pt>
              </c:numCache>
            </c:numRef>
          </c:xVal>
          <c:yVal>
            <c:numRef>
              <c:f>'blenkinsop alk 264'!$Q$8:$Q$700</c:f>
              <c:numCache>
                <c:formatCode>General</c:formatCode>
                <c:ptCount val="693"/>
                <c:pt idx="0">
                  <c:v>-0.42</c:v>
                </c:pt>
                <c:pt idx="1">
                  <c:v>-0.42</c:v>
                </c:pt>
                <c:pt idx="2">
                  <c:v>-0.44</c:v>
                </c:pt>
                <c:pt idx="3">
                  <c:v>-0.47</c:v>
                </c:pt>
                <c:pt idx="4">
                  <c:v>-0.48</c:v>
                </c:pt>
                <c:pt idx="5">
                  <c:v>-0.5</c:v>
                </c:pt>
                <c:pt idx="6">
                  <c:v>-0.53</c:v>
                </c:pt>
                <c:pt idx="7">
                  <c:v>-0.53</c:v>
                </c:pt>
                <c:pt idx="8">
                  <c:v>-0.56000000000000005</c:v>
                </c:pt>
                <c:pt idx="9">
                  <c:v>-0.56999999999999995</c:v>
                </c:pt>
                <c:pt idx="10">
                  <c:v>-0.61</c:v>
                </c:pt>
                <c:pt idx="11">
                  <c:v>-0.61</c:v>
                </c:pt>
                <c:pt idx="12">
                  <c:v>-0.63</c:v>
                </c:pt>
                <c:pt idx="13">
                  <c:v>-0.67</c:v>
                </c:pt>
                <c:pt idx="14">
                  <c:v>-0.67</c:v>
                </c:pt>
                <c:pt idx="15">
                  <c:v>-0.68</c:v>
                </c:pt>
                <c:pt idx="16">
                  <c:v>-0.7</c:v>
                </c:pt>
                <c:pt idx="17">
                  <c:v>-0.74</c:v>
                </c:pt>
                <c:pt idx="18">
                  <c:v>-0.75</c:v>
                </c:pt>
                <c:pt idx="19">
                  <c:v>-0.77</c:v>
                </c:pt>
                <c:pt idx="20">
                  <c:v>-0.77</c:v>
                </c:pt>
                <c:pt idx="21">
                  <c:v>-0.8</c:v>
                </c:pt>
                <c:pt idx="22">
                  <c:v>-0.82</c:v>
                </c:pt>
                <c:pt idx="23">
                  <c:v>-0.83</c:v>
                </c:pt>
                <c:pt idx="24">
                  <c:v>-0.87</c:v>
                </c:pt>
                <c:pt idx="25">
                  <c:v>-0.88</c:v>
                </c:pt>
                <c:pt idx="26">
                  <c:v>-0.89</c:v>
                </c:pt>
                <c:pt idx="27">
                  <c:v>-0.9</c:v>
                </c:pt>
                <c:pt idx="28">
                  <c:v>-0.92</c:v>
                </c:pt>
                <c:pt idx="29">
                  <c:v>-0.94</c:v>
                </c:pt>
                <c:pt idx="30">
                  <c:v>-0.96</c:v>
                </c:pt>
                <c:pt idx="31">
                  <c:v>-0.97</c:v>
                </c:pt>
                <c:pt idx="32">
                  <c:v>-0.99</c:v>
                </c:pt>
                <c:pt idx="33">
                  <c:v>-1</c:v>
                </c:pt>
                <c:pt idx="34">
                  <c:v>-1.01</c:v>
                </c:pt>
                <c:pt idx="35">
                  <c:v>-1.02</c:v>
                </c:pt>
                <c:pt idx="36">
                  <c:v>-1.04</c:v>
                </c:pt>
                <c:pt idx="37">
                  <c:v>-1.06</c:v>
                </c:pt>
                <c:pt idx="38">
                  <c:v>-1.07</c:v>
                </c:pt>
                <c:pt idx="39">
                  <c:v>-1.07</c:v>
                </c:pt>
                <c:pt idx="40">
                  <c:v>-1.0900000000000001</c:v>
                </c:pt>
                <c:pt idx="41">
                  <c:v>-1.0900000000000001</c:v>
                </c:pt>
                <c:pt idx="42">
                  <c:v>-1.1100000000000001</c:v>
                </c:pt>
                <c:pt idx="43">
                  <c:v>-1.1200000000000001</c:v>
                </c:pt>
                <c:pt idx="44">
                  <c:v>-1.1299999999999999</c:v>
                </c:pt>
                <c:pt idx="45">
                  <c:v>-1.1399999999999999</c:v>
                </c:pt>
                <c:pt idx="46">
                  <c:v>-1.1499999999999999</c:v>
                </c:pt>
                <c:pt idx="47">
                  <c:v>-1.1599999999999999</c:v>
                </c:pt>
                <c:pt idx="48">
                  <c:v>-1.1599999999999999</c:v>
                </c:pt>
                <c:pt idx="49">
                  <c:v>-1.18</c:v>
                </c:pt>
                <c:pt idx="50">
                  <c:v>-1.19</c:v>
                </c:pt>
                <c:pt idx="51">
                  <c:v>-1.19</c:v>
                </c:pt>
                <c:pt idx="52">
                  <c:v>-1.2</c:v>
                </c:pt>
                <c:pt idx="53">
                  <c:v>-1.21</c:v>
                </c:pt>
                <c:pt idx="54">
                  <c:v>-1.21</c:v>
                </c:pt>
                <c:pt idx="55">
                  <c:v>-1.22</c:v>
                </c:pt>
                <c:pt idx="56">
                  <c:v>-1.23</c:v>
                </c:pt>
                <c:pt idx="57">
                  <c:v>-1.22</c:v>
                </c:pt>
                <c:pt idx="58">
                  <c:v>-1.23</c:v>
                </c:pt>
                <c:pt idx="59">
                  <c:v>-1.24</c:v>
                </c:pt>
                <c:pt idx="60">
                  <c:v>-1.24</c:v>
                </c:pt>
                <c:pt idx="61">
                  <c:v>-1.25</c:v>
                </c:pt>
                <c:pt idx="62">
                  <c:v>-1.25</c:v>
                </c:pt>
                <c:pt idx="63">
                  <c:v>-1.26</c:v>
                </c:pt>
                <c:pt idx="64">
                  <c:v>-1.26</c:v>
                </c:pt>
                <c:pt idx="65">
                  <c:v>-1.26</c:v>
                </c:pt>
                <c:pt idx="66">
                  <c:v>-1.27</c:v>
                </c:pt>
                <c:pt idx="67">
                  <c:v>-1.28</c:v>
                </c:pt>
                <c:pt idx="68">
                  <c:v>-1.28</c:v>
                </c:pt>
                <c:pt idx="69">
                  <c:v>-1.29</c:v>
                </c:pt>
                <c:pt idx="70">
                  <c:v>-1.28</c:v>
                </c:pt>
                <c:pt idx="71">
                  <c:v>-1.29</c:v>
                </c:pt>
                <c:pt idx="72">
                  <c:v>-1.29</c:v>
                </c:pt>
                <c:pt idx="73">
                  <c:v>-1.3</c:v>
                </c:pt>
                <c:pt idx="74">
                  <c:v>-1.3</c:v>
                </c:pt>
                <c:pt idx="75">
                  <c:v>-1.3</c:v>
                </c:pt>
                <c:pt idx="76">
                  <c:v>-1.31</c:v>
                </c:pt>
                <c:pt idx="77">
                  <c:v>-1.31</c:v>
                </c:pt>
                <c:pt idx="78">
                  <c:v>-1.31</c:v>
                </c:pt>
                <c:pt idx="79">
                  <c:v>-1.31</c:v>
                </c:pt>
                <c:pt idx="80">
                  <c:v>-1.32</c:v>
                </c:pt>
                <c:pt idx="81">
                  <c:v>-1.32</c:v>
                </c:pt>
                <c:pt idx="82">
                  <c:v>-1.33</c:v>
                </c:pt>
                <c:pt idx="83">
                  <c:v>-1.33</c:v>
                </c:pt>
                <c:pt idx="84">
                  <c:v>-1.33</c:v>
                </c:pt>
                <c:pt idx="85">
                  <c:v>-1.34</c:v>
                </c:pt>
                <c:pt idx="86">
                  <c:v>-1.34</c:v>
                </c:pt>
                <c:pt idx="87">
                  <c:v>-1.34</c:v>
                </c:pt>
                <c:pt idx="88">
                  <c:v>-1.34</c:v>
                </c:pt>
                <c:pt idx="89">
                  <c:v>-1.35</c:v>
                </c:pt>
                <c:pt idx="90">
                  <c:v>-1.35</c:v>
                </c:pt>
                <c:pt idx="91">
                  <c:v>-1.35</c:v>
                </c:pt>
                <c:pt idx="92">
                  <c:v>-1.35</c:v>
                </c:pt>
                <c:pt idx="93">
                  <c:v>-1.36</c:v>
                </c:pt>
                <c:pt idx="94">
                  <c:v>-1.36</c:v>
                </c:pt>
                <c:pt idx="95">
                  <c:v>-1.36</c:v>
                </c:pt>
                <c:pt idx="96">
                  <c:v>-1.37</c:v>
                </c:pt>
                <c:pt idx="97">
                  <c:v>-1.36</c:v>
                </c:pt>
                <c:pt idx="98">
                  <c:v>-1.37</c:v>
                </c:pt>
                <c:pt idx="99">
                  <c:v>-1.38</c:v>
                </c:pt>
                <c:pt idx="100">
                  <c:v>-1.38</c:v>
                </c:pt>
                <c:pt idx="101">
                  <c:v>-1.37</c:v>
                </c:pt>
                <c:pt idx="102">
                  <c:v>-1.38</c:v>
                </c:pt>
                <c:pt idx="103">
                  <c:v>-1.38</c:v>
                </c:pt>
                <c:pt idx="104">
                  <c:v>-1.39</c:v>
                </c:pt>
                <c:pt idx="105">
                  <c:v>-1.39</c:v>
                </c:pt>
                <c:pt idx="106">
                  <c:v>-1.39</c:v>
                </c:pt>
                <c:pt idx="107">
                  <c:v>-1.39</c:v>
                </c:pt>
                <c:pt idx="108">
                  <c:v>-1.39</c:v>
                </c:pt>
                <c:pt idx="109">
                  <c:v>-1.4</c:v>
                </c:pt>
                <c:pt idx="110">
                  <c:v>-1.39</c:v>
                </c:pt>
                <c:pt idx="111">
                  <c:v>-1.4</c:v>
                </c:pt>
                <c:pt idx="112">
                  <c:v>-1.4</c:v>
                </c:pt>
                <c:pt idx="113">
                  <c:v>-1.41</c:v>
                </c:pt>
                <c:pt idx="114">
                  <c:v>-1.4</c:v>
                </c:pt>
                <c:pt idx="115">
                  <c:v>-1.4</c:v>
                </c:pt>
                <c:pt idx="116">
                  <c:v>-1.41</c:v>
                </c:pt>
                <c:pt idx="117">
                  <c:v>-1.41</c:v>
                </c:pt>
                <c:pt idx="118">
                  <c:v>-1.41</c:v>
                </c:pt>
                <c:pt idx="119">
                  <c:v>-1.42</c:v>
                </c:pt>
                <c:pt idx="120">
                  <c:v>-1.41</c:v>
                </c:pt>
                <c:pt idx="121">
                  <c:v>-1.42</c:v>
                </c:pt>
                <c:pt idx="122">
                  <c:v>-1.42</c:v>
                </c:pt>
                <c:pt idx="123">
                  <c:v>-1.41</c:v>
                </c:pt>
                <c:pt idx="124">
                  <c:v>-1.42</c:v>
                </c:pt>
                <c:pt idx="125">
                  <c:v>-1.42</c:v>
                </c:pt>
                <c:pt idx="126">
                  <c:v>-1.42</c:v>
                </c:pt>
                <c:pt idx="127">
                  <c:v>-1.42</c:v>
                </c:pt>
                <c:pt idx="128">
                  <c:v>-1.42</c:v>
                </c:pt>
                <c:pt idx="129">
                  <c:v>-1.42</c:v>
                </c:pt>
                <c:pt idx="130">
                  <c:v>-1.42</c:v>
                </c:pt>
                <c:pt idx="131">
                  <c:v>-1.43</c:v>
                </c:pt>
                <c:pt idx="132">
                  <c:v>-1.43</c:v>
                </c:pt>
                <c:pt idx="133">
                  <c:v>-1.43</c:v>
                </c:pt>
                <c:pt idx="134">
                  <c:v>-1.43</c:v>
                </c:pt>
                <c:pt idx="135">
                  <c:v>-1.43</c:v>
                </c:pt>
                <c:pt idx="136">
                  <c:v>-1.44</c:v>
                </c:pt>
                <c:pt idx="137">
                  <c:v>-1.44</c:v>
                </c:pt>
                <c:pt idx="138">
                  <c:v>-1.43</c:v>
                </c:pt>
                <c:pt idx="139">
                  <c:v>-1.43</c:v>
                </c:pt>
                <c:pt idx="140">
                  <c:v>-1.44</c:v>
                </c:pt>
                <c:pt idx="141">
                  <c:v>-1.43</c:v>
                </c:pt>
                <c:pt idx="142">
                  <c:v>-1.44</c:v>
                </c:pt>
                <c:pt idx="143">
                  <c:v>-1.44</c:v>
                </c:pt>
                <c:pt idx="144">
                  <c:v>-1.44</c:v>
                </c:pt>
                <c:pt idx="145">
                  <c:v>-1.44</c:v>
                </c:pt>
                <c:pt idx="146">
                  <c:v>-1.45</c:v>
                </c:pt>
                <c:pt idx="147">
                  <c:v>-1.45</c:v>
                </c:pt>
                <c:pt idx="148">
                  <c:v>-1.45</c:v>
                </c:pt>
                <c:pt idx="149">
                  <c:v>-1.45</c:v>
                </c:pt>
                <c:pt idx="150">
                  <c:v>-1.45</c:v>
                </c:pt>
                <c:pt idx="151">
                  <c:v>-1.45</c:v>
                </c:pt>
                <c:pt idx="152">
                  <c:v>-1.45</c:v>
                </c:pt>
                <c:pt idx="153">
                  <c:v>-1.45</c:v>
                </c:pt>
                <c:pt idx="154">
                  <c:v>-1.45</c:v>
                </c:pt>
                <c:pt idx="155">
                  <c:v>-1.45</c:v>
                </c:pt>
                <c:pt idx="156">
                  <c:v>-1.46</c:v>
                </c:pt>
                <c:pt idx="157">
                  <c:v>-1.46</c:v>
                </c:pt>
                <c:pt idx="158">
                  <c:v>-1.47</c:v>
                </c:pt>
                <c:pt idx="159">
                  <c:v>-1.46</c:v>
                </c:pt>
                <c:pt idx="160">
                  <c:v>-1.45</c:v>
                </c:pt>
                <c:pt idx="161">
                  <c:v>-1.46</c:v>
                </c:pt>
                <c:pt idx="162">
                  <c:v>-1.46</c:v>
                </c:pt>
                <c:pt idx="163">
                  <c:v>-1.46</c:v>
                </c:pt>
                <c:pt idx="164">
                  <c:v>-1.46</c:v>
                </c:pt>
                <c:pt idx="165">
                  <c:v>-1.46</c:v>
                </c:pt>
                <c:pt idx="166">
                  <c:v>-1.47</c:v>
                </c:pt>
                <c:pt idx="167">
                  <c:v>-1.47</c:v>
                </c:pt>
                <c:pt idx="168">
                  <c:v>-1.46</c:v>
                </c:pt>
                <c:pt idx="169">
                  <c:v>-1.47</c:v>
                </c:pt>
                <c:pt idx="170">
                  <c:v>-1.47</c:v>
                </c:pt>
                <c:pt idx="171">
                  <c:v>-1.47</c:v>
                </c:pt>
                <c:pt idx="172">
                  <c:v>-1.46</c:v>
                </c:pt>
                <c:pt idx="173">
                  <c:v>-1.46</c:v>
                </c:pt>
                <c:pt idx="174">
                  <c:v>-1.46</c:v>
                </c:pt>
                <c:pt idx="175">
                  <c:v>-1.46</c:v>
                </c:pt>
                <c:pt idx="176">
                  <c:v>-1.47</c:v>
                </c:pt>
                <c:pt idx="177">
                  <c:v>-1.46</c:v>
                </c:pt>
                <c:pt idx="178">
                  <c:v>-1.46</c:v>
                </c:pt>
                <c:pt idx="179">
                  <c:v>-1.47</c:v>
                </c:pt>
                <c:pt idx="180">
                  <c:v>-1.47</c:v>
                </c:pt>
                <c:pt idx="181">
                  <c:v>-1.47</c:v>
                </c:pt>
                <c:pt idx="182">
                  <c:v>-1.47</c:v>
                </c:pt>
                <c:pt idx="183">
                  <c:v>-1.48</c:v>
                </c:pt>
                <c:pt idx="184">
                  <c:v>-1.47</c:v>
                </c:pt>
                <c:pt idx="185">
                  <c:v>-1.47</c:v>
                </c:pt>
                <c:pt idx="186">
                  <c:v>-1.48</c:v>
                </c:pt>
                <c:pt idx="187">
                  <c:v>-1.48</c:v>
                </c:pt>
                <c:pt idx="188">
                  <c:v>-1.48</c:v>
                </c:pt>
                <c:pt idx="189">
                  <c:v>-1.48</c:v>
                </c:pt>
                <c:pt idx="190">
                  <c:v>-1.48</c:v>
                </c:pt>
                <c:pt idx="191">
                  <c:v>-1.48</c:v>
                </c:pt>
                <c:pt idx="192">
                  <c:v>-1.48</c:v>
                </c:pt>
                <c:pt idx="193">
                  <c:v>-1.48</c:v>
                </c:pt>
                <c:pt idx="194">
                  <c:v>-1.48</c:v>
                </c:pt>
                <c:pt idx="195">
                  <c:v>-1.49</c:v>
                </c:pt>
                <c:pt idx="196">
                  <c:v>-1.47</c:v>
                </c:pt>
                <c:pt idx="197">
                  <c:v>-1.47</c:v>
                </c:pt>
                <c:pt idx="198">
                  <c:v>-1.47</c:v>
                </c:pt>
                <c:pt idx="199">
                  <c:v>-1.48</c:v>
                </c:pt>
                <c:pt idx="200">
                  <c:v>-1.48</c:v>
                </c:pt>
                <c:pt idx="201">
                  <c:v>-1.47</c:v>
                </c:pt>
                <c:pt idx="202">
                  <c:v>-1.47</c:v>
                </c:pt>
                <c:pt idx="203">
                  <c:v>-1.47</c:v>
                </c:pt>
                <c:pt idx="204">
                  <c:v>-1.48</c:v>
                </c:pt>
                <c:pt idx="205">
                  <c:v>-1.48</c:v>
                </c:pt>
                <c:pt idx="206">
                  <c:v>-1.48</c:v>
                </c:pt>
                <c:pt idx="207">
                  <c:v>-1.47</c:v>
                </c:pt>
                <c:pt idx="208">
                  <c:v>-1.47</c:v>
                </c:pt>
                <c:pt idx="209">
                  <c:v>-1.48</c:v>
                </c:pt>
                <c:pt idx="210">
                  <c:v>-1.48</c:v>
                </c:pt>
                <c:pt idx="211">
                  <c:v>-1.48</c:v>
                </c:pt>
                <c:pt idx="212">
                  <c:v>-1.48</c:v>
                </c:pt>
                <c:pt idx="213">
                  <c:v>-1.47</c:v>
                </c:pt>
                <c:pt idx="214">
                  <c:v>-1.48</c:v>
                </c:pt>
                <c:pt idx="215">
                  <c:v>-1.48</c:v>
                </c:pt>
                <c:pt idx="216">
                  <c:v>-1.48</c:v>
                </c:pt>
                <c:pt idx="217">
                  <c:v>-1.48</c:v>
                </c:pt>
                <c:pt idx="218">
                  <c:v>-1.47</c:v>
                </c:pt>
                <c:pt idx="219">
                  <c:v>-1.48</c:v>
                </c:pt>
                <c:pt idx="220">
                  <c:v>-1.48</c:v>
                </c:pt>
                <c:pt idx="221">
                  <c:v>-1.48</c:v>
                </c:pt>
                <c:pt idx="222">
                  <c:v>-1.48</c:v>
                </c:pt>
                <c:pt idx="223">
                  <c:v>-1.48</c:v>
                </c:pt>
                <c:pt idx="224">
                  <c:v>-1.47</c:v>
                </c:pt>
                <c:pt idx="225">
                  <c:v>-1.48</c:v>
                </c:pt>
                <c:pt idx="226">
                  <c:v>-1.48</c:v>
                </c:pt>
                <c:pt idx="227">
                  <c:v>-1.48</c:v>
                </c:pt>
                <c:pt idx="228">
                  <c:v>-1.48</c:v>
                </c:pt>
                <c:pt idx="229">
                  <c:v>-1.48</c:v>
                </c:pt>
                <c:pt idx="230">
                  <c:v>-1.48</c:v>
                </c:pt>
                <c:pt idx="231">
                  <c:v>-1.48</c:v>
                </c:pt>
                <c:pt idx="232">
                  <c:v>-1.48</c:v>
                </c:pt>
                <c:pt idx="233">
                  <c:v>-1.48</c:v>
                </c:pt>
                <c:pt idx="234">
                  <c:v>-1.48</c:v>
                </c:pt>
                <c:pt idx="235">
                  <c:v>-1.48</c:v>
                </c:pt>
                <c:pt idx="236">
                  <c:v>-1.48</c:v>
                </c:pt>
                <c:pt idx="237">
                  <c:v>-1.48</c:v>
                </c:pt>
                <c:pt idx="238">
                  <c:v>-1.49</c:v>
                </c:pt>
                <c:pt idx="239">
                  <c:v>-1.49</c:v>
                </c:pt>
                <c:pt idx="240">
                  <c:v>-1.49</c:v>
                </c:pt>
                <c:pt idx="241">
                  <c:v>-1.48</c:v>
                </c:pt>
                <c:pt idx="242">
                  <c:v>-1.48</c:v>
                </c:pt>
                <c:pt idx="243">
                  <c:v>-1.48</c:v>
                </c:pt>
                <c:pt idx="244">
                  <c:v>-1.48</c:v>
                </c:pt>
                <c:pt idx="245">
                  <c:v>-1.49</c:v>
                </c:pt>
                <c:pt idx="246">
                  <c:v>-1.49</c:v>
                </c:pt>
                <c:pt idx="247">
                  <c:v>-1.49</c:v>
                </c:pt>
                <c:pt idx="248">
                  <c:v>-1.49</c:v>
                </c:pt>
                <c:pt idx="249">
                  <c:v>-1.49</c:v>
                </c:pt>
                <c:pt idx="250">
                  <c:v>-1.49</c:v>
                </c:pt>
                <c:pt idx="251">
                  <c:v>-1.49</c:v>
                </c:pt>
                <c:pt idx="252">
                  <c:v>-1.49</c:v>
                </c:pt>
                <c:pt idx="253">
                  <c:v>-1.49</c:v>
                </c:pt>
                <c:pt idx="254">
                  <c:v>-1.49</c:v>
                </c:pt>
                <c:pt idx="255">
                  <c:v>-1.49</c:v>
                </c:pt>
                <c:pt idx="256">
                  <c:v>-1.49</c:v>
                </c:pt>
                <c:pt idx="257">
                  <c:v>-1.49</c:v>
                </c:pt>
                <c:pt idx="258">
                  <c:v>-1.49</c:v>
                </c:pt>
                <c:pt idx="259">
                  <c:v>-1.49</c:v>
                </c:pt>
                <c:pt idx="260">
                  <c:v>-1.48</c:v>
                </c:pt>
                <c:pt idx="261">
                  <c:v>-1.49</c:v>
                </c:pt>
                <c:pt idx="262">
                  <c:v>-1.49</c:v>
                </c:pt>
                <c:pt idx="263">
                  <c:v>-1.49</c:v>
                </c:pt>
                <c:pt idx="264">
                  <c:v>-1.49</c:v>
                </c:pt>
                <c:pt idx="265">
                  <c:v>-1.49</c:v>
                </c:pt>
                <c:pt idx="266">
                  <c:v>-1.49</c:v>
                </c:pt>
                <c:pt idx="267">
                  <c:v>-1.49</c:v>
                </c:pt>
                <c:pt idx="268">
                  <c:v>-1.48</c:v>
                </c:pt>
                <c:pt idx="269">
                  <c:v>-1.49</c:v>
                </c:pt>
                <c:pt idx="270">
                  <c:v>-1.49</c:v>
                </c:pt>
                <c:pt idx="271">
                  <c:v>-1.49</c:v>
                </c:pt>
                <c:pt idx="272">
                  <c:v>-1.49</c:v>
                </c:pt>
                <c:pt idx="273">
                  <c:v>-1.49</c:v>
                </c:pt>
                <c:pt idx="274">
                  <c:v>-1.49</c:v>
                </c:pt>
                <c:pt idx="275">
                  <c:v>-1.49</c:v>
                </c:pt>
                <c:pt idx="276">
                  <c:v>-1.49</c:v>
                </c:pt>
                <c:pt idx="277">
                  <c:v>-1.49</c:v>
                </c:pt>
                <c:pt idx="278">
                  <c:v>-1.48</c:v>
                </c:pt>
                <c:pt idx="279">
                  <c:v>-1.5</c:v>
                </c:pt>
                <c:pt idx="280">
                  <c:v>-1.5</c:v>
                </c:pt>
                <c:pt idx="281">
                  <c:v>-1.5</c:v>
                </c:pt>
                <c:pt idx="282">
                  <c:v>-1.5</c:v>
                </c:pt>
                <c:pt idx="283">
                  <c:v>-1.5</c:v>
                </c:pt>
                <c:pt idx="284">
                  <c:v>-1.5</c:v>
                </c:pt>
                <c:pt idx="285">
                  <c:v>-1.5</c:v>
                </c:pt>
                <c:pt idx="286">
                  <c:v>-1.49</c:v>
                </c:pt>
                <c:pt idx="287">
                  <c:v>-1.49</c:v>
                </c:pt>
                <c:pt idx="288">
                  <c:v>-1.49</c:v>
                </c:pt>
                <c:pt idx="289">
                  <c:v>-1.5</c:v>
                </c:pt>
                <c:pt idx="290">
                  <c:v>-1.5</c:v>
                </c:pt>
                <c:pt idx="291">
                  <c:v>-1.5</c:v>
                </c:pt>
                <c:pt idx="292">
                  <c:v>-1.5</c:v>
                </c:pt>
                <c:pt idx="293">
                  <c:v>-1.5</c:v>
                </c:pt>
                <c:pt idx="294">
                  <c:v>-1.5</c:v>
                </c:pt>
                <c:pt idx="295">
                  <c:v>-1.49</c:v>
                </c:pt>
                <c:pt idx="296">
                  <c:v>-1.49</c:v>
                </c:pt>
                <c:pt idx="297">
                  <c:v>-1.49</c:v>
                </c:pt>
                <c:pt idx="298">
                  <c:v>-1.49</c:v>
                </c:pt>
                <c:pt idx="299">
                  <c:v>-1.49</c:v>
                </c:pt>
                <c:pt idx="300">
                  <c:v>-1.5</c:v>
                </c:pt>
                <c:pt idx="301">
                  <c:v>-1.5</c:v>
                </c:pt>
                <c:pt idx="302">
                  <c:v>-1.5</c:v>
                </c:pt>
                <c:pt idx="303">
                  <c:v>-1.5</c:v>
                </c:pt>
                <c:pt idx="304">
                  <c:v>-1.49</c:v>
                </c:pt>
                <c:pt idx="305">
                  <c:v>-1.49</c:v>
                </c:pt>
                <c:pt idx="306">
                  <c:v>-1.49</c:v>
                </c:pt>
                <c:pt idx="307">
                  <c:v>-1.49</c:v>
                </c:pt>
                <c:pt idx="308">
                  <c:v>-1.49</c:v>
                </c:pt>
                <c:pt idx="309">
                  <c:v>-1.49</c:v>
                </c:pt>
                <c:pt idx="310">
                  <c:v>-1.49</c:v>
                </c:pt>
                <c:pt idx="311">
                  <c:v>-1.49</c:v>
                </c:pt>
                <c:pt idx="312">
                  <c:v>-1.51</c:v>
                </c:pt>
                <c:pt idx="313">
                  <c:v>-1.5</c:v>
                </c:pt>
                <c:pt idx="314">
                  <c:v>-1.5</c:v>
                </c:pt>
                <c:pt idx="315">
                  <c:v>-1.5</c:v>
                </c:pt>
                <c:pt idx="316">
                  <c:v>-1.5</c:v>
                </c:pt>
                <c:pt idx="317">
                  <c:v>-1.5</c:v>
                </c:pt>
                <c:pt idx="318">
                  <c:v>-1.5</c:v>
                </c:pt>
                <c:pt idx="319">
                  <c:v>-1.5</c:v>
                </c:pt>
                <c:pt idx="320">
                  <c:v>-1.5</c:v>
                </c:pt>
                <c:pt idx="321">
                  <c:v>-1.5</c:v>
                </c:pt>
                <c:pt idx="322">
                  <c:v>-1.49</c:v>
                </c:pt>
                <c:pt idx="323">
                  <c:v>-1.49</c:v>
                </c:pt>
                <c:pt idx="324">
                  <c:v>-1.49</c:v>
                </c:pt>
                <c:pt idx="325">
                  <c:v>-1.5</c:v>
                </c:pt>
                <c:pt idx="326">
                  <c:v>-1.5</c:v>
                </c:pt>
                <c:pt idx="327">
                  <c:v>-1.5</c:v>
                </c:pt>
                <c:pt idx="328">
                  <c:v>-1.5</c:v>
                </c:pt>
                <c:pt idx="329">
                  <c:v>-1.5</c:v>
                </c:pt>
                <c:pt idx="330">
                  <c:v>-1.5</c:v>
                </c:pt>
                <c:pt idx="331">
                  <c:v>-1.5</c:v>
                </c:pt>
                <c:pt idx="332">
                  <c:v>-1.49</c:v>
                </c:pt>
                <c:pt idx="333">
                  <c:v>-1.49</c:v>
                </c:pt>
                <c:pt idx="334">
                  <c:v>-1.49</c:v>
                </c:pt>
                <c:pt idx="335">
                  <c:v>-1.49</c:v>
                </c:pt>
                <c:pt idx="336">
                  <c:v>-1.49</c:v>
                </c:pt>
                <c:pt idx="337">
                  <c:v>-1.49</c:v>
                </c:pt>
                <c:pt idx="338">
                  <c:v>-1.49</c:v>
                </c:pt>
                <c:pt idx="339">
                  <c:v>-1.49</c:v>
                </c:pt>
                <c:pt idx="340">
                  <c:v>-1.51</c:v>
                </c:pt>
                <c:pt idx="341">
                  <c:v>-1.51</c:v>
                </c:pt>
                <c:pt idx="342">
                  <c:v>-1.51</c:v>
                </c:pt>
                <c:pt idx="343">
                  <c:v>-1.5</c:v>
                </c:pt>
                <c:pt idx="344">
                  <c:v>-1.5</c:v>
                </c:pt>
                <c:pt idx="345">
                  <c:v>-1.5</c:v>
                </c:pt>
                <c:pt idx="346">
                  <c:v>-1.5</c:v>
                </c:pt>
                <c:pt idx="347">
                  <c:v>-1.5</c:v>
                </c:pt>
                <c:pt idx="348">
                  <c:v>-1.5</c:v>
                </c:pt>
                <c:pt idx="349">
                  <c:v>-1.5</c:v>
                </c:pt>
                <c:pt idx="350">
                  <c:v>-1.5</c:v>
                </c:pt>
                <c:pt idx="351">
                  <c:v>-1.5</c:v>
                </c:pt>
                <c:pt idx="352">
                  <c:v>-1.5</c:v>
                </c:pt>
                <c:pt idx="353">
                  <c:v>-1.5</c:v>
                </c:pt>
                <c:pt idx="354">
                  <c:v>-1.5</c:v>
                </c:pt>
                <c:pt idx="355">
                  <c:v>-1.49</c:v>
                </c:pt>
                <c:pt idx="356">
                  <c:v>-1.5</c:v>
                </c:pt>
                <c:pt idx="357">
                  <c:v>-1.5</c:v>
                </c:pt>
                <c:pt idx="358">
                  <c:v>-1.5</c:v>
                </c:pt>
                <c:pt idx="359">
                  <c:v>-1.5</c:v>
                </c:pt>
                <c:pt idx="360">
                  <c:v>-1.5</c:v>
                </c:pt>
                <c:pt idx="361">
                  <c:v>-1.5</c:v>
                </c:pt>
                <c:pt idx="362">
                  <c:v>-1.5</c:v>
                </c:pt>
                <c:pt idx="363">
                  <c:v>-1.5</c:v>
                </c:pt>
                <c:pt idx="364">
                  <c:v>-1.5</c:v>
                </c:pt>
                <c:pt idx="365">
                  <c:v>-1.5</c:v>
                </c:pt>
                <c:pt idx="366">
                  <c:v>-1.5</c:v>
                </c:pt>
                <c:pt idx="367">
                  <c:v>-1.49</c:v>
                </c:pt>
                <c:pt idx="368">
                  <c:v>-1.49</c:v>
                </c:pt>
                <c:pt idx="369">
                  <c:v>-1.49</c:v>
                </c:pt>
                <c:pt idx="370">
                  <c:v>-1.49</c:v>
                </c:pt>
                <c:pt idx="371">
                  <c:v>-1.49</c:v>
                </c:pt>
                <c:pt idx="372">
                  <c:v>-1.49</c:v>
                </c:pt>
                <c:pt idx="373">
                  <c:v>-1.49</c:v>
                </c:pt>
                <c:pt idx="374">
                  <c:v>-1.51</c:v>
                </c:pt>
                <c:pt idx="375">
                  <c:v>-1.51</c:v>
                </c:pt>
                <c:pt idx="376">
                  <c:v>-1.51</c:v>
                </c:pt>
                <c:pt idx="377">
                  <c:v>-1.51</c:v>
                </c:pt>
                <c:pt idx="378">
                  <c:v>-1.51</c:v>
                </c:pt>
                <c:pt idx="379">
                  <c:v>-1.5</c:v>
                </c:pt>
                <c:pt idx="380">
                  <c:v>-1.5</c:v>
                </c:pt>
                <c:pt idx="381">
                  <c:v>-1.5</c:v>
                </c:pt>
                <c:pt idx="382">
                  <c:v>-1.5</c:v>
                </c:pt>
                <c:pt idx="383">
                  <c:v>-1.5</c:v>
                </c:pt>
                <c:pt idx="384">
                  <c:v>-1.5</c:v>
                </c:pt>
                <c:pt idx="385">
                  <c:v>-1.5</c:v>
                </c:pt>
                <c:pt idx="386">
                  <c:v>-1.5</c:v>
                </c:pt>
                <c:pt idx="387">
                  <c:v>-1.5</c:v>
                </c:pt>
                <c:pt idx="388">
                  <c:v>-1.5</c:v>
                </c:pt>
                <c:pt idx="389">
                  <c:v>-1.5</c:v>
                </c:pt>
                <c:pt idx="390">
                  <c:v>-1.5</c:v>
                </c:pt>
                <c:pt idx="391">
                  <c:v>-1.5</c:v>
                </c:pt>
                <c:pt idx="392">
                  <c:v>-1.49</c:v>
                </c:pt>
                <c:pt idx="393">
                  <c:v>-1.49</c:v>
                </c:pt>
                <c:pt idx="394">
                  <c:v>-1.51</c:v>
                </c:pt>
                <c:pt idx="395">
                  <c:v>-1.51</c:v>
                </c:pt>
                <c:pt idx="396">
                  <c:v>-1.51</c:v>
                </c:pt>
                <c:pt idx="397">
                  <c:v>-1.51</c:v>
                </c:pt>
                <c:pt idx="398">
                  <c:v>-1.51</c:v>
                </c:pt>
                <c:pt idx="399">
                  <c:v>-1.51</c:v>
                </c:pt>
                <c:pt idx="400">
                  <c:v>-1.51</c:v>
                </c:pt>
                <c:pt idx="401">
                  <c:v>-1.51</c:v>
                </c:pt>
                <c:pt idx="402">
                  <c:v>-1.51</c:v>
                </c:pt>
                <c:pt idx="403">
                  <c:v>-1.5</c:v>
                </c:pt>
                <c:pt idx="404">
                  <c:v>-1.5</c:v>
                </c:pt>
                <c:pt idx="405">
                  <c:v>-1.5</c:v>
                </c:pt>
                <c:pt idx="406">
                  <c:v>-1.5</c:v>
                </c:pt>
                <c:pt idx="407">
                  <c:v>-1.5</c:v>
                </c:pt>
                <c:pt idx="408">
                  <c:v>-1.5</c:v>
                </c:pt>
                <c:pt idx="409">
                  <c:v>-1.5</c:v>
                </c:pt>
                <c:pt idx="410">
                  <c:v>-1.5</c:v>
                </c:pt>
                <c:pt idx="411">
                  <c:v>-1.5</c:v>
                </c:pt>
                <c:pt idx="412">
                  <c:v>-1.5</c:v>
                </c:pt>
                <c:pt idx="413">
                  <c:v>-1.5</c:v>
                </c:pt>
                <c:pt idx="414">
                  <c:v>-1.5</c:v>
                </c:pt>
                <c:pt idx="415">
                  <c:v>-1.5</c:v>
                </c:pt>
                <c:pt idx="416">
                  <c:v>-1.49</c:v>
                </c:pt>
                <c:pt idx="417">
                  <c:v>-1.51</c:v>
                </c:pt>
                <c:pt idx="418">
                  <c:v>-1.51</c:v>
                </c:pt>
                <c:pt idx="419">
                  <c:v>-1.5</c:v>
                </c:pt>
                <c:pt idx="420">
                  <c:v>-1.5</c:v>
                </c:pt>
                <c:pt idx="421">
                  <c:v>-1.5</c:v>
                </c:pt>
                <c:pt idx="422">
                  <c:v>-1.5</c:v>
                </c:pt>
                <c:pt idx="423">
                  <c:v>-1.51</c:v>
                </c:pt>
                <c:pt idx="424">
                  <c:v>-1.51</c:v>
                </c:pt>
                <c:pt idx="425">
                  <c:v>-1.5</c:v>
                </c:pt>
                <c:pt idx="426">
                  <c:v>-1.5</c:v>
                </c:pt>
                <c:pt idx="427">
                  <c:v>-1.5</c:v>
                </c:pt>
                <c:pt idx="428">
                  <c:v>-1.5</c:v>
                </c:pt>
                <c:pt idx="429">
                  <c:v>-1.5</c:v>
                </c:pt>
                <c:pt idx="430">
                  <c:v>-1.49</c:v>
                </c:pt>
                <c:pt idx="431">
                  <c:v>-1.49</c:v>
                </c:pt>
                <c:pt idx="432">
                  <c:v>-1.49</c:v>
                </c:pt>
                <c:pt idx="433">
                  <c:v>-1.49</c:v>
                </c:pt>
                <c:pt idx="434">
                  <c:v>-1.49</c:v>
                </c:pt>
                <c:pt idx="435">
                  <c:v>-1.49</c:v>
                </c:pt>
                <c:pt idx="436">
                  <c:v>-1.49</c:v>
                </c:pt>
                <c:pt idx="437">
                  <c:v>-1.49</c:v>
                </c:pt>
                <c:pt idx="438">
                  <c:v>-1.49</c:v>
                </c:pt>
                <c:pt idx="439">
                  <c:v>-1.49</c:v>
                </c:pt>
                <c:pt idx="440">
                  <c:v>-1.49</c:v>
                </c:pt>
                <c:pt idx="441">
                  <c:v>-1.48</c:v>
                </c:pt>
                <c:pt idx="442">
                  <c:v>-1.5</c:v>
                </c:pt>
                <c:pt idx="443">
                  <c:v>-1.5</c:v>
                </c:pt>
                <c:pt idx="444">
                  <c:v>-1.5</c:v>
                </c:pt>
                <c:pt idx="445">
                  <c:v>-1.5</c:v>
                </c:pt>
                <c:pt idx="446">
                  <c:v>-1.5</c:v>
                </c:pt>
                <c:pt idx="447">
                  <c:v>-1.5</c:v>
                </c:pt>
                <c:pt idx="448">
                  <c:v>-1.5</c:v>
                </c:pt>
                <c:pt idx="449">
                  <c:v>-1.5</c:v>
                </c:pt>
                <c:pt idx="450">
                  <c:v>-1.5</c:v>
                </c:pt>
                <c:pt idx="451">
                  <c:v>-1.5</c:v>
                </c:pt>
                <c:pt idx="452">
                  <c:v>-1.5</c:v>
                </c:pt>
                <c:pt idx="453">
                  <c:v>-1.5</c:v>
                </c:pt>
                <c:pt idx="454">
                  <c:v>-1.5</c:v>
                </c:pt>
                <c:pt idx="455">
                  <c:v>-1.49</c:v>
                </c:pt>
                <c:pt idx="456">
                  <c:v>-1.49</c:v>
                </c:pt>
                <c:pt idx="457">
                  <c:v>-1.49</c:v>
                </c:pt>
                <c:pt idx="458">
                  <c:v>-1.49</c:v>
                </c:pt>
                <c:pt idx="459">
                  <c:v>-1.49</c:v>
                </c:pt>
                <c:pt idx="460">
                  <c:v>-1.49</c:v>
                </c:pt>
                <c:pt idx="461">
                  <c:v>-1.49</c:v>
                </c:pt>
                <c:pt idx="462">
                  <c:v>-1.49</c:v>
                </c:pt>
                <c:pt idx="463">
                  <c:v>-1.49</c:v>
                </c:pt>
                <c:pt idx="464">
                  <c:v>-1.49</c:v>
                </c:pt>
                <c:pt idx="465">
                  <c:v>-1.49</c:v>
                </c:pt>
                <c:pt idx="466">
                  <c:v>-1.49</c:v>
                </c:pt>
                <c:pt idx="467">
                  <c:v>-1.49</c:v>
                </c:pt>
                <c:pt idx="468">
                  <c:v>-1.49</c:v>
                </c:pt>
                <c:pt idx="469">
                  <c:v>-1.49</c:v>
                </c:pt>
                <c:pt idx="470">
                  <c:v>-1.49</c:v>
                </c:pt>
                <c:pt idx="471">
                  <c:v>-1.5</c:v>
                </c:pt>
                <c:pt idx="472">
                  <c:v>-1.5</c:v>
                </c:pt>
                <c:pt idx="473">
                  <c:v>-1.5</c:v>
                </c:pt>
                <c:pt idx="474">
                  <c:v>-1.5</c:v>
                </c:pt>
                <c:pt idx="475">
                  <c:v>-1.5</c:v>
                </c:pt>
                <c:pt idx="476">
                  <c:v>-1.5</c:v>
                </c:pt>
                <c:pt idx="477">
                  <c:v>-1.5</c:v>
                </c:pt>
                <c:pt idx="478">
                  <c:v>-1.5</c:v>
                </c:pt>
                <c:pt idx="479">
                  <c:v>-1.5</c:v>
                </c:pt>
                <c:pt idx="480">
                  <c:v>-1.5</c:v>
                </c:pt>
                <c:pt idx="481">
                  <c:v>-1.5</c:v>
                </c:pt>
                <c:pt idx="482">
                  <c:v>-1.5</c:v>
                </c:pt>
                <c:pt idx="483">
                  <c:v>-1.5</c:v>
                </c:pt>
                <c:pt idx="484">
                  <c:v>-1.49</c:v>
                </c:pt>
                <c:pt idx="485">
                  <c:v>-1.49</c:v>
                </c:pt>
                <c:pt idx="486">
                  <c:v>-1.49</c:v>
                </c:pt>
                <c:pt idx="487">
                  <c:v>-1.49</c:v>
                </c:pt>
                <c:pt idx="488">
                  <c:v>-1.49</c:v>
                </c:pt>
                <c:pt idx="489">
                  <c:v>-1.49</c:v>
                </c:pt>
                <c:pt idx="490">
                  <c:v>-1.49</c:v>
                </c:pt>
                <c:pt idx="491">
                  <c:v>-1.49</c:v>
                </c:pt>
                <c:pt idx="492">
                  <c:v>-1.49</c:v>
                </c:pt>
                <c:pt idx="493">
                  <c:v>-1.49</c:v>
                </c:pt>
                <c:pt idx="494">
                  <c:v>-1.49</c:v>
                </c:pt>
                <c:pt idx="495">
                  <c:v>-1.49</c:v>
                </c:pt>
                <c:pt idx="496">
                  <c:v>-1.49</c:v>
                </c:pt>
                <c:pt idx="497">
                  <c:v>-1.49</c:v>
                </c:pt>
                <c:pt idx="498">
                  <c:v>-1.49</c:v>
                </c:pt>
                <c:pt idx="499">
                  <c:v>-1.49</c:v>
                </c:pt>
                <c:pt idx="500">
                  <c:v>-1.49</c:v>
                </c:pt>
                <c:pt idx="501">
                  <c:v>-1.49</c:v>
                </c:pt>
                <c:pt idx="502">
                  <c:v>-1.48</c:v>
                </c:pt>
                <c:pt idx="503">
                  <c:v>-1.48</c:v>
                </c:pt>
                <c:pt idx="504">
                  <c:v>-1.5</c:v>
                </c:pt>
                <c:pt idx="505">
                  <c:v>-1.5</c:v>
                </c:pt>
                <c:pt idx="506">
                  <c:v>-1.5</c:v>
                </c:pt>
                <c:pt idx="507">
                  <c:v>-1.5</c:v>
                </c:pt>
                <c:pt idx="508">
                  <c:v>-1.51</c:v>
                </c:pt>
                <c:pt idx="509">
                  <c:v>-1.5</c:v>
                </c:pt>
                <c:pt idx="510">
                  <c:v>-1.5</c:v>
                </c:pt>
                <c:pt idx="511">
                  <c:v>-1.5</c:v>
                </c:pt>
                <c:pt idx="512">
                  <c:v>-1.5</c:v>
                </c:pt>
                <c:pt idx="513">
                  <c:v>-1.5</c:v>
                </c:pt>
                <c:pt idx="514">
                  <c:v>-1.5</c:v>
                </c:pt>
                <c:pt idx="515">
                  <c:v>-1.5</c:v>
                </c:pt>
                <c:pt idx="516">
                  <c:v>-1.49</c:v>
                </c:pt>
                <c:pt idx="517">
                  <c:v>-1.49</c:v>
                </c:pt>
                <c:pt idx="518">
                  <c:v>-1.49</c:v>
                </c:pt>
                <c:pt idx="519">
                  <c:v>-1.49</c:v>
                </c:pt>
                <c:pt idx="520">
                  <c:v>-1.49</c:v>
                </c:pt>
                <c:pt idx="521">
                  <c:v>-1.49</c:v>
                </c:pt>
                <c:pt idx="522">
                  <c:v>-1.49</c:v>
                </c:pt>
                <c:pt idx="523">
                  <c:v>-1.49</c:v>
                </c:pt>
                <c:pt idx="524">
                  <c:v>-1.49</c:v>
                </c:pt>
                <c:pt idx="525">
                  <c:v>-1.49</c:v>
                </c:pt>
                <c:pt idx="526">
                  <c:v>-1.49</c:v>
                </c:pt>
                <c:pt idx="527">
                  <c:v>-1.49</c:v>
                </c:pt>
                <c:pt idx="528">
                  <c:v>-1.49</c:v>
                </c:pt>
                <c:pt idx="529">
                  <c:v>-1.49</c:v>
                </c:pt>
                <c:pt idx="530">
                  <c:v>-1.49</c:v>
                </c:pt>
                <c:pt idx="531">
                  <c:v>-1.49</c:v>
                </c:pt>
                <c:pt idx="532">
                  <c:v>-1.49</c:v>
                </c:pt>
                <c:pt idx="533">
                  <c:v>-1.49</c:v>
                </c:pt>
                <c:pt idx="534">
                  <c:v>-1.49</c:v>
                </c:pt>
                <c:pt idx="535">
                  <c:v>-1.49</c:v>
                </c:pt>
                <c:pt idx="536">
                  <c:v>-1.48</c:v>
                </c:pt>
                <c:pt idx="537">
                  <c:v>-1.48</c:v>
                </c:pt>
                <c:pt idx="538">
                  <c:v>-1.48</c:v>
                </c:pt>
                <c:pt idx="539">
                  <c:v>-1.48</c:v>
                </c:pt>
                <c:pt idx="540">
                  <c:v>-1.48</c:v>
                </c:pt>
                <c:pt idx="541">
                  <c:v>-1.48</c:v>
                </c:pt>
                <c:pt idx="542">
                  <c:v>-1.48</c:v>
                </c:pt>
                <c:pt idx="543">
                  <c:v>-1.51</c:v>
                </c:pt>
                <c:pt idx="544">
                  <c:v>-1.51</c:v>
                </c:pt>
                <c:pt idx="545">
                  <c:v>-1.51</c:v>
                </c:pt>
                <c:pt idx="546">
                  <c:v>-1.51</c:v>
                </c:pt>
                <c:pt idx="547">
                  <c:v>-1.51</c:v>
                </c:pt>
                <c:pt idx="548">
                  <c:v>-1.51</c:v>
                </c:pt>
                <c:pt idx="549">
                  <c:v>-1.51</c:v>
                </c:pt>
                <c:pt idx="550">
                  <c:v>-1.5</c:v>
                </c:pt>
                <c:pt idx="551">
                  <c:v>-1.5</c:v>
                </c:pt>
                <c:pt idx="552">
                  <c:v>-1.5</c:v>
                </c:pt>
                <c:pt idx="553">
                  <c:v>-1.5</c:v>
                </c:pt>
                <c:pt idx="554">
                  <c:v>-1.5</c:v>
                </c:pt>
                <c:pt idx="555">
                  <c:v>-1.5</c:v>
                </c:pt>
                <c:pt idx="556">
                  <c:v>-1.5</c:v>
                </c:pt>
                <c:pt idx="557">
                  <c:v>-1.5</c:v>
                </c:pt>
                <c:pt idx="558">
                  <c:v>-1.5</c:v>
                </c:pt>
                <c:pt idx="559">
                  <c:v>-1.5</c:v>
                </c:pt>
                <c:pt idx="560">
                  <c:v>-1.5</c:v>
                </c:pt>
                <c:pt idx="561">
                  <c:v>-1.5</c:v>
                </c:pt>
                <c:pt idx="562">
                  <c:v>-1.5</c:v>
                </c:pt>
                <c:pt idx="563">
                  <c:v>-1.5</c:v>
                </c:pt>
                <c:pt idx="564">
                  <c:v>-1.5</c:v>
                </c:pt>
                <c:pt idx="565">
                  <c:v>-1.5</c:v>
                </c:pt>
                <c:pt idx="566">
                  <c:v>-1.5</c:v>
                </c:pt>
                <c:pt idx="567">
                  <c:v>-1.49</c:v>
                </c:pt>
                <c:pt idx="568">
                  <c:v>-1.49</c:v>
                </c:pt>
                <c:pt idx="569">
                  <c:v>-1.49</c:v>
                </c:pt>
                <c:pt idx="570">
                  <c:v>-1.49</c:v>
                </c:pt>
                <c:pt idx="571">
                  <c:v>-1.49</c:v>
                </c:pt>
                <c:pt idx="572">
                  <c:v>-1.49</c:v>
                </c:pt>
                <c:pt idx="573">
                  <c:v>-1.49</c:v>
                </c:pt>
                <c:pt idx="574">
                  <c:v>-1.49</c:v>
                </c:pt>
                <c:pt idx="575">
                  <c:v>-1.49</c:v>
                </c:pt>
                <c:pt idx="576">
                  <c:v>-1.49</c:v>
                </c:pt>
                <c:pt idx="577">
                  <c:v>-1.49</c:v>
                </c:pt>
                <c:pt idx="578">
                  <c:v>-1.49</c:v>
                </c:pt>
                <c:pt idx="579">
                  <c:v>-1.49</c:v>
                </c:pt>
                <c:pt idx="580">
                  <c:v>-1.49</c:v>
                </c:pt>
                <c:pt idx="581">
                  <c:v>-1.49</c:v>
                </c:pt>
                <c:pt idx="582">
                  <c:v>-1.49</c:v>
                </c:pt>
                <c:pt idx="583">
                  <c:v>-1.49</c:v>
                </c:pt>
                <c:pt idx="584">
                  <c:v>-1.48</c:v>
                </c:pt>
                <c:pt idx="585">
                  <c:v>-1.48</c:v>
                </c:pt>
                <c:pt idx="586">
                  <c:v>-1.48</c:v>
                </c:pt>
                <c:pt idx="587">
                  <c:v>-1.48</c:v>
                </c:pt>
                <c:pt idx="588">
                  <c:v>-1.5</c:v>
                </c:pt>
                <c:pt idx="589">
                  <c:v>-1.5</c:v>
                </c:pt>
                <c:pt idx="590">
                  <c:v>-1.5</c:v>
                </c:pt>
                <c:pt idx="591">
                  <c:v>-1.5</c:v>
                </c:pt>
                <c:pt idx="592">
                  <c:v>-1.5</c:v>
                </c:pt>
                <c:pt idx="593">
                  <c:v>-1.5</c:v>
                </c:pt>
                <c:pt idx="594">
                  <c:v>-1.5</c:v>
                </c:pt>
                <c:pt idx="595">
                  <c:v>-1.5</c:v>
                </c:pt>
                <c:pt idx="596">
                  <c:v>-1.5</c:v>
                </c:pt>
                <c:pt idx="597">
                  <c:v>-1.5</c:v>
                </c:pt>
                <c:pt idx="598">
                  <c:v>-1.5</c:v>
                </c:pt>
                <c:pt idx="599">
                  <c:v>-1.49</c:v>
                </c:pt>
                <c:pt idx="600">
                  <c:v>-1.49</c:v>
                </c:pt>
                <c:pt idx="601">
                  <c:v>-1.49</c:v>
                </c:pt>
                <c:pt idx="602">
                  <c:v>-1.49</c:v>
                </c:pt>
                <c:pt idx="603">
                  <c:v>-1.49</c:v>
                </c:pt>
                <c:pt idx="604">
                  <c:v>-1.49</c:v>
                </c:pt>
                <c:pt idx="605">
                  <c:v>-1.49</c:v>
                </c:pt>
                <c:pt idx="606">
                  <c:v>-1.49</c:v>
                </c:pt>
                <c:pt idx="607">
                  <c:v>-1.49</c:v>
                </c:pt>
                <c:pt idx="608">
                  <c:v>-1.49</c:v>
                </c:pt>
                <c:pt idx="609">
                  <c:v>-1.49</c:v>
                </c:pt>
                <c:pt idx="610">
                  <c:v>-1.49</c:v>
                </c:pt>
                <c:pt idx="611">
                  <c:v>-1.49</c:v>
                </c:pt>
                <c:pt idx="612">
                  <c:v>-1.49</c:v>
                </c:pt>
                <c:pt idx="613">
                  <c:v>-1.49</c:v>
                </c:pt>
                <c:pt idx="614">
                  <c:v>-1.49</c:v>
                </c:pt>
                <c:pt idx="615">
                  <c:v>-1.49</c:v>
                </c:pt>
                <c:pt idx="616">
                  <c:v>-1.48</c:v>
                </c:pt>
                <c:pt idx="617">
                  <c:v>-1.48</c:v>
                </c:pt>
                <c:pt idx="618">
                  <c:v>-1.48</c:v>
                </c:pt>
                <c:pt idx="619">
                  <c:v>-1.48</c:v>
                </c:pt>
                <c:pt idx="620">
                  <c:v>-1.48</c:v>
                </c:pt>
                <c:pt idx="621">
                  <c:v>-1.48</c:v>
                </c:pt>
                <c:pt idx="622">
                  <c:v>-1.48</c:v>
                </c:pt>
                <c:pt idx="623">
                  <c:v>-1.48</c:v>
                </c:pt>
                <c:pt idx="624">
                  <c:v>-1.48</c:v>
                </c:pt>
                <c:pt idx="625">
                  <c:v>-1.48</c:v>
                </c:pt>
                <c:pt idx="626">
                  <c:v>-1.48</c:v>
                </c:pt>
                <c:pt idx="627">
                  <c:v>-1.48</c:v>
                </c:pt>
                <c:pt idx="628">
                  <c:v>-1.48</c:v>
                </c:pt>
                <c:pt idx="629">
                  <c:v>-1.48</c:v>
                </c:pt>
                <c:pt idx="630">
                  <c:v>-1.48</c:v>
                </c:pt>
                <c:pt idx="631">
                  <c:v>-1.48</c:v>
                </c:pt>
                <c:pt idx="632">
                  <c:v>-1.48</c:v>
                </c:pt>
                <c:pt idx="633">
                  <c:v>-1.47</c:v>
                </c:pt>
                <c:pt idx="634">
                  <c:v>-1.47</c:v>
                </c:pt>
                <c:pt idx="635">
                  <c:v>-1.47</c:v>
                </c:pt>
                <c:pt idx="636">
                  <c:v>-1.47</c:v>
                </c:pt>
                <c:pt idx="637">
                  <c:v>-1.47</c:v>
                </c:pt>
                <c:pt idx="638">
                  <c:v>-1.47</c:v>
                </c:pt>
                <c:pt idx="639">
                  <c:v>-1.47</c:v>
                </c:pt>
                <c:pt idx="640">
                  <c:v>-1.47</c:v>
                </c:pt>
                <c:pt idx="641">
                  <c:v>-1.47</c:v>
                </c:pt>
                <c:pt idx="642">
                  <c:v>-1.49</c:v>
                </c:pt>
                <c:pt idx="643">
                  <c:v>-1.49</c:v>
                </c:pt>
                <c:pt idx="644">
                  <c:v>-1.49</c:v>
                </c:pt>
                <c:pt idx="645">
                  <c:v>-1.49</c:v>
                </c:pt>
                <c:pt idx="646">
                  <c:v>-1.49</c:v>
                </c:pt>
                <c:pt idx="647">
                  <c:v>-1.49</c:v>
                </c:pt>
                <c:pt idx="648">
                  <c:v>-1.49</c:v>
                </c:pt>
                <c:pt idx="649">
                  <c:v>-1.49</c:v>
                </c:pt>
                <c:pt idx="650">
                  <c:v>-1.49</c:v>
                </c:pt>
                <c:pt idx="651">
                  <c:v>-1.48</c:v>
                </c:pt>
                <c:pt idx="652">
                  <c:v>-1.48</c:v>
                </c:pt>
                <c:pt idx="653">
                  <c:v>-1.48</c:v>
                </c:pt>
                <c:pt idx="654">
                  <c:v>-1.48</c:v>
                </c:pt>
                <c:pt idx="655">
                  <c:v>-1.48</c:v>
                </c:pt>
                <c:pt idx="656">
                  <c:v>-1.48</c:v>
                </c:pt>
                <c:pt idx="657">
                  <c:v>-1.48</c:v>
                </c:pt>
                <c:pt idx="658">
                  <c:v>-1.48</c:v>
                </c:pt>
                <c:pt idx="659">
                  <c:v>-1.48</c:v>
                </c:pt>
                <c:pt idx="660">
                  <c:v>-1.48</c:v>
                </c:pt>
                <c:pt idx="661">
                  <c:v>-1.48</c:v>
                </c:pt>
                <c:pt idx="662">
                  <c:v>-1.48</c:v>
                </c:pt>
                <c:pt idx="663">
                  <c:v>-1.48</c:v>
                </c:pt>
                <c:pt idx="664">
                  <c:v>-1.48</c:v>
                </c:pt>
                <c:pt idx="665">
                  <c:v>-1.48</c:v>
                </c:pt>
                <c:pt idx="666">
                  <c:v>-1.48</c:v>
                </c:pt>
                <c:pt idx="667">
                  <c:v>-1.48</c:v>
                </c:pt>
                <c:pt idx="668">
                  <c:v>-1.48</c:v>
                </c:pt>
                <c:pt idx="669">
                  <c:v>-1.48</c:v>
                </c:pt>
                <c:pt idx="670">
                  <c:v>-1.48</c:v>
                </c:pt>
                <c:pt idx="671">
                  <c:v>-1.47</c:v>
                </c:pt>
                <c:pt idx="672">
                  <c:v>-1.47</c:v>
                </c:pt>
                <c:pt idx="673">
                  <c:v>-1.47</c:v>
                </c:pt>
                <c:pt idx="674">
                  <c:v>-1.47</c:v>
                </c:pt>
                <c:pt idx="675">
                  <c:v>-1.47</c:v>
                </c:pt>
                <c:pt idx="676">
                  <c:v>-1.47</c:v>
                </c:pt>
                <c:pt idx="677">
                  <c:v>-1.47</c:v>
                </c:pt>
                <c:pt idx="678">
                  <c:v>-1.47</c:v>
                </c:pt>
                <c:pt idx="679">
                  <c:v>-1.47</c:v>
                </c:pt>
                <c:pt idx="680">
                  <c:v>-1.47</c:v>
                </c:pt>
                <c:pt idx="681">
                  <c:v>-1.47</c:v>
                </c:pt>
                <c:pt idx="682">
                  <c:v>-1.47</c:v>
                </c:pt>
                <c:pt idx="683">
                  <c:v>-1.47</c:v>
                </c:pt>
                <c:pt idx="684">
                  <c:v>-1.47</c:v>
                </c:pt>
                <c:pt idx="685">
                  <c:v>-1.47</c:v>
                </c:pt>
                <c:pt idx="686">
                  <c:v>-1.47</c:v>
                </c:pt>
                <c:pt idx="687">
                  <c:v>-1.47</c:v>
                </c:pt>
                <c:pt idx="688">
                  <c:v>-1.47</c:v>
                </c:pt>
                <c:pt idx="689">
                  <c:v>-1.47</c:v>
                </c:pt>
                <c:pt idx="690">
                  <c:v>-1.47</c:v>
                </c:pt>
                <c:pt idx="691">
                  <c:v>-1.46</c:v>
                </c:pt>
                <c:pt idx="692">
                  <c:v>-1.46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'ynys alk 144'!$V$7</c:f>
              <c:strCache>
                <c:ptCount val="1"/>
                <c:pt idx="0">
                  <c:v>logPCO2 est</c:v>
                </c:pt>
              </c:strCache>
            </c:strRef>
          </c:tx>
          <c:marker>
            <c:symbol val="none"/>
          </c:marker>
          <c:xVal>
            <c:numRef>
              <c:f>'blenkinsop alk 264'!$S$8:$S$700</c:f>
              <c:numCache>
                <c:formatCode>General</c:formatCode>
                <c:ptCount val="69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  <c:pt idx="205">
                  <c:v>2050</c:v>
                </c:pt>
                <c:pt idx="206">
                  <c:v>2060</c:v>
                </c:pt>
                <c:pt idx="207">
                  <c:v>2070</c:v>
                </c:pt>
                <c:pt idx="208">
                  <c:v>2080</c:v>
                </c:pt>
                <c:pt idx="209">
                  <c:v>2090</c:v>
                </c:pt>
                <c:pt idx="210">
                  <c:v>2100</c:v>
                </c:pt>
                <c:pt idx="211">
                  <c:v>2110</c:v>
                </c:pt>
                <c:pt idx="212">
                  <c:v>2120</c:v>
                </c:pt>
                <c:pt idx="213">
                  <c:v>2130</c:v>
                </c:pt>
                <c:pt idx="214">
                  <c:v>2140</c:v>
                </c:pt>
                <c:pt idx="215">
                  <c:v>2150</c:v>
                </c:pt>
                <c:pt idx="216">
                  <c:v>2160</c:v>
                </c:pt>
                <c:pt idx="217">
                  <c:v>2170</c:v>
                </c:pt>
                <c:pt idx="218">
                  <c:v>2180</c:v>
                </c:pt>
                <c:pt idx="219">
                  <c:v>2190</c:v>
                </c:pt>
                <c:pt idx="220">
                  <c:v>2200</c:v>
                </c:pt>
                <c:pt idx="221">
                  <c:v>2210</c:v>
                </c:pt>
                <c:pt idx="222">
                  <c:v>2220</c:v>
                </c:pt>
                <c:pt idx="223">
                  <c:v>2230</c:v>
                </c:pt>
                <c:pt idx="224">
                  <c:v>2240</c:v>
                </c:pt>
                <c:pt idx="225">
                  <c:v>2250</c:v>
                </c:pt>
                <c:pt idx="226">
                  <c:v>2260</c:v>
                </c:pt>
                <c:pt idx="227">
                  <c:v>2270</c:v>
                </c:pt>
                <c:pt idx="228">
                  <c:v>2280</c:v>
                </c:pt>
                <c:pt idx="229">
                  <c:v>2290</c:v>
                </c:pt>
                <c:pt idx="230">
                  <c:v>2300</c:v>
                </c:pt>
                <c:pt idx="231">
                  <c:v>2310</c:v>
                </c:pt>
                <c:pt idx="232">
                  <c:v>2320</c:v>
                </c:pt>
                <c:pt idx="233">
                  <c:v>2330</c:v>
                </c:pt>
                <c:pt idx="234">
                  <c:v>2340</c:v>
                </c:pt>
                <c:pt idx="235">
                  <c:v>2350</c:v>
                </c:pt>
                <c:pt idx="236">
                  <c:v>2360</c:v>
                </c:pt>
                <c:pt idx="237">
                  <c:v>2370</c:v>
                </c:pt>
                <c:pt idx="238">
                  <c:v>2380</c:v>
                </c:pt>
                <c:pt idx="239">
                  <c:v>2390</c:v>
                </c:pt>
                <c:pt idx="240">
                  <c:v>2400</c:v>
                </c:pt>
                <c:pt idx="241">
                  <c:v>2410</c:v>
                </c:pt>
                <c:pt idx="242">
                  <c:v>2420</c:v>
                </c:pt>
                <c:pt idx="243">
                  <c:v>2430</c:v>
                </c:pt>
                <c:pt idx="244">
                  <c:v>2440</c:v>
                </c:pt>
                <c:pt idx="245">
                  <c:v>2450</c:v>
                </c:pt>
                <c:pt idx="246">
                  <c:v>2460</c:v>
                </c:pt>
                <c:pt idx="247">
                  <c:v>2470</c:v>
                </c:pt>
                <c:pt idx="248">
                  <c:v>2480</c:v>
                </c:pt>
                <c:pt idx="249">
                  <c:v>2490</c:v>
                </c:pt>
                <c:pt idx="250">
                  <c:v>2500</c:v>
                </c:pt>
                <c:pt idx="251">
                  <c:v>2510</c:v>
                </c:pt>
                <c:pt idx="252">
                  <c:v>2520</c:v>
                </c:pt>
                <c:pt idx="253">
                  <c:v>2530</c:v>
                </c:pt>
                <c:pt idx="254">
                  <c:v>2540</c:v>
                </c:pt>
                <c:pt idx="255">
                  <c:v>2550</c:v>
                </c:pt>
                <c:pt idx="256">
                  <c:v>2560</c:v>
                </c:pt>
                <c:pt idx="257">
                  <c:v>2570</c:v>
                </c:pt>
                <c:pt idx="258">
                  <c:v>2580</c:v>
                </c:pt>
                <c:pt idx="259">
                  <c:v>2590</c:v>
                </c:pt>
                <c:pt idx="260">
                  <c:v>2600</c:v>
                </c:pt>
                <c:pt idx="261">
                  <c:v>2610</c:v>
                </c:pt>
                <c:pt idx="262">
                  <c:v>2620</c:v>
                </c:pt>
                <c:pt idx="263">
                  <c:v>2630</c:v>
                </c:pt>
                <c:pt idx="264">
                  <c:v>2640</c:v>
                </c:pt>
                <c:pt idx="265">
                  <c:v>2650</c:v>
                </c:pt>
                <c:pt idx="266">
                  <c:v>2660</c:v>
                </c:pt>
                <c:pt idx="267">
                  <c:v>2670</c:v>
                </c:pt>
                <c:pt idx="268">
                  <c:v>2680</c:v>
                </c:pt>
                <c:pt idx="269">
                  <c:v>2690</c:v>
                </c:pt>
                <c:pt idx="270">
                  <c:v>2700</c:v>
                </c:pt>
                <c:pt idx="271">
                  <c:v>2710</c:v>
                </c:pt>
                <c:pt idx="272">
                  <c:v>2720</c:v>
                </c:pt>
                <c:pt idx="273">
                  <c:v>2730</c:v>
                </c:pt>
                <c:pt idx="274">
                  <c:v>2740</c:v>
                </c:pt>
                <c:pt idx="275">
                  <c:v>2750</c:v>
                </c:pt>
                <c:pt idx="276">
                  <c:v>2760</c:v>
                </c:pt>
                <c:pt idx="277">
                  <c:v>2770</c:v>
                </c:pt>
                <c:pt idx="278">
                  <c:v>2780</c:v>
                </c:pt>
                <c:pt idx="279">
                  <c:v>2790</c:v>
                </c:pt>
                <c:pt idx="280">
                  <c:v>2800</c:v>
                </c:pt>
                <c:pt idx="281">
                  <c:v>2810</c:v>
                </c:pt>
                <c:pt idx="282">
                  <c:v>2820</c:v>
                </c:pt>
                <c:pt idx="283">
                  <c:v>2830</c:v>
                </c:pt>
                <c:pt idx="284">
                  <c:v>2840</c:v>
                </c:pt>
                <c:pt idx="285">
                  <c:v>2850</c:v>
                </c:pt>
                <c:pt idx="286">
                  <c:v>2860</c:v>
                </c:pt>
                <c:pt idx="287">
                  <c:v>2870</c:v>
                </c:pt>
                <c:pt idx="288">
                  <c:v>2880</c:v>
                </c:pt>
                <c:pt idx="289">
                  <c:v>2890</c:v>
                </c:pt>
                <c:pt idx="290">
                  <c:v>2900</c:v>
                </c:pt>
                <c:pt idx="291">
                  <c:v>2910</c:v>
                </c:pt>
                <c:pt idx="292">
                  <c:v>2920</c:v>
                </c:pt>
                <c:pt idx="293">
                  <c:v>2930</c:v>
                </c:pt>
                <c:pt idx="294">
                  <c:v>2940</c:v>
                </c:pt>
                <c:pt idx="295">
                  <c:v>2950</c:v>
                </c:pt>
                <c:pt idx="296">
                  <c:v>2960</c:v>
                </c:pt>
                <c:pt idx="297">
                  <c:v>2970</c:v>
                </c:pt>
                <c:pt idx="298">
                  <c:v>2980</c:v>
                </c:pt>
                <c:pt idx="299">
                  <c:v>2990</c:v>
                </c:pt>
                <c:pt idx="300">
                  <c:v>3000</c:v>
                </c:pt>
                <c:pt idx="301">
                  <c:v>3010</c:v>
                </c:pt>
                <c:pt idx="302">
                  <c:v>3020</c:v>
                </c:pt>
                <c:pt idx="303">
                  <c:v>3030</c:v>
                </c:pt>
                <c:pt idx="304">
                  <c:v>3040</c:v>
                </c:pt>
                <c:pt idx="305">
                  <c:v>3050</c:v>
                </c:pt>
                <c:pt idx="306">
                  <c:v>3060</c:v>
                </c:pt>
                <c:pt idx="307">
                  <c:v>3070</c:v>
                </c:pt>
                <c:pt idx="308">
                  <c:v>3080</c:v>
                </c:pt>
                <c:pt idx="309">
                  <c:v>3090</c:v>
                </c:pt>
                <c:pt idx="310">
                  <c:v>3100</c:v>
                </c:pt>
                <c:pt idx="311">
                  <c:v>3110</c:v>
                </c:pt>
                <c:pt idx="312">
                  <c:v>3120</c:v>
                </c:pt>
                <c:pt idx="313">
                  <c:v>3130</c:v>
                </c:pt>
                <c:pt idx="314">
                  <c:v>3140</c:v>
                </c:pt>
                <c:pt idx="315">
                  <c:v>3150</c:v>
                </c:pt>
                <c:pt idx="316">
                  <c:v>3160</c:v>
                </c:pt>
                <c:pt idx="317">
                  <c:v>3170</c:v>
                </c:pt>
                <c:pt idx="318">
                  <c:v>3180</c:v>
                </c:pt>
                <c:pt idx="319">
                  <c:v>3190</c:v>
                </c:pt>
                <c:pt idx="320">
                  <c:v>3200</c:v>
                </c:pt>
                <c:pt idx="321">
                  <c:v>3210</c:v>
                </c:pt>
                <c:pt idx="322">
                  <c:v>3220</c:v>
                </c:pt>
                <c:pt idx="323">
                  <c:v>3230</c:v>
                </c:pt>
                <c:pt idx="324">
                  <c:v>3240</c:v>
                </c:pt>
                <c:pt idx="325">
                  <c:v>3250</c:v>
                </c:pt>
                <c:pt idx="326">
                  <c:v>3260</c:v>
                </c:pt>
                <c:pt idx="327">
                  <c:v>3270</c:v>
                </c:pt>
                <c:pt idx="328">
                  <c:v>3280</c:v>
                </c:pt>
                <c:pt idx="329">
                  <c:v>3290</c:v>
                </c:pt>
                <c:pt idx="330">
                  <c:v>3300</c:v>
                </c:pt>
                <c:pt idx="331">
                  <c:v>3310</c:v>
                </c:pt>
                <c:pt idx="332">
                  <c:v>3320</c:v>
                </c:pt>
                <c:pt idx="333">
                  <c:v>3330</c:v>
                </c:pt>
                <c:pt idx="334">
                  <c:v>3340</c:v>
                </c:pt>
                <c:pt idx="335">
                  <c:v>3350</c:v>
                </c:pt>
                <c:pt idx="336">
                  <c:v>3360</c:v>
                </c:pt>
                <c:pt idx="337">
                  <c:v>3370</c:v>
                </c:pt>
                <c:pt idx="338">
                  <c:v>3380</c:v>
                </c:pt>
                <c:pt idx="339">
                  <c:v>3390</c:v>
                </c:pt>
                <c:pt idx="340">
                  <c:v>3400</c:v>
                </c:pt>
                <c:pt idx="341">
                  <c:v>3410</c:v>
                </c:pt>
                <c:pt idx="342">
                  <c:v>3420</c:v>
                </c:pt>
                <c:pt idx="343">
                  <c:v>3430</c:v>
                </c:pt>
                <c:pt idx="344">
                  <c:v>3440</c:v>
                </c:pt>
                <c:pt idx="345">
                  <c:v>3450</c:v>
                </c:pt>
                <c:pt idx="346">
                  <c:v>3460</c:v>
                </c:pt>
                <c:pt idx="347">
                  <c:v>3470</c:v>
                </c:pt>
                <c:pt idx="348">
                  <c:v>3480</c:v>
                </c:pt>
                <c:pt idx="349">
                  <c:v>3490</c:v>
                </c:pt>
                <c:pt idx="350">
                  <c:v>3500</c:v>
                </c:pt>
                <c:pt idx="351">
                  <c:v>3510</c:v>
                </c:pt>
                <c:pt idx="352">
                  <c:v>3520</c:v>
                </c:pt>
                <c:pt idx="353">
                  <c:v>3530</c:v>
                </c:pt>
                <c:pt idx="354">
                  <c:v>3540</c:v>
                </c:pt>
                <c:pt idx="355">
                  <c:v>3550</c:v>
                </c:pt>
                <c:pt idx="356">
                  <c:v>3560</c:v>
                </c:pt>
                <c:pt idx="357">
                  <c:v>3570</c:v>
                </c:pt>
                <c:pt idx="358">
                  <c:v>3580</c:v>
                </c:pt>
                <c:pt idx="359">
                  <c:v>3590</c:v>
                </c:pt>
                <c:pt idx="360">
                  <c:v>3600</c:v>
                </c:pt>
                <c:pt idx="361">
                  <c:v>3610</c:v>
                </c:pt>
                <c:pt idx="362">
                  <c:v>3620</c:v>
                </c:pt>
                <c:pt idx="363">
                  <c:v>3630</c:v>
                </c:pt>
                <c:pt idx="364">
                  <c:v>3640</c:v>
                </c:pt>
                <c:pt idx="365">
                  <c:v>3650</c:v>
                </c:pt>
                <c:pt idx="366">
                  <c:v>3660</c:v>
                </c:pt>
                <c:pt idx="367">
                  <c:v>3670</c:v>
                </c:pt>
                <c:pt idx="368">
                  <c:v>3680</c:v>
                </c:pt>
                <c:pt idx="369">
                  <c:v>3690</c:v>
                </c:pt>
                <c:pt idx="370">
                  <c:v>3700</c:v>
                </c:pt>
                <c:pt idx="371">
                  <c:v>3710</c:v>
                </c:pt>
                <c:pt idx="372">
                  <c:v>3720</c:v>
                </c:pt>
                <c:pt idx="373">
                  <c:v>3730</c:v>
                </c:pt>
                <c:pt idx="374">
                  <c:v>3740</c:v>
                </c:pt>
                <c:pt idx="375">
                  <c:v>3750</c:v>
                </c:pt>
                <c:pt idx="376">
                  <c:v>3760</c:v>
                </c:pt>
                <c:pt idx="377">
                  <c:v>3770</c:v>
                </c:pt>
                <c:pt idx="378">
                  <c:v>3780</c:v>
                </c:pt>
                <c:pt idx="379">
                  <c:v>3790</c:v>
                </c:pt>
                <c:pt idx="380">
                  <c:v>3800</c:v>
                </c:pt>
                <c:pt idx="381">
                  <c:v>3810</c:v>
                </c:pt>
                <c:pt idx="382">
                  <c:v>3820</c:v>
                </c:pt>
                <c:pt idx="383">
                  <c:v>3830</c:v>
                </c:pt>
                <c:pt idx="384">
                  <c:v>3840</c:v>
                </c:pt>
                <c:pt idx="385">
                  <c:v>3850</c:v>
                </c:pt>
                <c:pt idx="386">
                  <c:v>3860</c:v>
                </c:pt>
                <c:pt idx="387">
                  <c:v>3870</c:v>
                </c:pt>
                <c:pt idx="388">
                  <c:v>3880</c:v>
                </c:pt>
                <c:pt idx="389">
                  <c:v>3890</c:v>
                </c:pt>
                <c:pt idx="390">
                  <c:v>3900</c:v>
                </c:pt>
                <c:pt idx="391">
                  <c:v>3910</c:v>
                </c:pt>
                <c:pt idx="392">
                  <c:v>3920</c:v>
                </c:pt>
                <c:pt idx="393">
                  <c:v>3930</c:v>
                </c:pt>
                <c:pt idx="394">
                  <c:v>3940</c:v>
                </c:pt>
                <c:pt idx="395">
                  <c:v>3950</c:v>
                </c:pt>
                <c:pt idx="396">
                  <c:v>3960</c:v>
                </c:pt>
                <c:pt idx="397">
                  <c:v>3970</c:v>
                </c:pt>
                <c:pt idx="398">
                  <c:v>3980</c:v>
                </c:pt>
                <c:pt idx="399">
                  <c:v>3990</c:v>
                </c:pt>
                <c:pt idx="400">
                  <c:v>4000</c:v>
                </c:pt>
                <c:pt idx="401">
                  <c:v>4010</c:v>
                </c:pt>
                <c:pt idx="402">
                  <c:v>4020</c:v>
                </c:pt>
                <c:pt idx="403">
                  <c:v>4030</c:v>
                </c:pt>
                <c:pt idx="404">
                  <c:v>4040</c:v>
                </c:pt>
                <c:pt idx="405">
                  <c:v>4050</c:v>
                </c:pt>
                <c:pt idx="406">
                  <c:v>4060</c:v>
                </c:pt>
                <c:pt idx="407">
                  <c:v>4070</c:v>
                </c:pt>
                <c:pt idx="408">
                  <c:v>4080</c:v>
                </c:pt>
                <c:pt idx="409">
                  <c:v>4090</c:v>
                </c:pt>
                <c:pt idx="410">
                  <c:v>4100</c:v>
                </c:pt>
                <c:pt idx="411">
                  <c:v>4110</c:v>
                </c:pt>
                <c:pt idx="412">
                  <c:v>4120</c:v>
                </c:pt>
                <c:pt idx="413">
                  <c:v>4130</c:v>
                </c:pt>
                <c:pt idx="414">
                  <c:v>4140</c:v>
                </c:pt>
                <c:pt idx="415">
                  <c:v>4150</c:v>
                </c:pt>
                <c:pt idx="416">
                  <c:v>4160</c:v>
                </c:pt>
                <c:pt idx="417">
                  <c:v>4170</c:v>
                </c:pt>
                <c:pt idx="418">
                  <c:v>4180</c:v>
                </c:pt>
                <c:pt idx="419">
                  <c:v>4190</c:v>
                </c:pt>
                <c:pt idx="420">
                  <c:v>4200</c:v>
                </c:pt>
                <c:pt idx="421">
                  <c:v>4210</c:v>
                </c:pt>
                <c:pt idx="422">
                  <c:v>4220</c:v>
                </c:pt>
                <c:pt idx="423">
                  <c:v>4230</c:v>
                </c:pt>
                <c:pt idx="424">
                  <c:v>4240</c:v>
                </c:pt>
                <c:pt idx="425">
                  <c:v>4250</c:v>
                </c:pt>
                <c:pt idx="426">
                  <c:v>4260</c:v>
                </c:pt>
                <c:pt idx="427">
                  <c:v>4270</c:v>
                </c:pt>
                <c:pt idx="428">
                  <c:v>4280</c:v>
                </c:pt>
                <c:pt idx="429">
                  <c:v>4290</c:v>
                </c:pt>
                <c:pt idx="430">
                  <c:v>4300</c:v>
                </c:pt>
                <c:pt idx="431">
                  <c:v>4310</c:v>
                </c:pt>
                <c:pt idx="432">
                  <c:v>4320</c:v>
                </c:pt>
                <c:pt idx="433">
                  <c:v>4330</c:v>
                </c:pt>
                <c:pt idx="434">
                  <c:v>4340</c:v>
                </c:pt>
                <c:pt idx="435">
                  <c:v>4350</c:v>
                </c:pt>
                <c:pt idx="436">
                  <c:v>4360</c:v>
                </c:pt>
                <c:pt idx="437">
                  <c:v>4370</c:v>
                </c:pt>
                <c:pt idx="438">
                  <c:v>4380</c:v>
                </c:pt>
                <c:pt idx="439">
                  <c:v>4390</c:v>
                </c:pt>
                <c:pt idx="440">
                  <c:v>4400</c:v>
                </c:pt>
                <c:pt idx="441">
                  <c:v>4410</c:v>
                </c:pt>
                <c:pt idx="442">
                  <c:v>4420</c:v>
                </c:pt>
                <c:pt idx="443">
                  <c:v>4430</c:v>
                </c:pt>
                <c:pt idx="444">
                  <c:v>4440</c:v>
                </c:pt>
                <c:pt idx="445">
                  <c:v>4450</c:v>
                </c:pt>
                <c:pt idx="446">
                  <c:v>4460</c:v>
                </c:pt>
                <c:pt idx="447">
                  <c:v>4470</c:v>
                </c:pt>
                <c:pt idx="448">
                  <c:v>4480</c:v>
                </c:pt>
                <c:pt idx="449">
                  <c:v>4490</c:v>
                </c:pt>
                <c:pt idx="450">
                  <c:v>4500</c:v>
                </c:pt>
                <c:pt idx="451">
                  <c:v>4510</c:v>
                </c:pt>
                <c:pt idx="452">
                  <c:v>4520</c:v>
                </c:pt>
                <c:pt idx="453">
                  <c:v>4530</c:v>
                </c:pt>
                <c:pt idx="454">
                  <c:v>4540</c:v>
                </c:pt>
                <c:pt idx="455">
                  <c:v>4550</c:v>
                </c:pt>
                <c:pt idx="456">
                  <c:v>4560</c:v>
                </c:pt>
                <c:pt idx="457">
                  <c:v>4570</c:v>
                </c:pt>
                <c:pt idx="458">
                  <c:v>4580</c:v>
                </c:pt>
                <c:pt idx="459">
                  <c:v>4590</c:v>
                </c:pt>
                <c:pt idx="460">
                  <c:v>4600</c:v>
                </c:pt>
                <c:pt idx="461">
                  <c:v>4610</c:v>
                </c:pt>
                <c:pt idx="462">
                  <c:v>4620</c:v>
                </c:pt>
                <c:pt idx="463">
                  <c:v>4630</c:v>
                </c:pt>
                <c:pt idx="464">
                  <c:v>4640</c:v>
                </c:pt>
                <c:pt idx="465">
                  <c:v>4650</c:v>
                </c:pt>
                <c:pt idx="466">
                  <c:v>4660</c:v>
                </c:pt>
                <c:pt idx="467">
                  <c:v>4670</c:v>
                </c:pt>
                <c:pt idx="468">
                  <c:v>4680</c:v>
                </c:pt>
                <c:pt idx="469">
                  <c:v>4690</c:v>
                </c:pt>
                <c:pt idx="470">
                  <c:v>4700</c:v>
                </c:pt>
                <c:pt idx="471">
                  <c:v>4710</c:v>
                </c:pt>
                <c:pt idx="472">
                  <c:v>4720</c:v>
                </c:pt>
                <c:pt idx="473">
                  <c:v>4730</c:v>
                </c:pt>
                <c:pt idx="474">
                  <c:v>4740</c:v>
                </c:pt>
                <c:pt idx="475">
                  <c:v>4750</c:v>
                </c:pt>
                <c:pt idx="476">
                  <c:v>4760</c:v>
                </c:pt>
                <c:pt idx="477">
                  <c:v>4770</c:v>
                </c:pt>
                <c:pt idx="478">
                  <c:v>4780</c:v>
                </c:pt>
                <c:pt idx="479">
                  <c:v>4790</c:v>
                </c:pt>
                <c:pt idx="480">
                  <c:v>4800</c:v>
                </c:pt>
                <c:pt idx="481">
                  <c:v>4810</c:v>
                </c:pt>
                <c:pt idx="482">
                  <c:v>4820</c:v>
                </c:pt>
                <c:pt idx="483">
                  <c:v>4830</c:v>
                </c:pt>
                <c:pt idx="484">
                  <c:v>4840</c:v>
                </c:pt>
                <c:pt idx="485">
                  <c:v>4850</c:v>
                </c:pt>
                <c:pt idx="486">
                  <c:v>4860</c:v>
                </c:pt>
                <c:pt idx="487">
                  <c:v>4870</c:v>
                </c:pt>
                <c:pt idx="488">
                  <c:v>4880</c:v>
                </c:pt>
                <c:pt idx="489">
                  <c:v>4890</c:v>
                </c:pt>
                <c:pt idx="490">
                  <c:v>4900</c:v>
                </c:pt>
                <c:pt idx="491">
                  <c:v>4910</c:v>
                </c:pt>
                <c:pt idx="492">
                  <c:v>4920</c:v>
                </c:pt>
                <c:pt idx="493">
                  <c:v>4930</c:v>
                </c:pt>
                <c:pt idx="494">
                  <c:v>4940</c:v>
                </c:pt>
                <c:pt idx="495">
                  <c:v>4950</c:v>
                </c:pt>
                <c:pt idx="496">
                  <c:v>4960</c:v>
                </c:pt>
                <c:pt idx="497">
                  <c:v>4970</c:v>
                </c:pt>
                <c:pt idx="498">
                  <c:v>4980</c:v>
                </c:pt>
                <c:pt idx="499">
                  <c:v>4990</c:v>
                </c:pt>
                <c:pt idx="500">
                  <c:v>5000</c:v>
                </c:pt>
                <c:pt idx="501">
                  <c:v>5010</c:v>
                </c:pt>
                <c:pt idx="502">
                  <c:v>5020</c:v>
                </c:pt>
                <c:pt idx="503">
                  <c:v>5030</c:v>
                </c:pt>
                <c:pt idx="504">
                  <c:v>5040</c:v>
                </c:pt>
                <c:pt idx="505">
                  <c:v>5050</c:v>
                </c:pt>
                <c:pt idx="506">
                  <c:v>5060</c:v>
                </c:pt>
                <c:pt idx="507">
                  <c:v>5070</c:v>
                </c:pt>
                <c:pt idx="508">
                  <c:v>5080</c:v>
                </c:pt>
                <c:pt idx="509">
                  <c:v>5090</c:v>
                </c:pt>
                <c:pt idx="510">
                  <c:v>5100</c:v>
                </c:pt>
                <c:pt idx="511">
                  <c:v>5110</c:v>
                </c:pt>
                <c:pt idx="512">
                  <c:v>5120</c:v>
                </c:pt>
                <c:pt idx="513">
                  <c:v>5130</c:v>
                </c:pt>
                <c:pt idx="514">
                  <c:v>5140</c:v>
                </c:pt>
                <c:pt idx="515">
                  <c:v>5150</c:v>
                </c:pt>
                <c:pt idx="516">
                  <c:v>5160</c:v>
                </c:pt>
                <c:pt idx="517">
                  <c:v>5170</c:v>
                </c:pt>
                <c:pt idx="518">
                  <c:v>5180</c:v>
                </c:pt>
                <c:pt idx="519">
                  <c:v>5190</c:v>
                </c:pt>
                <c:pt idx="520">
                  <c:v>5200</c:v>
                </c:pt>
                <c:pt idx="521">
                  <c:v>5210</c:v>
                </c:pt>
                <c:pt idx="522">
                  <c:v>5220</c:v>
                </c:pt>
                <c:pt idx="523">
                  <c:v>5230</c:v>
                </c:pt>
                <c:pt idx="524">
                  <c:v>5240</c:v>
                </c:pt>
                <c:pt idx="525">
                  <c:v>5250</c:v>
                </c:pt>
                <c:pt idx="526">
                  <c:v>5260</c:v>
                </c:pt>
                <c:pt idx="527">
                  <c:v>5270</c:v>
                </c:pt>
                <c:pt idx="528">
                  <c:v>5280</c:v>
                </c:pt>
                <c:pt idx="529">
                  <c:v>5290</c:v>
                </c:pt>
                <c:pt idx="530">
                  <c:v>5300</c:v>
                </c:pt>
                <c:pt idx="531">
                  <c:v>5310</c:v>
                </c:pt>
                <c:pt idx="532">
                  <c:v>5320</c:v>
                </c:pt>
                <c:pt idx="533">
                  <c:v>5330</c:v>
                </c:pt>
                <c:pt idx="534">
                  <c:v>5340</c:v>
                </c:pt>
                <c:pt idx="535">
                  <c:v>5350</c:v>
                </c:pt>
                <c:pt idx="536">
                  <c:v>5360</c:v>
                </c:pt>
                <c:pt idx="537">
                  <c:v>5370</c:v>
                </c:pt>
                <c:pt idx="538">
                  <c:v>5380</c:v>
                </c:pt>
                <c:pt idx="539">
                  <c:v>5390</c:v>
                </c:pt>
                <c:pt idx="540">
                  <c:v>5400</c:v>
                </c:pt>
                <c:pt idx="541">
                  <c:v>5410</c:v>
                </c:pt>
                <c:pt idx="542">
                  <c:v>5420</c:v>
                </c:pt>
                <c:pt idx="543">
                  <c:v>5430</c:v>
                </c:pt>
                <c:pt idx="544">
                  <c:v>5440</c:v>
                </c:pt>
                <c:pt idx="545">
                  <c:v>5450</c:v>
                </c:pt>
                <c:pt idx="546">
                  <c:v>5460</c:v>
                </c:pt>
                <c:pt idx="547">
                  <c:v>5470</c:v>
                </c:pt>
                <c:pt idx="548">
                  <c:v>5480</c:v>
                </c:pt>
                <c:pt idx="549">
                  <c:v>5490</c:v>
                </c:pt>
                <c:pt idx="550">
                  <c:v>5500</c:v>
                </c:pt>
                <c:pt idx="551">
                  <c:v>5510</c:v>
                </c:pt>
                <c:pt idx="552">
                  <c:v>5520</c:v>
                </c:pt>
                <c:pt idx="553">
                  <c:v>5530</c:v>
                </c:pt>
                <c:pt idx="554">
                  <c:v>5540</c:v>
                </c:pt>
                <c:pt idx="555">
                  <c:v>5550</c:v>
                </c:pt>
                <c:pt idx="556">
                  <c:v>5560</c:v>
                </c:pt>
                <c:pt idx="557">
                  <c:v>5570</c:v>
                </c:pt>
                <c:pt idx="558">
                  <c:v>5580</c:v>
                </c:pt>
                <c:pt idx="559">
                  <c:v>5590</c:v>
                </c:pt>
                <c:pt idx="560">
                  <c:v>5600</c:v>
                </c:pt>
                <c:pt idx="561">
                  <c:v>5610</c:v>
                </c:pt>
                <c:pt idx="562">
                  <c:v>5620</c:v>
                </c:pt>
                <c:pt idx="563">
                  <c:v>5630</c:v>
                </c:pt>
                <c:pt idx="564">
                  <c:v>5640</c:v>
                </c:pt>
                <c:pt idx="565">
                  <c:v>5650</c:v>
                </c:pt>
                <c:pt idx="566">
                  <c:v>5660</c:v>
                </c:pt>
                <c:pt idx="567">
                  <c:v>5670</c:v>
                </c:pt>
                <c:pt idx="568">
                  <c:v>5680</c:v>
                </c:pt>
                <c:pt idx="569">
                  <c:v>5690</c:v>
                </c:pt>
                <c:pt idx="570">
                  <c:v>5700</c:v>
                </c:pt>
                <c:pt idx="571">
                  <c:v>5710</c:v>
                </c:pt>
                <c:pt idx="572">
                  <c:v>5720</c:v>
                </c:pt>
                <c:pt idx="573">
                  <c:v>5730</c:v>
                </c:pt>
                <c:pt idx="574">
                  <c:v>5740</c:v>
                </c:pt>
                <c:pt idx="575">
                  <c:v>5750</c:v>
                </c:pt>
                <c:pt idx="576">
                  <c:v>5760</c:v>
                </c:pt>
                <c:pt idx="577">
                  <c:v>5770</c:v>
                </c:pt>
                <c:pt idx="578">
                  <c:v>5780</c:v>
                </c:pt>
                <c:pt idx="579">
                  <c:v>5790</c:v>
                </c:pt>
                <c:pt idx="580">
                  <c:v>5800</c:v>
                </c:pt>
                <c:pt idx="581">
                  <c:v>5810</c:v>
                </c:pt>
                <c:pt idx="582">
                  <c:v>5820</c:v>
                </c:pt>
                <c:pt idx="583">
                  <c:v>5830</c:v>
                </c:pt>
                <c:pt idx="584">
                  <c:v>5840</c:v>
                </c:pt>
                <c:pt idx="585">
                  <c:v>5850</c:v>
                </c:pt>
                <c:pt idx="586">
                  <c:v>5860</c:v>
                </c:pt>
                <c:pt idx="587">
                  <c:v>5870</c:v>
                </c:pt>
                <c:pt idx="588">
                  <c:v>5880</c:v>
                </c:pt>
                <c:pt idx="589">
                  <c:v>5890</c:v>
                </c:pt>
                <c:pt idx="590">
                  <c:v>5900</c:v>
                </c:pt>
                <c:pt idx="591">
                  <c:v>5910</c:v>
                </c:pt>
                <c:pt idx="592">
                  <c:v>5920</c:v>
                </c:pt>
                <c:pt idx="593">
                  <c:v>5930</c:v>
                </c:pt>
                <c:pt idx="594">
                  <c:v>5940</c:v>
                </c:pt>
                <c:pt idx="595">
                  <c:v>5950</c:v>
                </c:pt>
                <c:pt idx="596">
                  <c:v>5960</c:v>
                </c:pt>
                <c:pt idx="597">
                  <c:v>5970</c:v>
                </c:pt>
                <c:pt idx="598">
                  <c:v>5980</c:v>
                </c:pt>
                <c:pt idx="599">
                  <c:v>5990</c:v>
                </c:pt>
                <c:pt idx="600">
                  <c:v>6000</c:v>
                </c:pt>
                <c:pt idx="601">
                  <c:v>6010</c:v>
                </c:pt>
                <c:pt idx="602">
                  <c:v>6020</c:v>
                </c:pt>
                <c:pt idx="603">
                  <c:v>6030</c:v>
                </c:pt>
                <c:pt idx="604">
                  <c:v>6040</c:v>
                </c:pt>
                <c:pt idx="605">
                  <c:v>6050</c:v>
                </c:pt>
                <c:pt idx="606">
                  <c:v>6060</c:v>
                </c:pt>
                <c:pt idx="607">
                  <c:v>6070</c:v>
                </c:pt>
                <c:pt idx="608">
                  <c:v>6080</c:v>
                </c:pt>
                <c:pt idx="609">
                  <c:v>6090</c:v>
                </c:pt>
                <c:pt idx="610">
                  <c:v>6100</c:v>
                </c:pt>
                <c:pt idx="611">
                  <c:v>6110</c:v>
                </c:pt>
                <c:pt idx="612">
                  <c:v>6120</c:v>
                </c:pt>
                <c:pt idx="613">
                  <c:v>6130</c:v>
                </c:pt>
                <c:pt idx="614">
                  <c:v>6140</c:v>
                </c:pt>
                <c:pt idx="615">
                  <c:v>6150</c:v>
                </c:pt>
                <c:pt idx="616">
                  <c:v>6160</c:v>
                </c:pt>
                <c:pt idx="617">
                  <c:v>6170</c:v>
                </c:pt>
                <c:pt idx="618">
                  <c:v>6180</c:v>
                </c:pt>
                <c:pt idx="619">
                  <c:v>6190</c:v>
                </c:pt>
                <c:pt idx="620">
                  <c:v>6200</c:v>
                </c:pt>
                <c:pt idx="621">
                  <c:v>6210</c:v>
                </c:pt>
                <c:pt idx="622">
                  <c:v>6220</c:v>
                </c:pt>
                <c:pt idx="623">
                  <c:v>6230</c:v>
                </c:pt>
                <c:pt idx="624">
                  <c:v>6240</c:v>
                </c:pt>
                <c:pt idx="625">
                  <c:v>6250</c:v>
                </c:pt>
                <c:pt idx="626">
                  <c:v>6260</c:v>
                </c:pt>
                <c:pt idx="627">
                  <c:v>6270</c:v>
                </c:pt>
                <c:pt idx="628">
                  <c:v>6280</c:v>
                </c:pt>
                <c:pt idx="629">
                  <c:v>6290</c:v>
                </c:pt>
                <c:pt idx="630">
                  <c:v>6300</c:v>
                </c:pt>
                <c:pt idx="631">
                  <c:v>6310</c:v>
                </c:pt>
                <c:pt idx="632">
                  <c:v>6320</c:v>
                </c:pt>
                <c:pt idx="633">
                  <c:v>6330</c:v>
                </c:pt>
                <c:pt idx="634">
                  <c:v>6340</c:v>
                </c:pt>
                <c:pt idx="635">
                  <c:v>6350</c:v>
                </c:pt>
                <c:pt idx="636">
                  <c:v>6360</c:v>
                </c:pt>
                <c:pt idx="637">
                  <c:v>6370</c:v>
                </c:pt>
                <c:pt idx="638">
                  <c:v>6380</c:v>
                </c:pt>
                <c:pt idx="639">
                  <c:v>6390</c:v>
                </c:pt>
                <c:pt idx="640">
                  <c:v>6400</c:v>
                </c:pt>
                <c:pt idx="641">
                  <c:v>6410</c:v>
                </c:pt>
                <c:pt idx="642">
                  <c:v>6420</c:v>
                </c:pt>
                <c:pt idx="643">
                  <c:v>6430</c:v>
                </c:pt>
                <c:pt idx="644">
                  <c:v>6440</c:v>
                </c:pt>
                <c:pt idx="645">
                  <c:v>6450</c:v>
                </c:pt>
                <c:pt idx="646">
                  <c:v>6460</c:v>
                </c:pt>
                <c:pt idx="647">
                  <c:v>6470</c:v>
                </c:pt>
                <c:pt idx="648">
                  <c:v>6480</c:v>
                </c:pt>
                <c:pt idx="649">
                  <c:v>6490</c:v>
                </c:pt>
                <c:pt idx="650">
                  <c:v>6500</c:v>
                </c:pt>
                <c:pt idx="651">
                  <c:v>6510</c:v>
                </c:pt>
                <c:pt idx="652">
                  <c:v>6520</c:v>
                </c:pt>
                <c:pt idx="653">
                  <c:v>6530</c:v>
                </c:pt>
                <c:pt idx="654">
                  <c:v>6540</c:v>
                </c:pt>
                <c:pt idx="655">
                  <c:v>6550</c:v>
                </c:pt>
                <c:pt idx="656">
                  <c:v>6560</c:v>
                </c:pt>
                <c:pt idx="657">
                  <c:v>6570</c:v>
                </c:pt>
                <c:pt idx="658">
                  <c:v>6580</c:v>
                </c:pt>
                <c:pt idx="659">
                  <c:v>6590</c:v>
                </c:pt>
                <c:pt idx="660">
                  <c:v>6600</c:v>
                </c:pt>
                <c:pt idx="661">
                  <c:v>6610</c:v>
                </c:pt>
                <c:pt idx="662">
                  <c:v>6620</c:v>
                </c:pt>
                <c:pt idx="663">
                  <c:v>6630</c:v>
                </c:pt>
                <c:pt idx="664">
                  <c:v>6640</c:v>
                </c:pt>
                <c:pt idx="665">
                  <c:v>6650</c:v>
                </c:pt>
                <c:pt idx="666">
                  <c:v>6660</c:v>
                </c:pt>
                <c:pt idx="667">
                  <c:v>6670</c:v>
                </c:pt>
                <c:pt idx="668">
                  <c:v>6680</c:v>
                </c:pt>
                <c:pt idx="669">
                  <c:v>6690</c:v>
                </c:pt>
                <c:pt idx="670">
                  <c:v>6700</c:v>
                </c:pt>
                <c:pt idx="671">
                  <c:v>6710</c:v>
                </c:pt>
                <c:pt idx="672">
                  <c:v>6720</c:v>
                </c:pt>
                <c:pt idx="673">
                  <c:v>6730</c:v>
                </c:pt>
                <c:pt idx="674">
                  <c:v>6740</c:v>
                </c:pt>
                <c:pt idx="675">
                  <c:v>6750</c:v>
                </c:pt>
                <c:pt idx="676">
                  <c:v>6760</c:v>
                </c:pt>
                <c:pt idx="677">
                  <c:v>6770</c:v>
                </c:pt>
                <c:pt idx="678">
                  <c:v>6780</c:v>
                </c:pt>
                <c:pt idx="679">
                  <c:v>6790</c:v>
                </c:pt>
                <c:pt idx="680">
                  <c:v>6800</c:v>
                </c:pt>
                <c:pt idx="681">
                  <c:v>6810</c:v>
                </c:pt>
                <c:pt idx="682">
                  <c:v>6820</c:v>
                </c:pt>
                <c:pt idx="683">
                  <c:v>6830</c:v>
                </c:pt>
                <c:pt idx="684">
                  <c:v>6840</c:v>
                </c:pt>
                <c:pt idx="685">
                  <c:v>6850</c:v>
                </c:pt>
                <c:pt idx="686">
                  <c:v>6860</c:v>
                </c:pt>
                <c:pt idx="687">
                  <c:v>6870</c:v>
                </c:pt>
                <c:pt idx="688">
                  <c:v>6880</c:v>
                </c:pt>
                <c:pt idx="689">
                  <c:v>6890</c:v>
                </c:pt>
                <c:pt idx="690">
                  <c:v>6900</c:v>
                </c:pt>
                <c:pt idx="691">
                  <c:v>6910</c:v>
                </c:pt>
                <c:pt idx="692">
                  <c:v>6920</c:v>
                </c:pt>
              </c:numCache>
            </c:numRef>
          </c:xVal>
          <c:yVal>
            <c:numRef>
              <c:f>'blenkinsop alk 264'!$V$8:$V$700</c:f>
              <c:numCache>
                <c:formatCode>0.00</c:formatCode>
                <c:ptCount val="693"/>
                <c:pt idx="0" formatCode="General">
                  <c:v>-0.41999999999999993</c:v>
                </c:pt>
                <c:pt idx="1">
                  <c:v>-0.44055514137971086</c:v>
                </c:pt>
                <c:pt idx="2">
                  <c:v>-0.46075826931898334</c:v>
                </c:pt>
                <c:pt idx="3">
                  <c:v>-0.48061834956310401</c:v>
                </c:pt>
                <c:pt idx="4">
                  <c:v>-0.50014404594513229</c:v>
                </c:pt>
                <c:pt idx="5">
                  <c:v>-0.51934373298803838</c:v>
                </c:pt>
                <c:pt idx="6">
                  <c:v>-0.53822550788083134</c:v>
                </c:pt>
                <c:pt idx="7">
                  <c:v>-0.55679720186467252</c:v>
                </c:pt>
                <c:pt idx="8">
                  <c:v>-0.57506639106259039</c:v>
                </c:pt>
                <c:pt idx="9">
                  <c:v>-0.59304040678427761</c:v>
                </c:pt>
                <c:pt idx="10">
                  <c:v>-0.61072634533541015</c:v>
                </c:pt>
                <c:pt idx="11">
                  <c:v>-0.62813107735905982</c:v>
                </c:pt>
                <c:pt idx="12">
                  <c:v>-0.64526125673503554</c:v>
                </c:pt>
                <c:pt idx="13">
                  <c:v>-0.66212332906137128</c:v>
                </c:pt>
                <c:pt idx="14">
                  <c:v>-0.67872353974067057</c:v>
                </c:pt>
                <c:pt idx="15">
                  <c:v>-0.69506794169261799</c:v>
                </c:pt>
                <c:pt idx="16">
                  <c:v>-0.71116240271267328</c:v>
                </c:pt>
                <c:pt idx="17">
                  <c:v>-0.72701261249573079</c:v>
                </c:pt>
                <c:pt idx="18">
                  <c:v>-0.74262408934241275</c:v>
                </c:pt>
                <c:pt idx="19">
                  <c:v>-0.75800218656460672</c:v>
                </c:pt>
                <c:pt idx="20">
                  <c:v>-0.77315209860585243</c:v>
                </c:pt>
                <c:pt idx="21">
                  <c:v>-0.78807886689128948</c:v>
                </c:pt>
                <c:pt idx="22">
                  <c:v>-0.80278738542100547</c:v>
                </c:pt>
                <c:pt idx="23">
                  <c:v>-0.81728240611981451</c:v>
                </c:pt>
                <c:pt idx="24">
                  <c:v>-0.83156854395575164</c:v>
                </c:pt>
                <c:pt idx="25">
                  <c:v>-0.84565028183887292</c:v>
                </c:pt>
                <c:pt idx="26">
                  <c:v>-0.85953197531127756</c:v>
                </c:pt>
                <c:pt idx="27">
                  <c:v>-0.87321785703865773</c:v>
                </c:pt>
                <c:pt idx="28">
                  <c:v>-0.88671204111311441</c:v>
                </c:pt>
                <c:pt idx="29">
                  <c:v>-0.90001852717641895</c:v>
                </c:pt>
                <c:pt idx="30">
                  <c:v>-0.91314120437240565</c:v>
                </c:pt>
                <c:pt idx="31">
                  <c:v>-0.92608385513670255</c:v>
                </c:pt>
                <c:pt idx="32">
                  <c:v>-0.93885015883154677</c:v>
                </c:pt>
                <c:pt idx="33">
                  <c:v>-0.9514436952330354</c:v>
                </c:pt>
                <c:pt idx="34">
                  <c:v>-0.96386794787774721</c:v>
                </c:pt>
                <c:pt idx="35">
                  <c:v>-0.97612630727530547</c:v>
                </c:pt>
                <c:pt idx="36">
                  <c:v>-0.98822207399311002</c:v>
                </c:pt>
                <c:pt idx="37">
                  <c:v>-1.0001584616191337</c:v>
                </c:pt>
                <c:pt idx="38">
                  <c:v>-1.0119385996083659</c:v>
                </c:pt>
                <c:pt idx="39">
                  <c:v>-1.0235655360181999</c:v>
                </c:pt>
                <c:pt idx="40">
                  <c:v>-1.0350422401377941</c:v>
                </c:pt>
                <c:pt idx="41">
                  <c:v>-1.0463716050161567</c:v>
                </c:pt>
                <c:pt idx="42">
                  <c:v>-1.0575564498934908</c:v>
                </c:pt>
                <c:pt idx="43">
                  <c:v>-1.0685995225400817</c:v>
                </c:pt>
                <c:pt idx="44">
                  <c:v>-1.0795035015068062</c:v>
                </c:pt>
                <c:pt idx="45">
                  <c:v>-1.0902709982911329</c:v>
                </c:pt>
                <c:pt idx="46">
                  <c:v>-1.1009045594222997</c:v>
                </c:pt>
                <c:pt idx="47">
                  <c:v>-1.1114066684691526</c:v>
                </c:pt>
                <c:pt idx="48">
                  <c:v>-1.1217797479739871</c:v>
                </c:pt>
                <c:pt idx="49">
                  <c:v>-1.1320261613155411</c:v>
                </c:pt>
                <c:pt idx="50">
                  <c:v>-1.1421482145041602</c:v>
                </c:pt>
                <c:pt idx="51">
                  <c:v>-1.1521481579119854</c:v>
                </c:pt>
                <c:pt idx="52">
                  <c:v>-1.1620281879409098</c:v>
                </c:pt>
                <c:pt idx="53">
                  <c:v>-1.1717904486308786</c:v>
                </c:pt>
                <c:pt idx="54">
                  <c:v>-1.1814370332110242</c:v>
                </c:pt>
                <c:pt idx="55">
                  <c:v>-1.1909699855959861</c:v>
                </c:pt>
                <c:pt idx="56">
                  <c:v>-1.2003913018296577</c:v>
                </c:pt>
                <c:pt idx="57">
                  <c:v>-1.2097029314785124</c:v>
                </c:pt>
                <c:pt idx="58">
                  <c:v>-1.2189067789765444</c:v>
                </c:pt>
                <c:pt idx="59">
                  <c:v>-1.2280047049237746</c:v>
                </c:pt>
                <c:pt idx="60">
                  <c:v>-1.2369985273401818</c:v>
                </c:pt>
                <c:pt idx="61">
                  <c:v>-1.2458900228768366</c:v>
                </c:pt>
                <c:pt idx="62">
                  <c:v>-1.254680927985927</c:v>
                </c:pt>
                <c:pt idx="63">
                  <c:v>-1.2633729400512987</c:v>
                </c:pt>
                <c:pt idx="64">
                  <c:v>-1.2719677184810567</c:v>
                </c:pt>
                <c:pt idx="65">
                  <c:v>-1.2804668857637007</c:v>
                </c:pt>
                <c:pt idx="66">
                  <c:v>-1.2888720284892101</c:v>
                </c:pt>
                <c:pt idx="67">
                  <c:v>-1.2971846983364284</c:v>
                </c:pt>
                <c:pt idx="68">
                  <c:v>-1.305406413028035</c:v>
                </c:pt>
                <c:pt idx="69">
                  <c:v>-1.3135386572543402</c:v>
                </c:pt>
                <c:pt idx="70">
                  <c:v>-1.3215828835670873</c:v>
                </c:pt>
                <c:pt idx="71">
                  <c:v>-1.3295405132443845</c:v>
                </c:pt>
                <c:pt idx="72">
                  <c:v>-1.3374129371278578</c:v>
                </c:pt>
                <c:pt idx="73">
                  <c:v>-1.3452015164330533</c:v>
                </c:pt>
                <c:pt idx="74">
                  <c:v>-1.3529075835340836</c:v>
                </c:pt>
                <c:pt idx="75">
                  <c:v>-1.3605324427234691</c:v>
                </c:pt>
                <c:pt idx="76">
                  <c:v>-1.3680773709480809</c:v>
                </c:pt>
                <c:pt idx="77">
                  <c:v>-1.3755436185220629</c:v>
                </c:pt>
                <c:pt idx="78">
                  <c:v>-1.3829324098175626</c:v>
                </c:pt>
                <c:pt idx="79">
                  <c:v>-1.3902449439340785</c:v>
                </c:pt>
                <c:pt idx="80">
                  <c:v>-1.3974823953471882</c:v>
                </c:pt>
                <c:pt idx="81">
                  <c:v>-1.4046459145373957</c:v>
                </c:pt>
                <c:pt idx="82">
                  <c:v>-1.4117366285998043</c:v>
                </c:pt>
                <c:pt idx="83">
                  <c:v>-1.4187556418352971</c:v>
                </c:pt>
                <c:pt idx="84">
                  <c:v>-1.4257040363238715</c:v>
                </c:pt>
                <c:pt idx="85">
                  <c:v>-1.4325828724807568</c:v>
                </c:pt>
                <c:pt idx="86">
                  <c:v>-1.4393931895959116</c:v>
                </c:pt>
                <c:pt idx="87">
                  <c:v>-1.4461360063574824</c:v>
                </c:pt>
                <c:pt idx="88">
                  <c:v>-1.4528123213597712</c:v>
                </c:pt>
                <c:pt idx="89">
                  <c:v>-1.459423113596249</c:v>
                </c:pt>
                <c:pt idx="90">
                  <c:v>-1.4659693429381249</c:v>
                </c:pt>
                <c:pt idx="91">
                  <c:v>-1.4724519505989593</c:v>
                </c:pt>
                <c:pt idx="92">
                  <c:v>-1.4788718595858006</c:v>
                </c:pt>
                <c:pt idx="93">
                  <c:v>-1.4852299751372897</c:v>
                </c:pt>
                <c:pt idx="94">
                  <c:v>-1.491527185149178</c:v>
                </c:pt>
                <c:pt idx="95">
                  <c:v>-1.4977643605876747</c:v>
                </c:pt>
                <c:pt idx="96">
                  <c:v>-1.5039423558910265</c:v>
                </c:pt>
                <c:pt idx="97">
                  <c:v>-1.5100620093597239</c:v>
                </c:pt>
                <c:pt idx="98">
                  <c:v>-1.5161241435357</c:v>
                </c:pt>
                <c:pt idx="99">
                  <c:v>-1.5221295655708922</c:v>
                </c:pt>
                <c:pt idx="100">
                  <c:v>-1.5280790675855027</c:v>
                </c:pt>
                <c:pt idx="101">
                  <c:v>-1.5339734270163021</c:v>
                </c:pt>
                <c:pt idx="102">
                  <c:v>-1.5398134069552902</c:v>
                </c:pt>
                <c:pt idx="103">
                  <c:v>-1.5455997564790289</c:v>
                </c:pt>
                <c:pt idx="104">
                  <c:v>-1.5513332109689399</c:v>
                </c:pt>
                <c:pt idx="105">
                  <c:v>-1.5570144924228633</c:v>
                </c:pt>
                <c:pt idx="106">
                  <c:v>-1.5626443097581451</c:v>
                </c:pt>
                <c:pt idx="107">
                  <c:v>-1.5682233591065275</c:v>
                </c:pt>
                <c:pt idx="108">
                  <c:v>-1.5737523241010976</c:v>
                </c:pt>
                <c:pt idx="109">
                  <c:v>-1.5792318761555408</c:v>
                </c:pt>
                <c:pt idx="110">
                  <c:v>-1.584662674735942</c:v>
                </c:pt>
                <c:pt idx="111">
                  <c:v>-1.5900453676253636</c:v>
                </c:pt>
                <c:pt idx="112">
                  <c:v>-1.5953805911814232</c:v>
                </c:pt>
                <c:pt idx="113">
                  <c:v>-1.6006689705870865</c:v>
                </c:pt>
                <c:pt idx="114">
                  <c:v>-1.6059111200948837</c:v>
                </c:pt>
                <c:pt idx="115">
                  <c:v>-1.6111076432647502</c:v>
                </c:pt>
                <c:pt idx="116">
                  <c:v>-1.6162591331956797</c:v>
                </c:pt>
                <c:pt idx="117">
                  <c:v>-1.6213661727513866</c:v>
                </c:pt>
                <c:pt idx="118">
                  <c:v>-1.6264293347801466</c:v>
                </c:pt>
                <c:pt idx="119">
                  <c:v>-1.6314491823289987</c:v>
                </c:pt>
                <c:pt idx="120">
                  <c:v>-1.6364262688524722</c:v>
                </c:pt>
                <c:pt idx="121">
                  <c:v>-1.6413611384160021</c:v>
                </c:pt>
                <c:pt idx="122">
                  <c:v>-1.6462543258941893</c:v>
                </c:pt>
                <c:pt idx="123">
                  <c:v>-1.651106357164061</c:v>
                </c:pt>
                <c:pt idx="124">
                  <c:v>-1.6559177492934705</c:v>
                </c:pt>
                <c:pt idx="125">
                  <c:v>-1.6606890107247878</c:v>
                </c:pt>
                <c:pt idx="126">
                  <c:v>-1.6654206414540085</c:v>
                </c:pt>
                <c:pt idx="127">
                  <c:v>-1.6701131332054218</c:v>
                </c:pt>
                <c:pt idx="128">
                  <c:v>-1.674766969601958</c:v>
                </c:pt>
                <c:pt idx="129">
                  <c:v>-1.6793826263313487</c:v>
                </c:pt>
                <c:pt idx="130">
                  <c:v>-1.6839605713082075</c:v>
                </c:pt>
                <c:pt idx="131">
                  <c:v>-1.6885012648321607</c:v>
                </c:pt>
                <c:pt idx="132">
                  <c:v>-1.6930051597421285</c:v>
                </c:pt>
                <c:pt idx="133">
                  <c:v>-1.6974727015668736</c:v>
                </c:pt>
                <c:pt idx="134">
                  <c:v>-1.7019043286719169</c:v>
                </c:pt>
                <c:pt idx="135">
                  <c:v>-1.7063004724029249</c:v>
                </c:pt>
                <c:pt idx="136">
                  <c:v>-1.7106615572256678</c:v>
                </c:pt>
                <c:pt idx="137">
                  <c:v>-1.7149880008626401</c:v>
                </c:pt>
                <c:pt idx="138">
                  <c:v>-1.7192802144264401</c:v>
                </c:pt>
                <c:pt idx="139">
                  <c:v>-1.7235386025499957</c:v>
                </c:pt>
                <c:pt idx="140">
                  <c:v>-1.7277635635137236</c:v>
                </c:pt>
                <c:pt idx="141">
                  <c:v>-1.7319554893697056</c:v>
                </c:pt>
                <c:pt idx="142">
                  <c:v>-1.7361147660629623</c:v>
                </c:pt>
                <c:pt idx="143">
                  <c:v>-1.7402417735499065</c:v>
                </c:pt>
                <c:pt idx="144">
                  <c:v>-1.7443368859140485</c:v>
                </c:pt>
                <c:pt idx="145">
                  <c:v>-1.7484004714790289</c:v>
                </c:pt>
                <c:pt idx="146">
                  <c:v>-1.7524328929190527</c:v>
                </c:pt>
                <c:pt idx="147">
                  <c:v>-1.7564345073667902</c:v>
                </c:pt>
                <c:pt idx="148">
                  <c:v>-1.7604056665188146</c:v>
                </c:pt>
                <c:pt idx="149">
                  <c:v>-1.7643467167386429</c:v>
                </c:pt>
                <c:pt idx="150">
                  <c:v>-1.7682579991574408</c:v>
                </c:pt>
                <c:pt idx="151">
                  <c:v>-1.772139849772453</c:v>
                </c:pt>
                <c:pt idx="152">
                  <c:v>-1.7759925995432235</c:v>
                </c:pt>
                <c:pt idx="153">
                  <c:v>-1.7798165744856553</c:v>
                </c:pt>
                <c:pt idx="154">
                  <c:v>-1.7836120957639738</c:v>
                </c:pt>
                <c:pt idx="155">
                  <c:v>-1.7873794797806439</c:v>
                </c:pt>
                <c:pt idx="156">
                  <c:v>-1.7911190382642947</c:v>
                </c:pt>
                <c:pt idx="157">
                  <c:v>-1.7948310783557029</c:v>
                </c:pt>
                <c:pt idx="158">
                  <c:v>-1.798515902691886</c:v>
                </c:pt>
                <c:pt idx="159">
                  <c:v>-1.8021738094883513</c:v>
                </c:pt>
                <c:pt idx="160">
                  <c:v>-1.8058050926195492</c:v>
                </c:pt>
                <c:pt idx="161">
                  <c:v>-1.809410041697578</c:v>
                </c:pt>
                <c:pt idx="162">
                  <c:v>-1.8129889421491789</c:v>
                </c:pt>
                <c:pt idx="163">
                  <c:v>-1.8165420752910726</c:v>
                </c:pt>
                <c:pt idx="164">
                  <c:v>-1.82006971840367</c:v>
                </c:pt>
                <c:pt idx="165">
                  <c:v>-1.8235721448032061</c:v>
                </c:pt>
                <c:pt idx="166">
                  <c:v>-1.8270496239123286</c:v>
                </c:pt>
                <c:pt idx="167">
                  <c:v>-1.8305024213291878</c:v>
                </c:pt>
                <c:pt idx="168">
                  <c:v>-1.8339307988950564</c:v>
                </c:pt>
                <c:pt idx="169">
                  <c:v>-1.8373350147605223</c:v>
                </c:pt>
                <c:pt idx="170">
                  <c:v>-1.8407153234502869</c:v>
                </c:pt>
                <c:pt idx="171">
                  <c:v>-1.8440719759266009</c:v>
                </c:pt>
                <c:pt idx="172">
                  <c:v>-1.8474052196513746</c:v>
                </c:pt>
                <c:pt idx="173">
                  <c:v>-1.8507152986469935</c:v>
                </c:pt>
                <c:pt idx="174">
                  <c:v>-1.8540024535558683</c:v>
                </c:pt>
                <c:pt idx="175">
                  <c:v>-1.857266921698755</c:v>
                </c:pt>
                <c:pt idx="176">
                  <c:v>-1.860508937131869</c:v>
                </c:pt>
                <c:pt idx="177">
                  <c:v>-1.8637287307028259</c:v>
                </c:pt>
                <c:pt idx="178">
                  <c:v>-1.8669265301054354</c:v>
                </c:pt>
                <c:pt idx="179">
                  <c:v>-1.870102559933378</c:v>
                </c:pt>
                <c:pt idx="180">
                  <c:v>-1.8732570417327854</c:v>
                </c:pt>
                <c:pt idx="181">
                  <c:v>-1.8763901940537582</c:v>
                </c:pt>
                <c:pt idx="182">
                  <c:v>-1.8795022325008406</c:v>
                </c:pt>
                <c:pt idx="183">
                  <c:v>-1.8825933697824768</c:v>
                </c:pt>
                <c:pt idx="184">
                  <c:v>-1.8856638157594765</c:v>
                </c:pt>
                <c:pt idx="185">
                  <c:v>-1.8887137774925085</c:v>
                </c:pt>
                <c:pt idx="186">
                  <c:v>-1.8917434592886484</c:v>
                </c:pt>
                <c:pt idx="187">
                  <c:v>-1.8947530627470002</c:v>
                </c:pt>
                <c:pt idx="188">
                  <c:v>-1.8977427868034136</c:v>
                </c:pt>
                <c:pt idx="189">
                  <c:v>-1.9007128277743175</c:v>
                </c:pt>
                <c:pt idx="190">
                  <c:v>-1.9036633793996938</c:v>
                </c:pt>
                <c:pt idx="191">
                  <c:v>-1.9065946328852035</c:v>
                </c:pt>
                <c:pt idx="192">
                  <c:v>-1.9095067769434912</c:v>
                </c:pt>
                <c:pt idx="193">
                  <c:v>-1.9123999978346857</c:v>
                </c:pt>
                <c:pt idx="194">
                  <c:v>-1.9152744794061112</c:v>
                </c:pt>
                <c:pt idx="195">
                  <c:v>-1.9181304031312303</c:v>
                </c:pt>
                <c:pt idx="196">
                  <c:v>-1.9209679481478359</c:v>
                </c:pt>
                <c:pt idx="197">
                  <c:v>-1.9237872912955061</c:v>
                </c:pt>
                <c:pt idx="198">
                  <c:v>-1.9265886071523437</c:v>
                </c:pt>
                <c:pt idx="199">
                  <c:v>-1.9293720680710114</c:v>
                </c:pt>
                <c:pt idx="200">
                  <c:v>-1.9321378442140777</c:v>
                </c:pt>
                <c:pt idx="201">
                  <c:v>-1.9348861035886977</c:v>
                </c:pt>
                <c:pt idx="202">
                  <c:v>-1.9376170120806295</c:v>
                </c:pt>
                <c:pt idx="203">
                  <c:v>-1.9403307334876145</c:v>
                </c:pt>
                <c:pt idx="204">
                  <c:v>-1.9430274295521253</c:v>
                </c:pt>
                <c:pt idx="205">
                  <c:v>-1.9457072599935019</c:v>
                </c:pt>
                <c:pt idx="206">
                  <c:v>-1.9483703825394847</c:v>
                </c:pt>
                <c:pt idx="207">
                  <c:v>-1.951016952957161</c:v>
                </c:pt>
                <c:pt idx="208">
                  <c:v>-1.9536471250833363</c:v>
                </c:pt>
                <c:pt idx="209">
                  <c:v>-1.9562610508543408</c:v>
                </c:pt>
                <c:pt idx="210">
                  <c:v>-1.958858880335288</c:v>
                </c:pt>
                <c:pt idx="211">
                  <c:v>-1.9614407617487937</c:v>
                </c:pt>
                <c:pt idx="212">
                  <c:v>-1.9640068415031648</c:v>
                </c:pt>
                <c:pt idx="213">
                  <c:v>-1.9665572642200773</c:v>
                </c:pt>
                <c:pt idx="214">
                  <c:v>-1.9690921727617443</c:v>
                </c:pt>
                <c:pt idx="215">
                  <c:v>-1.971611708257593</c:v>
                </c:pt>
                <c:pt idx="216">
                  <c:v>-1.974116010130456</c:v>
                </c:pt>
                <c:pt idx="217">
                  <c:v>-1.9766052161222905</c:v>
                </c:pt>
                <c:pt idx="218">
                  <c:v>-1.9790794623194317</c:v>
                </c:pt>
                <c:pt idx="219">
                  <c:v>-1.9815388831773939</c:v>
                </c:pt>
                <c:pt idx="220">
                  <c:v>-1.9839836115452272</c:v>
                </c:pt>
                <c:pt idx="221">
                  <c:v>-1.986413778689438</c:v>
                </c:pt>
                <c:pt idx="222">
                  <c:v>-1.9888295143174832</c:v>
                </c:pt>
                <c:pt idx="223">
                  <c:v>-1.9912309466008491</c:v>
                </c:pt>
                <c:pt idx="224">
                  <c:v>-1.9936182021977189</c:v>
                </c:pt>
                <c:pt idx="225">
                  <c:v>-1.9959914062752411</c:v>
                </c:pt>
                <c:pt idx="226">
                  <c:v>-1.9983506825314072</c:v>
                </c:pt>
                <c:pt idx="227">
                  <c:v>-2.0006961532165426</c:v>
                </c:pt>
                <c:pt idx="228">
                  <c:v>-2.0030279391544239</c:v>
                </c:pt>
                <c:pt idx="229">
                  <c:v>-2.0053461597630253</c:v>
                </c:pt>
                <c:pt idx="230">
                  <c:v>-2.0076509330749062</c:v>
                </c:pt>
                <c:pt idx="231">
                  <c:v>-2.0099423757572445</c:v>
                </c:pt>
                <c:pt idx="232">
                  <c:v>-2.0122206031315208</c:v>
                </c:pt>
                <c:pt idx="233">
                  <c:v>-2.0144857291928675</c:v>
                </c:pt>
                <c:pt idx="234">
                  <c:v>-2.0167378666290796</c:v>
                </c:pt>
                <c:pt idx="235">
                  <c:v>-2.0189771268393057</c:v>
                </c:pt>
                <c:pt idx="236">
                  <c:v>-2.0212036199524137</c:v>
                </c:pt>
                <c:pt idx="237">
                  <c:v>-2.0234174548450463</c:v>
                </c:pt>
                <c:pt idx="238">
                  <c:v>-2.025618739159369</c:v>
                </c:pt>
                <c:pt idx="239">
                  <c:v>-2.0278075793205153</c:v>
                </c:pt>
                <c:pt idx="240">
                  <c:v>-2.0299840805537404</c:v>
                </c:pt>
                <c:pt idx="241">
                  <c:v>-2.0321483469012822</c:v>
                </c:pt>
                <c:pt idx="242">
                  <c:v>-2.0343004812389403</c:v>
                </c:pt>
                <c:pt idx="243">
                  <c:v>-2.0364405852923761</c:v>
                </c:pt>
                <c:pt idx="244">
                  <c:v>-2.0385687596531437</c:v>
                </c:pt>
                <c:pt idx="245">
                  <c:v>-2.0406851037944467</c:v>
                </c:pt>
                <c:pt idx="246">
                  <c:v>-2.0427897160866406</c:v>
                </c:pt>
                <c:pt idx="247">
                  <c:v>-2.0448826938124727</c:v>
                </c:pt>
                <c:pt idx="248">
                  <c:v>-2.046964133182072</c:v>
                </c:pt>
                <c:pt idx="249">
                  <c:v>-2.0490341293476915</c:v>
                </c:pt>
                <c:pt idx="250">
                  <c:v>-2.0510927764182081</c:v>
                </c:pt>
                <c:pt idx="251">
                  <c:v>-2.0531401674733867</c:v>
                </c:pt>
                <c:pt idx="252">
                  <c:v>-2.0551763945779049</c:v>
                </c:pt>
                <c:pt idx="253">
                  <c:v>-2.0572015487951569</c:v>
                </c:pt>
                <c:pt idx="254">
                  <c:v>-2.0592157202008274</c:v>
                </c:pt>
                <c:pt idx="255">
                  <c:v>-2.0612189978962454</c:v>
                </c:pt>
                <c:pt idx="256">
                  <c:v>-2.0632114700215261</c:v>
                </c:pt>
                <c:pt idx="257">
                  <c:v>-2.0651932237684947</c:v>
                </c:pt>
                <c:pt idx="258">
                  <c:v>-2.0671643453934085</c:v>
                </c:pt>
                <c:pt idx="259">
                  <c:v>-2.069124920229469</c:v>
                </c:pt>
                <c:pt idx="260">
                  <c:v>-2.0710750326991381</c:v>
                </c:pt>
                <c:pt idx="261">
                  <c:v>-2.0730147663262546</c:v>
                </c:pt>
                <c:pt idx="262">
                  <c:v>-2.0749442037479602</c:v>
                </c:pt>
                <c:pt idx="263">
                  <c:v>-2.0768634267264341</c:v>
                </c:pt>
                <c:pt idx="264">
                  <c:v>-2.0787725161604431</c:v>
                </c:pt>
                <c:pt idx="265">
                  <c:v>-2.0806715520967085</c:v>
                </c:pt>
                <c:pt idx="266">
                  <c:v>-2.0825606137410939</c:v>
                </c:pt>
                <c:pt idx="267">
                  <c:v>-2.0844397794696174</c:v>
                </c:pt>
                <c:pt idx="268">
                  <c:v>-2.0863091268392915</c:v>
                </c:pt>
                <c:pt idx="269">
                  <c:v>-2.0881687325987928</c:v>
                </c:pt>
                <c:pt idx="270">
                  <c:v>-2.0900186726989656</c:v>
                </c:pt>
                <c:pt idx="271">
                  <c:v>-2.0918590223031623</c:v>
                </c:pt>
                <c:pt idx="272">
                  <c:v>-2.0936898557974248</c:v>
                </c:pt>
                <c:pt idx="273">
                  <c:v>-2.0955112468005042</c:v>
                </c:pt>
                <c:pt idx="274">
                  <c:v>-2.0973232681737302</c:v>
                </c:pt>
                <c:pt idx="275">
                  <c:v>-2.0991259920307277</c:v>
                </c:pt>
                <c:pt idx="276">
                  <c:v>-2.100919489746981</c:v>
                </c:pt>
                <c:pt idx="277">
                  <c:v>-2.102703831969257</c:v>
                </c:pt>
                <c:pt idx="278">
                  <c:v>-2.1044790886248794</c:v>
                </c:pt>
                <c:pt idx="279">
                  <c:v>-2.1062453289308642</c:v>
                </c:pt>
                <c:pt idx="280">
                  <c:v>-2.1080026214029162</c:v>
                </c:pt>
                <c:pt idx="281">
                  <c:v>-2.1097510338642875</c:v>
                </c:pt>
                <c:pt idx="282">
                  <c:v>-2.1114906334545047</c:v>
                </c:pt>
                <c:pt idx="283">
                  <c:v>-2.1132214866379626</c:v>
                </c:pt>
                <c:pt idx="284">
                  <c:v>-2.1149436592123889</c:v>
                </c:pt>
                <c:pt idx="285">
                  <c:v>-2.116657216317182</c:v>
                </c:pt>
                <c:pt idx="286">
                  <c:v>-2.1183622224416236</c:v>
                </c:pt>
                <c:pt idx="287">
                  <c:v>-2.1200587414329704</c:v>
                </c:pt>
                <c:pt idx="288">
                  <c:v>-2.1217468365044212</c:v>
                </c:pt>
                <c:pt idx="289">
                  <c:v>-2.1234265702429713</c:v>
                </c:pt>
                <c:pt idx="290">
                  <c:v>-2.1250980046171466</c:v>
                </c:pt>
                <c:pt idx="291">
                  <c:v>-2.1267612009846224</c:v>
                </c:pt>
                <c:pt idx="292">
                  <c:v>-2.1284162200997345</c:v>
                </c:pt>
                <c:pt idx="293">
                  <c:v>-2.130063122120875</c:v>
                </c:pt>
                <c:pt idx="294">
                  <c:v>-2.1317019666177819</c:v>
                </c:pt>
                <c:pt idx="295">
                  <c:v>-2.133332812578721</c:v>
                </c:pt>
                <c:pt idx="296">
                  <c:v>-2.134955718417566</c:v>
                </c:pt>
                <c:pt idx="297">
                  <c:v>-2.1365707419807696</c:v>
                </c:pt>
                <c:pt idx="298">
                  <c:v>-2.1381779405542383</c:v>
                </c:pt>
                <c:pt idx="299">
                  <c:v>-2.1397773708701053</c:v>
                </c:pt>
                <c:pt idx="300">
                  <c:v>-2.141369089113407</c:v>
                </c:pt>
                <c:pt idx="301">
                  <c:v>-2.1429531509286601</c:v>
                </c:pt>
                <c:pt idx="302">
                  <c:v>-2.1445296114263477</c:v>
                </c:pt>
                <c:pt idx="303">
                  <c:v>-2.1460985251893097</c:v>
                </c:pt>
                <c:pt idx="304">
                  <c:v>-2.1476599462790418</c:v>
                </c:pt>
                <c:pt idx="305">
                  <c:v>-2.1492139282419078</c:v>
                </c:pt>
                <c:pt idx="306">
                  <c:v>-2.1507605241152574</c:v>
                </c:pt>
                <c:pt idx="307">
                  <c:v>-2.1522997864334616</c:v>
                </c:pt>
                <c:pt idx="308">
                  <c:v>-2.1538317672338625</c:v>
                </c:pt>
                <c:pt idx="309">
                  <c:v>-2.1553565180626348</c:v>
                </c:pt>
                <c:pt idx="310">
                  <c:v>-2.156874089980569</c:v>
                </c:pt>
                <c:pt idx="311">
                  <c:v>-2.1583845335687708</c:v>
                </c:pt>
                <c:pt idx="312">
                  <c:v>-2.1598878989342802</c:v>
                </c:pt>
                <c:pt idx="313">
                  <c:v>-2.1613842357156141</c:v>
                </c:pt>
                <c:pt idx="314">
                  <c:v>-2.1628735930882268</c:v>
                </c:pt>
                <c:pt idx="315">
                  <c:v>-2.164356019769901</c:v>
                </c:pt>
                <c:pt idx="316">
                  <c:v>-2.1658315640260555</c:v>
                </c:pt>
                <c:pt idx="317">
                  <c:v>-2.1673002736749876</c:v>
                </c:pt>
                <c:pt idx="318">
                  <c:v>-2.1687621960930361</c:v>
                </c:pt>
                <c:pt idx="319">
                  <c:v>-2.1702173782196752</c:v>
                </c:pt>
                <c:pt idx="320">
                  <c:v>-2.1716658665625417</c:v>
                </c:pt>
                <c:pt idx="321">
                  <c:v>-2.173107707202385</c:v>
                </c:pt>
                <c:pt idx="322">
                  <c:v>-2.1745429457979579</c:v>
                </c:pt>
                <c:pt idx="323">
                  <c:v>-2.1759716275908336</c:v>
                </c:pt>
                <c:pt idx="324">
                  <c:v>-2.1773937974101609</c:v>
                </c:pt>
                <c:pt idx="325">
                  <c:v>-2.178809499677353</c:v>
                </c:pt>
                <c:pt idx="326">
                  <c:v>-2.1802187784107114</c:v>
                </c:pt>
                <c:pt idx="327">
                  <c:v>-2.1816216772299901</c:v>
                </c:pt>
                <c:pt idx="328">
                  <c:v>-2.1830182393608943</c:v>
                </c:pt>
                <c:pt idx="329">
                  <c:v>-2.1844085076395205</c:v>
                </c:pt>
                <c:pt idx="330">
                  <c:v>-2.1857925245167378</c:v>
                </c:pt>
                <c:pt idx="331">
                  <c:v>-2.1871703320625056</c:v>
                </c:pt>
                <c:pt idx="332">
                  <c:v>-2.1885419719701393</c:v>
                </c:pt>
                <c:pt idx="333">
                  <c:v>-2.1899074855605147</c:v>
                </c:pt>
                <c:pt idx="334">
                  <c:v>-2.1912669137862171</c:v>
                </c:pt>
                <c:pt idx="335">
                  <c:v>-2.1926202972356359</c:v>
                </c:pt>
                <c:pt idx="336">
                  <c:v>-2.1939676761370035</c:v>
                </c:pt>
                <c:pt idx="337">
                  <c:v>-2.1953090903623824</c:v>
                </c:pt>
                <c:pt idx="338">
                  <c:v>-2.196644579431597</c:v>
                </c:pt>
                <c:pt idx="339">
                  <c:v>-2.1979741825161163</c:v>
                </c:pt>
                <c:pt idx="340">
                  <c:v>-2.1992979384428817</c:v>
                </c:pt>
                <c:pt idx="341">
                  <c:v>-2.2006158856980877</c:v>
                </c:pt>
                <c:pt idx="342">
                  <c:v>-2.2019280624309125</c:v>
                </c:pt>
                <c:pt idx="343">
                  <c:v>-2.2032345064571968</c:v>
                </c:pt>
                <c:pt idx="344">
                  <c:v>-2.2045352552630786</c:v>
                </c:pt>
                <c:pt idx="345">
                  <c:v>-2.205830346008578</c:v>
                </c:pt>
                <c:pt idx="346">
                  <c:v>-2.2071198155311347</c:v>
                </c:pt>
                <c:pt idx="347">
                  <c:v>-2.2084037003491037</c:v>
                </c:pt>
                <c:pt idx="348">
                  <c:v>-2.2096820366651992</c:v>
                </c:pt>
                <c:pt idx="349">
                  <c:v>-2.2109548603698994</c:v>
                </c:pt>
                <c:pt idx="350">
                  <c:v>-2.2122222070448059</c:v>
                </c:pt>
                <c:pt idx="351">
                  <c:v>-2.2134841119659572</c:v>
                </c:pt>
                <c:pt idx="352">
                  <c:v>-2.2147406101071048</c:v>
                </c:pt>
                <c:pt idx="353">
                  <c:v>-2.2159917361429411</c:v>
                </c:pt>
                <c:pt idx="354">
                  <c:v>-2.2172375244522917</c:v>
                </c:pt>
                <c:pt idx="355">
                  <c:v>-2.218478009121263</c:v>
                </c:pt>
                <c:pt idx="356">
                  <c:v>-2.2197132239463504</c:v>
                </c:pt>
                <c:pt idx="357">
                  <c:v>-2.2209432024375095</c:v>
                </c:pt>
                <c:pt idx="358">
                  <c:v>-2.2221679778211847</c:v>
                </c:pt>
                <c:pt idx="359">
                  <c:v>-2.2233875830433028</c:v>
                </c:pt>
                <c:pt idx="360">
                  <c:v>-2.2246020507722255</c:v>
                </c:pt>
                <c:pt idx="361">
                  <c:v>-2.2258114134016664</c:v>
                </c:pt>
                <c:pt idx="362">
                  <c:v>-2.2270157030535742</c:v>
                </c:pt>
                <c:pt idx="363">
                  <c:v>-2.2282149515809713</c:v>
                </c:pt>
                <c:pt idx="364">
                  <c:v>-2.2294091905707676</c:v>
                </c:pt>
                <c:pt idx="365">
                  <c:v>-2.2305984513465305</c:v>
                </c:pt>
                <c:pt idx="366">
                  <c:v>-2.2317827649712241</c:v>
                </c:pt>
                <c:pt idx="367">
                  <c:v>-2.2329621622499154</c:v>
                </c:pt>
                <c:pt idx="368">
                  <c:v>-2.2341366737324422</c:v>
                </c:pt>
                <c:pt idx="369">
                  <c:v>-2.235306329716054</c:v>
                </c:pt>
                <c:pt idx="370">
                  <c:v>-2.2364711602480156</c:v>
                </c:pt>
                <c:pt idx="371">
                  <c:v>-2.2376311951281802</c:v>
                </c:pt>
                <c:pt idx="372">
                  <c:v>-2.2387864639115302</c:v>
                </c:pt>
                <c:pt idx="373">
                  <c:v>-2.2399369959106892</c:v>
                </c:pt>
                <c:pt idx="374">
                  <c:v>-2.2410828201983986</c:v>
                </c:pt>
                <c:pt idx="375">
                  <c:v>-2.2422239656099676</c:v>
                </c:pt>
                <c:pt idx="376">
                  <c:v>-2.2433604607456936</c:v>
                </c:pt>
                <c:pt idx="377">
                  <c:v>-2.2444923339732483</c:v>
                </c:pt>
                <c:pt idx="378">
                  <c:v>-2.2456196134300415</c:v>
                </c:pt>
                <c:pt idx="379">
                  <c:v>-2.2467423270255491</c:v>
                </c:pt>
                <c:pt idx="380">
                  <c:v>-2.2478605024436211</c:v>
                </c:pt>
                <c:pt idx="381">
                  <c:v>-2.248974167144751</c:v>
                </c:pt>
                <c:pt idx="382">
                  <c:v>-2.2500833483683302</c:v>
                </c:pt>
                <c:pt idx="383">
                  <c:v>-2.2511880731348639</c:v>
                </c:pt>
                <c:pt idx="384">
                  <c:v>-2.252288368248168</c:v>
                </c:pt>
                <c:pt idx="385">
                  <c:v>-2.253384260297536</c:v>
                </c:pt>
                <c:pt idx="386">
                  <c:v>-2.2544757756598801</c:v>
                </c:pt>
                <c:pt idx="387">
                  <c:v>-2.25556294050185</c:v>
                </c:pt>
                <c:pt idx="388">
                  <c:v>-2.2566457807819207</c:v>
                </c:pt>
                <c:pt idx="389">
                  <c:v>-2.2577243222524612</c:v>
                </c:pt>
                <c:pt idx="390">
                  <c:v>-2.2587985904617738</c:v>
                </c:pt>
                <c:pt idx="391">
                  <c:v>-2.2598686107561132</c:v>
                </c:pt>
                <c:pt idx="392">
                  <c:v>-2.2609344082816789</c:v>
                </c:pt>
                <c:pt idx="393">
                  <c:v>-2.2619960079865864</c:v>
                </c:pt>
                <c:pt idx="394">
                  <c:v>-2.2630534346228117</c:v>
                </c:pt>
                <c:pt idx="395">
                  <c:v>-2.2641067127481165</c:v>
                </c:pt>
                <c:pt idx="396">
                  <c:v>-2.2651558667279494</c:v>
                </c:pt>
                <c:pt idx="397">
                  <c:v>-2.2662009207373242</c:v>
                </c:pt>
                <c:pt idx="398">
                  <c:v>-2.267241898762677</c:v>
                </c:pt>
                <c:pt idx="399">
                  <c:v>-2.2682788246037004</c:v>
                </c:pt>
                <c:pt idx="400">
                  <c:v>-2.2693117218751602</c:v>
                </c:pt>
                <c:pt idx="401">
                  <c:v>-2.2703406140086844</c:v>
                </c:pt>
                <c:pt idx="402">
                  <c:v>-2.271365524254537</c:v>
                </c:pt>
                <c:pt idx="403">
                  <c:v>-2.27238647568337</c:v>
                </c:pt>
                <c:pt idx="404">
                  <c:v>-2.273403491187953</c:v>
                </c:pt>
                <c:pt idx="405">
                  <c:v>-2.2744165934848843</c:v>
                </c:pt>
                <c:pt idx="406">
                  <c:v>-2.2754258051162841</c:v>
                </c:pt>
                <c:pt idx="407">
                  <c:v>-2.276431148451465</c:v>
                </c:pt>
                <c:pt idx="408">
                  <c:v>-2.2774326456885836</c:v>
                </c:pt>
                <c:pt idx="409">
                  <c:v>-2.2784303188562776</c:v>
                </c:pt>
                <c:pt idx="410">
                  <c:v>-2.2794241898152787</c:v>
                </c:pt>
                <c:pt idx="411">
                  <c:v>-2.280414280260008</c:v>
                </c:pt>
                <c:pt idx="412">
                  <c:v>-2.2814006117201586</c:v>
                </c:pt>
                <c:pt idx="413">
                  <c:v>-2.2823832055622519</c:v>
                </c:pt>
                <c:pt idx="414">
                  <c:v>-2.2833620829911832</c:v>
                </c:pt>
                <c:pt idx="415">
                  <c:v>-2.2843372650517466</c:v>
                </c:pt>
                <c:pt idx="416">
                  <c:v>-2.2853087726301418</c:v>
                </c:pt>
                <c:pt idx="417">
                  <c:v>-2.2862766264554666</c:v>
                </c:pt>
                <c:pt idx="418">
                  <c:v>-2.2872408471011916</c:v>
                </c:pt>
                <c:pt idx="419">
                  <c:v>-2.2882014549866163</c:v>
                </c:pt>
                <c:pt idx="420">
                  <c:v>-2.2891584703783119</c:v>
                </c:pt>
                <c:pt idx="421">
                  <c:v>-2.2901119133915464</c:v>
                </c:pt>
                <c:pt idx="422">
                  <c:v>-2.2910618039916932</c:v>
                </c:pt>
                <c:pt idx="423">
                  <c:v>-2.2920081619956258</c:v>
                </c:pt>
                <c:pt idx="424">
                  <c:v>-2.2929510070730945</c:v>
                </c:pt>
                <c:pt idx="425">
                  <c:v>-2.2938903587480906</c:v>
                </c:pt>
                <c:pt idx="426">
                  <c:v>-2.2948262364001937</c:v>
                </c:pt>
                <c:pt idx="427">
                  <c:v>-2.2957586592659034</c:v>
                </c:pt>
                <c:pt idx="428">
                  <c:v>-2.2966876464399588</c:v>
                </c:pt>
                <c:pt idx="429">
                  <c:v>-2.2976132168766417</c:v>
                </c:pt>
                <c:pt idx="430">
                  <c:v>-2.2985353893910636</c:v>
                </c:pt>
                <c:pt idx="431">
                  <c:v>-2.299454182660444</c:v>
                </c:pt>
                <c:pt idx="432">
                  <c:v>-2.3003696152253692</c:v>
                </c:pt>
                <c:pt idx="433">
                  <c:v>-2.3012817054910397</c:v>
                </c:pt>
                <c:pt idx="434">
                  <c:v>-2.3021904717285038</c:v>
                </c:pt>
                <c:pt idx="435">
                  <c:v>-2.3030959320758781</c:v>
                </c:pt>
                <c:pt idx="436">
                  <c:v>-2.3039981045395539</c:v>
                </c:pt>
                <c:pt idx="437">
                  <c:v>-2.3048970069953905</c:v>
                </c:pt>
                <c:pt idx="438">
                  <c:v>-2.3057926571898966</c:v>
                </c:pt>
                <c:pt idx="439">
                  <c:v>-2.3066850727413972</c:v>
                </c:pt>
                <c:pt idx="440">
                  <c:v>-2.3075742711411902</c:v>
                </c:pt>
                <c:pt idx="441">
                  <c:v>-2.3084602697546881</c:v>
                </c:pt>
                <c:pt idx="442">
                  <c:v>-2.3093430858225479</c:v>
                </c:pt>
                <c:pt idx="443">
                  <c:v>-2.310222736461792</c:v>
                </c:pt>
                <c:pt idx="444">
                  <c:v>-2.3110992386669111</c:v>
                </c:pt>
                <c:pt idx="445">
                  <c:v>-2.3119726093109612</c:v>
                </c:pt>
                <c:pt idx="446">
                  <c:v>-2.3128428651466453</c:v>
                </c:pt>
                <c:pt idx="447">
                  <c:v>-2.3137100228073844</c:v>
                </c:pt>
                <c:pt idx="448">
                  <c:v>-2.3145740988083778</c:v>
                </c:pt>
                <c:pt idx="449">
                  <c:v>-2.3154351095476513</c:v>
                </c:pt>
                <c:pt idx="450">
                  <c:v>-2.3162930713070939</c:v>
                </c:pt>
                <c:pt idx="451">
                  <c:v>-2.3171480002534866</c:v>
                </c:pt>
                <c:pt idx="452">
                  <c:v>-2.3179999124395132</c:v>
                </c:pt>
                <c:pt idx="453">
                  <c:v>-2.3188488238047702</c:v>
                </c:pt>
                <c:pt idx="454">
                  <c:v>-2.3196947501767569</c:v>
                </c:pt>
                <c:pt idx="455">
                  <c:v>-2.3205377072718627</c:v>
                </c:pt>
                <c:pt idx="456">
                  <c:v>-2.321377710696336</c:v>
                </c:pt>
                <c:pt idx="457">
                  <c:v>-2.322214775947252</c:v>
                </c:pt>
                <c:pt idx="458">
                  <c:v>-2.3230489184134617</c:v>
                </c:pt>
                <c:pt idx="459">
                  <c:v>-2.3238801533765385</c:v>
                </c:pt>
                <c:pt idx="460">
                  <c:v>-2.3247084960117079</c:v>
                </c:pt>
                <c:pt idx="461">
                  <c:v>-2.325533961388774</c:v>
                </c:pt>
                <c:pt idx="462">
                  <c:v>-2.3263565644730311</c:v>
                </c:pt>
                <c:pt idx="463">
                  <c:v>-2.3271763201261706</c:v>
                </c:pt>
                <c:pt idx="464">
                  <c:v>-2.3279932431071728</c:v>
                </c:pt>
                <c:pt idx="465">
                  <c:v>-2.3288073480731954</c:v>
                </c:pt>
                <c:pt idx="466">
                  <c:v>-2.3296186495804485</c:v>
                </c:pt>
                <c:pt idx="467">
                  <c:v>-2.3304271620850638</c:v>
                </c:pt>
                <c:pt idx="468">
                  <c:v>-2.3312328999439513</c:v>
                </c:pt>
                <c:pt idx="469">
                  <c:v>-2.3320358774156498</c:v>
                </c:pt>
                <c:pt idx="470">
                  <c:v>-2.3328361086611684</c:v>
                </c:pt>
                <c:pt idx="471">
                  <c:v>-2.3336336077448192</c:v>
                </c:pt>
                <c:pt idx="472">
                  <c:v>-2.3344283886350405</c:v>
                </c:pt>
                <c:pt idx="473">
                  <c:v>-2.3352204652052118</c:v>
                </c:pt>
                <c:pt idx="474">
                  <c:v>-2.3360098512344631</c:v>
                </c:pt>
                <c:pt idx="475">
                  <c:v>-2.3367965604084722</c:v>
                </c:pt>
                <c:pt idx="476">
                  <c:v>-2.3375806063202558</c:v>
                </c:pt>
                <c:pt idx="477">
                  <c:v>-2.3383620024709533</c:v>
                </c:pt>
                <c:pt idx="478">
                  <c:v>-2.3391407622706009</c:v>
                </c:pt>
                <c:pt idx="479">
                  <c:v>-2.3399168990388985</c:v>
                </c:pt>
                <c:pt idx="480">
                  <c:v>-2.3406904260059704</c:v>
                </c:pt>
                <c:pt idx="481">
                  <c:v>-2.3414613563131161</c:v>
                </c:pt>
                <c:pt idx="482">
                  <c:v>-2.3422297030135542</c:v>
                </c:pt>
                <c:pt idx="483">
                  <c:v>-2.34299547907316</c:v>
                </c:pt>
                <c:pt idx="484">
                  <c:v>-2.3437586973711935</c:v>
                </c:pt>
                <c:pt idx="485">
                  <c:v>-2.3445193707010237</c:v>
                </c:pt>
                <c:pt idx="486">
                  <c:v>-2.3452775117708411</c:v>
                </c:pt>
                <c:pt idx="487">
                  <c:v>-2.3460331332043669</c:v>
                </c:pt>
                <c:pt idx="488">
                  <c:v>-2.3467862475415533</c:v>
                </c:pt>
                <c:pt idx="489">
                  <c:v>-2.3475368672392758</c:v>
                </c:pt>
                <c:pt idx="490">
                  <c:v>-2.3482850046720225</c:v>
                </c:pt>
                <c:pt idx="491">
                  <c:v>-2.3490306721325731</c:v>
                </c:pt>
                <c:pt idx="492">
                  <c:v>-2.3497738818326703</c:v>
                </c:pt>
                <c:pt idx="493">
                  <c:v>-2.3505146459036901</c:v>
                </c:pt>
                <c:pt idx="494">
                  <c:v>-2.3512529763972987</c:v>
                </c:pt>
                <c:pt idx="495">
                  <c:v>-2.3519888852861075</c:v>
                </c:pt>
                <c:pt idx="496">
                  <c:v>-2.3527223844643204</c:v>
                </c:pt>
                <c:pt idx="497">
                  <c:v>-2.3534534857483731</c:v>
                </c:pt>
                <c:pt idx="498">
                  <c:v>-2.3541822008775699</c:v>
                </c:pt>
                <c:pt idx="499">
                  <c:v>-2.3549085415147109</c:v>
                </c:pt>
                <c:pt idx="500">
                  <c:v>-2.3556325192467136</c:v>
                </c:pt>
                <c:pt idx="501">
                  <c:v>-2.3563541455852297</c:v>
                </c:pt>
                <c:pt idx="502">
                  <c:v>-2.3570734319672555</c:v>
                </c:pt>
                <c:pt idx="503">
                  <c:v>-2.3577903897557357</c:v>
                </c:pt>
                <c:pt idx="504">
                  <c:v>-2.358505030240162</c:v>
                </c:pt>
                <c:pt idx="505">
                  <c:v>-2.3592173646371655</c:v>
                </c:pt>
                <c:pt idx="506">
                  <c:v>-2.3599274040911031</c:v>
                </c:pt>
                <c:pt idx="507">
                  <c:v>-2.3606351596746395</c:v>
                </c:pt>
                <c:pt idx="508">
                  <c:v>-2.3613406423893224</c:v>
                </c:pt>
                <c:pt idx="509">
                  <c:v>-2.3620438631661531</c:v>
                </c:pt>
                <c:pt idx="510">
                  <c:v>-2.36274483286615</c:v>
                </c:pt>
                <c:pt idx="511">
                  <c:v>-2.3634435622809078</c:v>
                </c:pt>
                <c:pt idx="512">
                  <c:v>-2.3641400621331528</c:v>
                </c:pt>
                <c:pt idx="513">
                  <c:v>-2.3648343430772902</c:v>
                </c:pt>
                <c:pt idx="514">
                  <c:v>-2.3655264156999469</c:v>
                </c:pt>
                <c:pt idx="515">
                  <c:v>-2.3662162905205113</c:v>
                </c:pt>
                <c:pt idx="516">
                  <c:v>-2.3669039779916643</c:v>
                </c:pt>
                <c:pt idx="517">
                  <c:v>-2.3675894884999087</c:v>
                </c:pt>
                <c:pt idx="518">
                  <c:v>-2.3682728323660922</c:v>
                </c:pt>
                <c:pt idx="519">
                  <c:v>-2.3689540198459231</c:v>
                </c:pt>
                <c:pt idx="520">
                  <c:v>-2.3696330611304863</c:v>
                </c:pt>
                <c:pt idx="521">
                  <c:v>-2.3703099663467508</c:v>
                </c:pt>
                <c:pt idx="522">
                  <c:v>-2.3709847455580708</c:v>
                </c:pt>
                <c:pt idx="523">
                  <c:v>-2.3716574087646882</c:v>
                </c:pt>
                <c:pt idx="524">
                  <c:v>-2.3723279659042227</c:v>
                </c:pt>
                <c:pt idx="525">
                  <c:v>-2.3729964268521648</c:v>
                </c:pt>
                <c:pt idx="526">
                  <c:v>-2.3736628014223582</c:v>
                </c:pt>
                <c:pt idx="527">
                  <c:v>-2.3743270993674801</c:v>
                </c:pt>
                <c:pt idx="528">
                  <c:v>-2.3749893303795186</c:v>
                </c:pt>
                <c:pt idx="529">
                  <c:v>-2.3756495040902434</c:v>
                </c:pt>
                <c:pt idx="530">
                  <c:v>-2.376307630071671</c:v>
                </c:pt>
                <c:pt idx="531">
                  <c:v>-2.3769637178365302</c:v>
                </c:pt>
                <c:pt idx="532">
                  <c:v>-2.377617776838719</c:v>
                </c:pt>
                <c:pt idx="533">
                  <c:v>-2.3782698164737575</c:v>
                </c:pt>
                <c:pt idx="534">
                  <c:v>-2.3789198460792402</c:v>
                </c:pt>
                <c:pt idx="535">
                  <c:v>-2.3795678749352804</c:v>
                </c:pt>
                <c:pt idx="536">
                  <c:v>-2.3802139122649515</c:v>
                </c:pt>
                <c:pt idx="537">
                  <c:v>-2.3808579672347259</c:v>
                </c:pt>
                <c:pt idx="538">
                  <c:v>-2.3815000489549063</c:v>
                </c:pt>
                <c:pt idx="539">
                  <c:v>-2.3821401664800583</c:v>
                </c:pt>
                <c:pt idx="540">
                  <c:v>-2.3827783288094335</c:v>
                </c:pt>
                <c:pt idx="541">
                  <c:v>-2.3834145448873918</c:v>
                </c:pt>
                <c:pt idx="542">
                  <c:v>-2.3840488236038206</c:v>
                </c:pt>
                <c:pt idx="543">
                  <c:v>-2.3846811737945468</c:v>
                </c:pt>
                <c:pt idx="544">
                  <c:v>-2.3853116042417493</c:v>
                </c:pt>
                <c:pt idx="545">
                  <c:v>-2.3859401236743629</c:v>
                </c:pt>
                <c:pt idx="546">
                  <c:v>-2.3865667407684841</c:v>
                </c:pt>
                <c:pt idx="547">
                  <c:v>-2.3871914641477687</c:v>
                </c:pt>
                <c:pt idx="548">
                  <c:v>-2.3878143023838265</c:v>
                </c:pt>
                <c:pt idx="549">
                  <c:v>-2.3884352639966155</c:v>
                </c:pt>
                <c:pt idx="550">
                  <c:v>-2.38905435745483</c:v>
                </c:pt>
                <c:pt idx="551">
                  <c:v>-2.3896715911762825</c:v>
                </c:pt>
                <c:pt idx="552">
                  <c:v>-2.3902869735282906</c:v>
                </c:pt>
                <c:pt idx="553">
                  <c:v>-2.3909005128280501</c:v>
                </c:pt>
                <c:pt idx="554">
                  <c:v>-2.3915122173430126</c:v>
                </c:pt>
                <c:pt idx="555">
                  <c:v>-2.3921220952912554</c:v>
                </c:pt>
                <c:pt idx="556">
                  <c:v>-2.3927301548418516</c:v>
                </c:pt>
                <c:pt idx="557">
                  <c:v>-2.3933364041152316</c:v>
                </c:pt>
                <c:pt idx="558">
                  <c:v>-2.3939408511835474</c:v>
                </c:pt>
                <c:pt idx="559">
                  <c:v>-2.3945435040710299</c:v>
                </c:pt>
                <c:pt idx="560">
                  <c:v>-2.3951443707543429</c:v>
                </c:pt>
                <c:pt idx="561">
                  <c:v>-2.3957434591629374</c:v>
                </c:pt>
                <c:pt idx="562">
                  <c:v>-2.3963407771793985</c:v>
                </c:pt>
                <c:pt idx="563">
                  <c:v>-2.3969363326397919</c:v>
                </c:pt>
                <c:pt idx="564">
                  <c:v>-2.3975301333340058</c:v>
                </c:pt>
                <c:pt idx="565">
                  <c:v>-2.3981221870060909</c:v>
                </c:pt>
                <c:pt idx="566">
                  <c:v>-2.3987125013545989</c:v>
                </c:pt>
                <c:pt idx="567">
                  <c:v>-2.399301084032913</c:v>
                </c:pt>
                <c:pt idx="568">
                  <c:v>-2.3998879426495807</c:v>
                </c:pt>
                <c:pt idx="569">
                  <c:v>-2.4004730847686409</c:v>
                </c:pt>
                <c:pt idx="570">
                  <c:v>-2.4010565179099501</c:v>
                </c:pt>
                <c:pt idx="571">
                  <c:v>-2.4016382495495017</c:v>
                </c:pt>
                <c:pt idx="572">
                  <c:v>-2.4022182871197493</c:v>
                </c:pt>
                <c:pt idx="573">
                  <c:v>-2.4027966380099195</c:v>
                </c:pt>
                <c:pt idx="574">
                  <c:v>-2.4033733095663283</c:v>
                </c:pt>
                <c:pt idx="575">
                  <c:v>-2.4039483090926903</c:v>
                </c:pt>
                <c:pt idx="576">
                  <c:v>-2.4045216438504293</c:v>
                </c:pt>
                <c:pt idx="577">
                  <c:v>-2.4050933210589811</c:v>
                </c:pt>
                <c:pt idx="578">
                  <c:v>-2.4056633478960987</c:v>
                </c:pt>
                <c:pt idx="579">
                  <c:v>-2.4062317314981523</c:v>
                </c:pt>
                <c:pt idx="580">
                  <c:v>-2.4067984789604258</c:v>
                </c:pt>
                <c:pt idx="581">
                  <c:v>-2.4073635973374139</c:v>
                </c:pt>
                <c:pt idx="582">
                  <c:v>-2.4079270936431141</c:v>
                </c:pt>
                <c:pt idx="583">
                  <c:v>-2.4084889748513159</c:v>
                </c:pt>
                <c:pt idx="584">
                  <c:v>-2.4090492478958905</c:v>
                </c:pt>
                <c:pt idx="585">
                  <c:v>-2.4096079196710738</c:v>
                </c:pt>
                <c:pt idx="586">
                  <c:v>-2.4101649970317509</c:v>
                </c:pt>
                <c:pt idx="587">
                  <c:v>-2.4107204867937355</c:v>
                </c:pt>
                <c:pt idx="588">
                  <c:v>-2.4112743957340483</c:v>
                </c:pt>
                <c:pt idx="589">
                  <c:v>-2.4118267305911925</c:v>
                </c:pt>
                <c:pt idx="590">
                  <c:v>-2.4123774980654273</c:v>
                </c:pt>
                <c:pt idx="591">
                  <c:v>-2.4129267048190384</c:v>
                </c:pt>
                <c:pt idx="592">
                  <c:v>-2.4134743574766064</c:v>
                </c:pt>
                <c:pt idx="593">
                  <c:v>-2.4140204626252748</c:v>
                </c:pt>
                <c:pt idx="594">
                  <c:v>-2.4145650268150107</c:v>
                </c:pt>
                <c:pt idx="595">
                  <c:v>-2.4151080565588714</c:v>
                </c:pt>
                <c:pt idx="596">
                  <c:v>-2.4156495583332598</c:v>
                </c:pt>
                <c:pt idx="597">
                  <c:v>-2.416189538578184</c:v>
                </c:pt>
                <c:pt idx="598">
                  <c:v>-2.4167280036975125</c:v>
                </c:pt>
                <c:pt idx="599">
                  <c:v>-2.4172649600592266</c:v>
                </c:pt>
                <c:pt idx="600">
                  <c:v>-2.4178004139956721</c:v>
                </c:pt>
                <c:pt idx="601">
                  <c:v>-2.4183343718038079</c:v>
                </c:pt>
                <c:pt idx="602">
                  <c:v>-2.4188668397454536</c:v>
                </c:pt>
                <c:pt idx="603">
                  <c:v>-2.4193978240475325</c:v>
                </c:pt>
                <c:pt idx="604">
                  <c:v>-2.4199273309023157</c:v>
                </c:pt>
                <c:pt idx="605">
                  <c:v>-2.4204553664676633</c:v>
                </c:pt>
                <c:pt idx="606">
                  <c:v>-2.4209819368672623</c:v>
                </c:pt>
                <c:pt idx="607">
                  <c:v>-2.421507048190862</c:v>
                </c:pt>
                <c:pt idx="608">
                  <c:v>-2.4220307064945121</c:v>
                </c:pt>
                <c:pt idx="609">
                  <c:v>-2.4225529178007923</c:v>
                </c:pt>
                <c:pt idx="610">
                  <c:v>-2.4230736880990444</c:v>
                </c:pt>
                <c:pt idx="611">
                  <c:v>-2.4235930233456027</c:v>
                </c:pt>
                <c:pt idx="612">
                  <c:v>-2.4241109294640184</c:v>
                </c:pt>
                <c:pt idx="613">
                  <c:v>-2.4246274123452869</c:v>
                </c:pt>
                <c:pt idx="614">
                  <c:v>-2.4251424778480692</c:v>
                </c:pt>
                <c:pt idx="615">
                  <c:v>-2.4256561317989167</c:v>
                </c:pt>
                <c:pt idx="616">
                  <c:v>-2.4261683799924865</c:v>
                </c:pt>
                <c:pt idx="617">
                  <c:v>-2.4266792281917633</c:v>
                </c:pt>
                <c:pt idx="618">
                  <c:v>-2.427188682128274</c:v>
                </c:pt>
                <c:pt idx="619">
                  <c:v>-2.4276967475023001</c:v>
                </c:pt>
                <c:pt idx="620">
                  <c:v>-2.4282034299830944</c:v>
                </c:pt>
                <c:pt idx="621">
                  <c:v>-2.4287087352090877</c:v>
                </c:pt>
                <c:pt idx="622">
                  <c:v>-2.429212668788101</c:v>
                </c:pt>
                <c:pt idx="623">
                  <c:v>-2.4297152362975516</c:v>
                </c:pt>
                <c:pt idx="624">
                  <c:v>-2.4302164432846585</c:v>
                </c:pt>
                <c:pt idx="625">
                  <c:v>-2.4307162952666479</c:v>
                </c:pt>
                <c:pt idx="626">
                  <c:v>-2.4312147977309544</c:v>
                </c:pt>
                <c:pt idx="627">
                  <c:v>-2.4317119561354215</c:v>
                </c:pt>
                <c:pt idx="628">
                  <c:v>-2.4322077759085032</c:v>
                </c:pt>
                <c:pt idx="629">
                  <c:v>-2.4327022624494581</c:v>
                </c:pt>
                <c:pt idx="630">
                  <c:v>-2.433195421128548</c:v>
                </c:pt>
                <c:pt idx="631">
                  <c:v>-2.4336872572872319</c:v>
                </c:pt>
                <c:pt idx="632">
                  <c:v>-2.4341777762383572</c:v>
                </c:pt>
                <c:pt idx="633">
                  <c:v>-2.4346669832663537</c:v>
                </c:pt>
                <c:pt idx="634">
                  <c:v>-2.4351548836274208</c:v>
                </c:pt>
                <c:pt idx="635">
                  <c:v>-2.435641482549717</c:v>
                </c:pt>
                <c:pt idx="636">
                  <c:v>-2.4361267852335464</c:v>
                </c:pt>
                <c:pt idx="637">
                  <c:v>-2.4366107968515451</c:v>
                </c:pt>
                <c:pt idx="638">
                  <c:v>-2.4370935225488628</c:v>
                </c:pt>
                <c:pt idx="639">
                  <c:v>-2.4375749674433465</c:v>
                </c:pt>
                <c:pt idx="640">
                  <c:v>-2.4380551366257208</c:v>
                </c:pt>
                <c:pt idx="641">
                  <c:v>-2.4385340351597682</c:v>
                </c:pt>
                <c:pt idx="642">
                  <c:v>-2.4390116680825065</c:v>
                </c:pt>
                <c:pt idx="643">
                  <c:v>-2.4394880404043651</c:v>
                </c:pt>
                <c:pt idx="644">
                  <c:v>-2.4399631571093607</c:v>
                </c:pt>
                <c:pt idx="645">
                  <c:v>-2.4404370231552703</c:v>
                </c:pt>
                <c:pt idx="646">
                  <c:v>-2.4409096434738058</c:v>
                </c:pt>
                <c:pt idx="647">
                  <c:v>-2.441381022970782</c:v>
                </c:pt>
                <c:pt idx="648">
                  <c:v>-2.441851166526289</c:v>
                </c:pt>
                <c:pt idx="649">
                  <c:v>-2.4423200789948587</c:v>
                </c:pt>
                <c:pt idx="650">
                  <c:v>-2.4427877652056336</c:v>
                </c:pt>
                <c:pt idx="651">
                  <c:v>-2.4432542299625313</c:v>
                </c:pt>
                <c:pt idx="652">
                  <c:v>-2.4437194780444091</c:v>
                </c:pt>
                <c:pt idx="653">
                  <c:v>-2.4441835142052279</c:v>
                </c:pt>
                <c:pt idx="654">
                  <c:v>-2.4446463431742136</c:v>
                </c:pt>
                <c:pt idx="655">
                  <c:v>-2.4451079696560178</c:v>
                </c:pt>
                <c:pt idx="656">
                  <c:v>-2.4455683983308769</c:v>
                </c:pt>
                <c:pt idx="657">
                  <c:v>-2.4460276338547713</c:v>
                </c:pt>
                <c:pt idx="658">
                  <c:v>-2.4464856808595821</c:v>
                </c:pt>
                <c:pt idx="659">
                  <c:v>-2.4469425439532446</c:v>
                </c:pt>
                <c:pt idx="660">
                  <c:v>-2.4473982277199067</c:v>
                </c:pt>
                <c:pt idx="661">
                  <c:v>-2.4478527367200784</c:v>
                </c:pt>
                <c:pt idx="662">
                  <c:v>-2.4483060754907875</c:v>
                </c:pt>
                <c:pt idx="663">
                  <c:v>-2.4487582485457269</c:v>
                </c:pt>
                <c:pt idx="664">
                  <c:v>-2.4492092603754081</c:v>
                </c:pt>
                <c:pt idx="665">
                  <c:v>-2.4496591154473064</c:v>
                </c:pt>
                <c:pt idx="666">
                  <c:v>-2.450107818206011</c:v>
                </c:pt>
                <c:pt idx="667">
                  <c:v>-2.4505553730733705</c:v>
                </c:pt>
                <c:pt idx="668">
                  <c:v>-2.4510017844486369</c:v>
                </c:pt>
                <c:pt idx="669">
                  <c:v>-2.4514470567086128</c:v>
                </c:pt>
                <c:pt idx="670">
                  <c:v>-2.4518911942077906</c:v>
                </c:pt>
                <c:pt idx="671">
                  <c:v>-2.4523342012784974</c:v>
                </c:pt>
                <c:pt idx="672">
                  <c:v>-2.4527760822310354</c:v>
                </c:pt>
                <c:pt idx="673">
                  <c:v>-2.4532168413538198</c:v>
                </c:pt>
                <c:pt idx="674">
                  <c:v>-2.4536564829135199</c:v>
                </c:pt>
                <c:pt idx="675">
                  <c:v>-2.4540950111551951</c:v>
                </c:pt>
                <c:pt idx="676">
                  <c:v>-2.4545324303024332</c:v>
                </c:pt>
                <c:pt idx="677">
                  <c:v>-2.4549687445574837</c:v>
                </c:pt>
                <c:pt idx="678">
                  <c:v>-2.4554039581013947</c:v>
                </c:pt>
                <c:pt idx="679">
                  <c:v>-2.4558380750941446</c:v>
                </c:pt>
                <c:pt idx="680">
                  <c:v>-2.4562710996747761</c:v>
                </c:pt>
                <c:pt idx="681">
                  <c:v>-2.4567030359615272</c:v>
                </c:pt>
                <c:pt idx="682">
                  <c:v>-2.4571338880519606</c:v>
                </c:pt>
                <c:pt idx="683">
                  <c:v>-2.4575636600230957</c:v>
                </c:pt>
                <c:pt idx="684">
                  <c:v>-2.4579923559315349</c:v>
                </c:pt>
                <c:pt idx="685">
                  <c:v>-2.4584199798135922</c:v>
                </c:pt>
                <c:pt idx="686">
                  <c:v>-2.4588465356854203</c:v>
                </c:pt>
                <c:pt idx="687">
                  <c:v>-2.4592720275431357</c:v>
                </c:pt>
                <c:pt idx="688">
                  <c:v>-2.4596964593629433</c:v>
                </c:pt>
                <c:pt idx="689">
                  <c:v>-2.4601198351012616</c:v>
                </c:pt>
                <c:pt idx="690">
                  <c:v>-2.4605421586948433</c:v>
                </c:pt>
                <c:pt idx="691">
                  <c:v>-2.4609634340608997</c:v>
                </c:pt>
                <c:pt idx="692">
                  <c:v>-2.4613836650972205</c:v>
                </c:pt>
              </c:numCache>
            </c:numRef>
          </c:yVal>
          <c:smooth val="1"/>
        </c:ser>
        <c:axId val="123899264"/>
        <c:axId val="123913344"/>
      </c:scatterChart>
      <c:valAx>
        <c:axId val="123899264"/>
        <c:scaling>
          <c:orientation val="minMax"/>
        </c:scaling>
        <c:axPos val="b"/>
        <c:numFmt formatCode="General" sourceLinked="1"/>
        <c:tickLblPos val="nextTo"/>
        <c:crossAx val="123913344"/>
        <c:crossesAt val="-4.5"/>
        <c:crossBetween val="midCat"/>
      </c:valAx>
      <c:valAx>
        <c:axId val="123913344"/>
        <c:scaling>
          <c:orientation val="minMax"/>
        </c:scaling>
        <c:axPos val="l"/>
        <c:numFmt formatCode="General" sourceLinked="1"/>
        <c:tickLblPos val="nextTo"/>
        <c:crossAx val="123899264"/>
        <c:crossesAt val="0"/>
        <c:crossBetween val="midCat"/>
      </c:valAx>
    </c:plotArea>
    <c:legend>
      <c:legendPos val="r"/>
      <c:layout>
        <c:manualLayout>
          <c:xMode val="edge"/>
          <c:yMode val="edge"/>
          <c:x val="0.18901377952755904"/>
          <c:y val="0.62461614173228175"/>
          <c:w val="0.22737232359993878"/>
          <c:h val="0.16743438320210044"/>
        </c:manualLayout>
      </c:layout>
    </c:legend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scatterChart>
        <c:scatterStyle val="smoothMarker"/>
        <c:ser>
          <c:idx val="0"/>
          <c:order val="0"/>
          <c:tx>
            <c:v>from PHREEQ</c:v>
          </c:tx>
          <c:marker>
            <c:symbol val="none"/>
          </c:marker>
          <c:xVal>
            <c:numRef>
              <c:f>'blenkinsop alk 240'!$C$8:$C$380</c:f>
              <c:numCache>
                <c:formatCode>General</c:formatCode>
                <c:ptCount val="37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  <c:pt idx="205">
                  <c:v>2050</c:v>
                </c:pt>
                <c:pt idx="206">
                  <c:v>2060</c:v>
                </c:pt>
                <c:pt idx="207">
                  <c:v>2070</c:v>
                </c:pt>
                <c:pt idx="208">
                  <c:v>2080</c:v>
                </c:pt>
                <c:pt idx="209">
                  <c:v>2090</c:v>
                </c:pt>
                <c:pt idx="210">
                  <c:v>2100</c:v>
                </c:pt>
                <c:pt idx="211">
                  <c:v>2110</c:v>
                </c:pt>
                <c:pt idx="212">
                  <c:v>2120</c:v>
                </c:pt>
                <c:pt idx="213">
                  <c:v>2130</c:v>
                </c:pt>
                <c:pt idx="214">
                  <c:v>2140</c:v>
                </c:pt>
                <c:pt idx="215">
                  <c:v>2150</c:v>
                </c:pt>
                <c:pt idx="216">
                  <c:v>2160</c:v>
                </c:pt>
                <c:pt idx="217">
                  <c:v>2170</c:v>
                </c:pt>
                <c:pt idx="218">
                  <c:v>2180</c:v>
                </c:pt>
                <c:pt idx="219">
                  <c:v>2190</c:v>
                </c:pt>
                <c:pt idx="220">
                  <c:v>2200</c:v>
                </c:pt>
                <c:pt idx="221">
                  <c:v>2210</c:v>
                </c:pt>
                <c:pt idx="222">
                  <c:v>2220</c:v>
                </c:pt>
                <c:pt idx="223">
                  <c:v>2230</c:v>
                </c:pt>
                <c:pt idx="224">
                  <c:v>2240</c:v>
                </c:pt>
                <c:pt idx="225">
                  <c:v>2250</c:v>
                </c:pt>
                <c:pt idx="226">
                  <c:v>2260</c:v>
                </c:pt>
                <c:pt idx="227">
                  <c:v>2270</c:v>
                </c:pt>
                <c:pt idx="228">
                  <c:v>2280</c:v>
                </c:pt>
                <c:pt idx="229">
                  <c:v>2290</c:v>
                </c:pt>
                <c:pt idx="230">
                  <c:v>2300</c:v>
                </c:pt>
                <c:pt idx="231">
                  <c:v>2310</c:v>
                </c:pt>
                <c:pt idx="232">
                  <c:v>2320</c:v>
                </c:pt>
                <c:pt idx="233">
                  <c:v>2330</c:v>
                </c:pt>
                <c:pt idx="234">
                  <c:v>2340</c:v>
                </c:pt>
                <c:pt idx="235">
                  <c:v>2350</c:v>
                </c:pt>
                <c:pt idx="236">
                  <c:v>2360</c:v>
                </c:pt>
                <c:pt idx="237">
                  <c:v>2370</c:v>
                </c:pt>
                <c:pt idx="238">
                  <c:v>2380</c:v>
                </c:pt>
                <c:pt idx="239">
                  <c:v>2390</c:v>
                </c:pt>
                <c:pt idx="240">
                  <c:v>2400</c:v>
                </c:pt>
                <c:pt idx="241">
                  <c:v>2410</c:v>
                </c:pt>
                <c:pt idx="242">
                  <c:v>2420</c:v>
                </c:pt>
                <c:pt idx="243">
                  <c:v>2430</c:v>
                </c:pt>
                <c:pt idx="244">
                  <c:v>2440</c:v>
                </c:pt>
                <c:pt idx="245">
                  <c:v>2450</c:v>
                </c:pt>
                <c:pt idx="246">
                  <c:v>2460</c:v>
                </c:pt>
                <c:pt idx="247">
                  <c:v>2470</c:v>
                </c:pt>
                <c:pt idx="248">
                  <c:v>2480</c:v>
                </c:pt>
                <c:pt idx="249">
                  <c:v>2490</c:v>
                </c:pt>
                <c:pt idx="250">
                  <c:v>2500</c:v>
                </c:pt>
                <c:pt idx="251">
                  <c:v>2510</c:v>
                </c:pt>
                <c:pt idx="252">
                  <c:v>2520</c:v>
                </c:pt>
                <c:pt idx="253">
                  <c:v>2530</c:v>
                </c:pt>
                <c:pt idx="254">
                  <c:v>2540</c:v>
                </c:pt>
                <c:pt idx="255">
                  <c:v>2550</c:v>
                </c:pt>
                <c:pt idx="256">
                  <c:v>2560</c:v>
                </c:pt>
                <c:pt idx="257">
                  <c:v>2570</c:v>
                </c:pt>
                <c:pt idx="258">
                  <c:v>2580</c:v>
                </c:pt>
                <c:pt idx="259">
                  <c:v>2590</c:v>
                </c:pt>
                <c:pt idx="260">
                  <c:v>2600</c:v>
                </c:pt>
                <c:pt idx="261">
                  <c:v>2610</c:v>
                </c:pt>
                <c:pt idx="262">
                  <c:v>2620</c:v>
                </c:pt>
                <c:pt idx="263">
                  <c:v>2630</c:v>
                </c:pt>
                <c:pt idx="264">
                  <c:v>2640</c:v>
                </c:pt>
                <c:pt idx="265">
                  <c:v>2650</c:v>
                </c:pt>
                <c:pt idx="266">
                  <c:v>2660</c:v>
                </c:pt>
                <c:pt idx="267">
                  <c:v>2670</c:v>
                </c:pt>
                <c:pt idx="268">
                  <c:v>2680</c:v>
                </c:pt>
                <c:pt idx="269">
                  <c:v>2690</c:v>
                </c:pt>
                <c:pt idx="270">
                  <c:v>2700</c:v>
                </c:pt>
                <c:pt idx="271">
                  <c:v>2710</c:v>
                </c:pt>
                <c:pt idx="272">
                  <c:v>2720</c:v>
                </c:pt>
                <c:pt idx="273">
                  <c:v>2730</c:v>
                </c:pt>
                <c:pt idx="274">
                  <c:v>2740</c:v>
                </c:pt>
                <c:pt idx="275">
                  <c:v>2750</c:v>
                </c:pt>
                <c:pt idx="276">
                  <c:v>2760</c:v>
                </c:pt>
                <c:pt idx="277">
                  <c:v>2770</c:v>
                </c:pt>
                <c:pt idx="278">
                  <c:v>2780</c:v>
                </c:pt>
                <c:pt idx="279">
                  <c:v>2790</c:v>
                </c:pt>
                <c:pt idx="280">
                  <c:v>2800</c:v>
                </c:pt>
                <c:pt idx="281">
                  <c:v>2810</c:v>
                </c:pt>
                <c:pt idx="282">
                  <c:v>2820</c:v>
                </c:pt>
                <c:pt idx="283">
                  <c:v>2830</c:v>
                </c:pt>
                <c:pt idx="284">
                  <c:v>2840</c:v>
                </c:pt>
                <c:pt idx="285">
                  <c:v>2850</c:v>
                </c:pt>
                <c:pt idx="286">
                  <c:v>2860</c:v>
                </c:pt>
                <c:pt idx="287">
                  <c:v>2870</c:v>
                </c:pt>
                <c:pt idx="288">
                  <c:v>2880</c:v>
                </c:pt>
                <c:pt idx="289">
                  <c:v>2890</c:v>
                </c:pt>
                <c:pt idx="290">
                  <c:v>2900</c:v>
                </c:pt>
                <c:pt idx="291">
                  <c:v>2910</c:v>
                </c:pt>
                <c:pt idx="292">
                  <c:v>2920</c:v>
                </c:pt>
                <c:pt idx="293">
                  <c:v>2930</c:v>
                </c:pt>
                <c:pt idx="294">
                  <c:v>2940</c:v>
                </c:pt>
                <c:pt idx="295">
                  <c:v>2950</c:v>
                </c:pt>
                <c:pt idx="296">
                  <c:v>2960</c:v>
                </c:pt>
                <c:pt idx="297">
                  <c:v>2970</c:v>
                </c:pt>
                <c:pt idx="298">
                  <c:v>2980</c:v>
                </c:pt>
                <c:pt idx="299">
                  <c:v>2990</c:v>
                </c:pt>
                <c:pt idx="300">
                  <c:v>3000</c:v>
                </c:pt>
                <c:pt idx="301">
                  <c:v>3010</c:v>
                </c:pt>
                <c:pt idx="302">
                  <c:v>3020</c:v>
                </c:pt>
                <c:pt idx="303">
                  <c:v>3030</c:v>
                </c:pt>
                <c:pt idx="304">
                  <c:v>3040</c:v>
                </c:pt>
                <c:pt idx="305">
                  <c:v>3050</c:v>
                </c:pt>
                <c:pt idx="306">
                  <c:v>3060</c:v>
                </c:pt>
                <c:pt idx="307">
                  <c:v>3070</c:v>
                </c:pt>
                <c:pt idx="308">
                  <c:v>3080</c:v>
                </c:pt>
                <c:pt idx="309">
                  <c:v>3090</c:v>
                </c:pt>
                <c:pt idx="310">
                  <c:v>3100</c:v>
                </c:pt>
                <c:pt idx="311">
                  <c:v>3110</c:v>
                </c:pt>
                <c:pt idx="312">
                  <c:v>3120</c:v>
                </c:pt>
                <c:pt idx="313">
                  <c:v>3130</c:v>
                </c:pt>
                <c:pt idx="314">
                  <c:v>3140</c:v>
                </c:pt>
                <c:pt idx="315">
                  <c:v>3150</c:v>
                </c:pt>
                <c:pt idx="316">
                  <c:v>3160</c:v>
                </c:pt>
                <c:pt idx="317">
                  <c:v>3170</c:v>
                </c:pt>
                <c:pt idx="318">
                  <c:v>3180</c:v>
                </c:pt>
                <c:pt idx="319">
                  <c:v>3190</c:v>
                </c:pt>
                <c:pt idx="320">
                  <c:v>3200</c:v>
                </c:pt>
                <c:pt idx="321">
                  <c:v>3210</c:v>
                </c:pt>
                <c:pt idx="322">
                  <c:v>3220</c:v>
                </c:pt>
                <c:pt idx="323">
                  <c:v>3230</c:v>
                </c:pt>
                <c:pt idx="324">
                  <c:v>3240</c:v>
                </c:pt>
                <c:pt idx="325">
                  <c:v>3250</c:v>
                </c:pt>
                <c:pt idx="326">
                  <c:v>3260</c:v>
                </c:pt>
                <c:pt idx="327">
                  <c:v>3270</c:v>
                </c:pt>
                <c:pt idx="328">
                  <c:v>3280</c:v>
                </c:pt>
                <c:pt idx="329">
                  <c:v>3290</c:v>
                </c:pt>
                <c:pt idx="330">
                  <c:v>3300</c:v>
                </c:pt>
                <c:pt idx="331">
                  <c:v>3310</c:v>
                </c:pt>
                <c:pt idx="332">
                  <c:v>3320</c:v>
                </c:pt>
                <c:pt idx="333">
                  <c:v>3330</c:v>
                </c:pt>
                <c:pt idx="334">
                  <c:v>3340</c:v>
                </c:pt>
                <c:pt idx="335">
                  <c:v>3350</c:v>
                </c:pt>
                <c:pt idx="336">
                  <c:v>3360</c:v>
                </c:pt>
                <c:pt idx="337">
                  <c:v>3370</c:v>
                </c:pt>
                <c:pt idx="338">
                  <c:v>3380</c:v>
                </c:pt>
                <c:pt idx="339">
                  <c:v>3390</c:v>
                </c:pt>
                <c:pt idx="340">
                  <c:v>3400</c:v>
                </c:pt>
                <c:pt idx="341">
                  <c:v>3410</c:v>
                </c:pt>
                <c:pt idx="342">
                  <c:v>3420</c:v>
                </c:pt>
                <c:pt idx="343">
                  <c:v>3430</c:v>
                </c:pt>
                <c:pt idx="344">
                  <c:v>3440</c:v>
                </c:pt>
                <c:pt idx="345">
                  <c:v>3450</c:v>
                </c:pt>
                <c:pt idx="346">
                  <c:v>3460</c:v>
                </c:pt>
                <c:pt idx="347">
                  <c:v>3470</c:v>
                </c:pt>
                <c:pt idx="348">
                  <c:v>3480</c:v>
                </c:pt>
                <c:pt idx="349">
                  <c:v>3490</c:v>
                </c:pt>
                <c:pt idx="350">
                  <c:v>3500</c:v>
                </c:pt>
                <c:pt idx="351">
                  <c:v>3510</c:v>
                </c:pt>
                <c:pt idx="352">
                  <c:v>3520</c:v>
                </c:pt>
                <c:pt idx="353">
                  <c:v>3530</c:v>
                </c:pt>
                <c:pt idx="354">
                  <c:v>3540</c:v>
                </c:pt>
                <c:pt idx="355">
                  <c:v>3550</c:v>
                </c:pt>
                <c:pt idx="356">
                  <c:v>3560</c:v>
                </c:pt>
                <c:pt idx="357">
                  <c:v>3570</c:v>
                </c:pt>
                <c:pt idx="358">
                  <c:v>3580</c:v>
                </c:pt>
                <c:pt idx="359">
                  <c:v>3590</c:v>
                </c:pt>
                <c:pt idx="360">
                  <c:v>3600</c:v>
                </c:pt>
                <c:pt idx="361">
                  <c:v>3610</c:v>
                </c:pt>
                <c:pt idx="362">
                  <c:v>3620</c:v>
                </c:pt>
                <c:pt idx="363">
                  <c:v>3630</c:v>
                </c:pt>
                <c:pt idx="364">
                  <c:v>3640</c:v>
                </c:pt>
                <c:pt idx="365">
                  <c:v>3650</c:v>
                </c:pt>
                <c:pt idx="366">
                  <c:v>3660</c:v>
                </c:pt>
                <c:pt idx="367">
                  <c:v>3670</c:v>
                </c:pt>
                <c:pt idx="368">
                  <c:v>3680</c:v>
                </c:pt>
                <c:pt idx="369">
                  <c:v>3690</c:v>
                </c:pt>
                <c:pt idx="370">
                  <c:v>3700</c:v>
                </c:pt>
                <c:pt idx="371">
                  <c:v>3710</c:v>
                </c:pt>
                <c:pt idx="372">
                  <c:v>3720</c:v>
                </c:pt>
              </c:numCache>
            </c:numRef>
          </c:xVal>
          <c:yVal>
            <c:numRef>
              <c:f>'blenkinsop alk 240'!$A$8:$A$703</c:f>
              <c:numCache>
                <c:formatCode>General</c:formatCode>
                <c:ptCount val="696"/>
                <c:pt idx="0">
                  <c:v>-0.46</c:v>
                </c:pt>
                <c:pt idx="1">
                  <c:v>-0.46</c:v>
                </c:pt>
                <c:pt idx="2">
                  <c:v>-0.48</c:v>
                </c:pt>
                <c:pt idx="3">
                  <c:v>-0.51</c:v>
                </c:pt>
                <c:pt idx="4">
                  <c:v>-0.52</c:v>
                </c:pt>
                <c:pt idx="5">
                  <c:v>-0.54</c:v>
                </c:pt>
                <c:pt idx="6">
                  <c:v>-0.56999999999999995</c:v>
                </c:pt>
                <c:pt idx="7">
                  <c:v>-0.56999999999999995</c:v>
                </c:pt>
                <c:pt idx="8">
                  <c:v>-0.6</c:v>
                </c:pt>
                <c:pt idx="9">
                  <c:v>-0.61</c:v>
                </c:pt>
                <c:pt idx="10">
                  <c:v>-0.65</c:v>
                </c:pt>
                <c:pt idx="11">
                  <c:v>-0.65</c:v>
                </c:pt>
                <c:pt idx="12">
                  <c:v>-0.67</c:v>
                </c:pt>
                <c:pt idx="13">
                  <c:v>-0.71</c:v>
                </c:pt>
                <c:pt idx="14">
                  <c:v>-0.72</c:v>
                </c:pt>
                <c:pt idx="15">
                  <c:v>-0.73</c:v>
                </c:pt>
                <c:pt idx="16">
                  <c:v>-0.75</c:v>
                </c:pt>
                <c:pt idx="17">
                  <c:v>-0.79</c:v>
                </c:pt>
                <c:pt idx="18">
                  <c:v>-0.79</c:v>
                </c:pt>
                <c:pt idx="19">
                  <c:v>-0.81</c:v>
                </c:pt>
                <c:pt idx="20">
                  <c:v>-0.81</c:v>
                </c:pt>
                <c:pt idx="21">
                  <c:v>-0.84</c:v>
                </c:pt>
                <c:pt idx="22">
                  <c:v>-0.86</c:v>
                </c:pt>
                <c:pt idx="23">
                  <c:v>-0.88</c:v>
                </c:pt>
                <c:pt idx="24">
                  <c:v>-0.92</c:v>
                </c:pt>
                <c:pt idx="25">
                  <c:v>-0.92</c:v>
                </c:pt>
                <c:pt idx="26">
                  <c:v>-0.93</c:v>
                </c:pt>
                <c:pt idx="27">
                  <c:v>-0.95</c:v>
                </c:pt>
                <c:pt idx="28">
                  <c:v>-0.97</c:v>
                </c:pt>
                <c:pt idx="29">
                  <c:v>-0.98</c:v>
                </c:pt>
                <c:pt idx="30">
                  <c:v>-1.01</c:v>
                </c:pt>
                <c:pt idx="31">
                  <c:v>-1.02</c:v>
                </c:pt>
                <c:pt idx="32">
                  <c:v>-1.03</c:v>
                </c:pt>
                <c:pt idx="33">
                  <c:v>-1.05</c:v>
                </c:pt>
                <c:pt idx="34">
                  <c:v>-1.06</c:v>
                </c:pt>
                <c:pt idx="35">
                  <c:v>-1.07</c:v>
                </c:pt>
                <c:pt idx="36">
                  <c:v>-1.0900000000000001</c:v>
                </c:pt>
                <c:pt idx="37">
                  <c:v>-1.1100000000000001</c:v>
                </c:pt>
                <c:pt idx="38">
                  <c:v>-1.1200000000000001</c:v>
                </c:pt>
                <c:pt idx="39">
                  <c:v>-1.1200000000000001</c:v>
                </c:pt>
                <c:pt idx="40">
                  <c:v>-1.1399999999999999</c:v>
                </c:pt>
                <c:pt idx="41">
                  <c:v>-1.1499999999999999</c:v>
                </c:pt>
                <c:pt idx="42">
                  <c:v>-1.1599999999999999</c:v>
                </c:pt>
                <c:pt idx="43">
                  <c:v>-1.17</c:v>
                </c:pt>
                <c:pt idx="44">
                  <c:v>-1.19</c:v>
                </c:pt>
                <c:pt idx="45">
                  <c:v>-1.19</c:v>
                </c:pt>
                <c:pt idx="46">
                  <c:v>-1.21</c:v>
                </c:pt>
                <c:pt idx="47">
                  <c:v>-1.22</c:v>
                </c:pt>
                <c:pt idx="48">
                  <c:v>-1.22</c:v>
                </c:pt>
                <c:pt idx="49">
                  <c:v>-1.24</c:v>
                </c:pt>
                <c:pt idx="50">
                  <c:v>-1.25</c:v>
                </c:pt>
                <c:pt idx="51">
                  <c:v>-1.26</c:v>
                </c:pt>
                <c:pt idx="52">
                  <c:v>-1.26</c:v>
                </c:pt>
                <c:pt idx="53">
                  <c:v>-1.27</c:v>
                </c:pt>
                <c:pt idx="54">
                  <c:v>-1.28</c:v>
                </c:pt>
                <c:pt idx="55">
                  <c:v>-1.29</c:v>
                </c:pt>
                <c:pt idx="56">
                  <c:v>-1.29</c:v>
                </c:pt>
                <c:pt idx="57">
                  <c:v>-1.29</c:v>
                </c:pt>
                <c:pt idx="58">
                  <c:v>-1.3</c:v>
                </c:pt>
                <c:pt idx="59">
                  <c:v>-1.31</c:v>
                </c:pt>
                <c:pt idx="60">
                  <c:v>-1.31</c:v>
                </c:pt>
                <c:pt idx="61">
                  <c:v>-1.32</c:v>
                </c:pt>
                <c:pt idx="62">
                  <c:v>-1.33</c:v>
                </c:pt>
                <c:pt idx="63">
                  <c:v>-1.34</c:v>
                </c:pt>
                <c:pt idx="64">
                  <c:v>-1.33</c:v>
                </c:pt>
                <c:pt idx="65">
                  <c:v>-1.34</c:v>
                </c:pt>
                <c:pt idx="66">
                  <c:v>-1.35</c:v>
                </c:pt>
                <c:pt idx="67">
                  <c:v>-1.36</c:v>
                </c:pt>
                <c:pt idx="68">
                  <c:v>-1.36</c:v>
                </c:pt>
                <c:pt idx="69">
                  <c:v>-1.37</c:v>
                </c:pt>
                <c:pt idx="70">
                  <c:v>-1.37</c:v>
                </c:pt>
                <c:pt idx="71">
                  <c:v>-1.37</c:v>
                </c:pt>
                <c:pt idx="72">
                  <c:v>-1.38</c:v>
                </c:pt>
                <c:pt idx="73">
                  <c:v>-1.39</c:v>
                </c:pt>
                <c:pt idx="74">
                  <c:v>-1.39</c:v>
                </c:pt>
                <c:pt idx="75">
                  <c:v>-1.39</c:v>
                </c:pt>
                <c:pt idx="76">
                  <c:v>-1.4</c:v>
                </c:pt>
                <c:pt idx="77">
                  <c:v>-1.4</c:v>
                </c:pt>
                <c:pt idx="78">
                  <c:v>-1.4</c:v>
                </c:pt>
                <c:pt idx="79">
                  <c:v>-1.41</c:v>
                </c:pt>
                <c:pt idx="80">
                  <c:v>-1.42</c:v>
                </c:pt>
                <c:pt idx="81">
                  <c:v>-1.42</c:v>
                </c:pt>
                <c:pt idx="82">
                  <c:v>-1.43</c:v>
                </c:pt>
                <c:pt idx="83">
                  <c:v>-1.44</c:v>
                </c:pt>
                <c:pt idx="84">
                  <c:v>-1.44</c:v>
                </c:pt>
                <c:pt idx="85">
                  <c:v>-1.44</c:v>
                </c:pt>
                <c:pt idx="86">
                  <c:v>-1.45</c:v>
                </c:pt>
                <c:pt idx="87">
                  <c:v>-1.45</c:v>
                </c:pt>
                <c:pt idx="88">
                  <c:v>-1.45</c:v>
                </c:pt>
                <c:pt idx="89">
                  <c:v>-1.46</c:v>
                </c:pt>
                <c:pt idx="90">
                  <c:v>-1.47</c:v>
                </c:pt>
                <c:pt idx="91">
                  <c:v>-1.47</c:v>
                </c:pt>
                <c:pt idx="92">
                  <c:v>-1.47</c:v>
                </c:pt>
                <c:pt idx="93">
                  <c:v>-1.48</c:v>
                </c:pt>
                <c:pt idx="94">
                  <c:v>-1.48</c:v>
                </c:pt>
                <c:pt idx="95">
                  <c:v>-1.49</c:v>
                </c:pt>
                <c:pt idx="96">
                  <c:v>-1.49</c:v>
                </c:pt>
                <c:pt idx="97">
                  <c:v>-1.49</c:v>
                </c:pt>
                <c:pt idx="98">
                  <c:v>-1.49</c:v>
                </c:pt>
                <c:pt idx="99">
                  <c:v>-1.51</c:v>
                </c:pt>
                <c:pt idx="100">
                  <c:v>-1.51</c:v>
                </c:pt>
                <c:pt idx="101">
                  <c:v>-1.51</c:v>
                </c:pt>
                <c:pt idx="102">
                  <c:v>-1.51</c:v>
                </c:pt>
                <c:pt idx="103">
                  <c:v>-1.52</c:v>
                </c:pt>
                <c:pt idx="104">
                  <c:v>-1.53</c:v>
                </c:pt>
                <c:pt idx="105">
                  <c:v>-1.53</c:v>
                </c:pt>
                <c:pt idx="106">
                  <c:v>-1.53</c:v>
                </c:pt>
                <c:pt idx="107">
                  <c:v>-1.53</c:v>
                </c:pt>
                <c:pt idx="108">
                  <c:v>-1.54</c:v>
                </c:pt>
                <c:pt idx="109">
                  <c:v>-1.54</c:v>
                </c:pt>
                <c:pt idx="110">
                  <c:v>-1.54</c:v>
                </c:pt>
                <c:pt idx="111">
                  <c:v>-1.55</c:v>
                </c:pt>
                <c:pt idx="112">
                  <c:v>-1.55</c:v>
                </c:pt>
                <c:pt idx="113">
                  <c:v>-1.56</c:v>
                </c:pt>
                <c:pt idx="114">
                  <c:v>-1.55</c:v>
                </c:pt>
                <c:pt idx="115">
                  <c:v>-1.56</c:v>
                </c:pt>
                <c:pt idx="116">
                  <c:v>-1.57</c:v>
                </c:pt>
                <c:pt idx="117">
                  <c:v>-1.57</c:v>
                </c:pt>
                <c:pt idx="118">
                  <c:v>-1.57</c:v>
                </c:pt>
                <c:pt idx="119">
                  <c:v>-1.58</c:v>
                </c:pt>
                <c:pt idx="120">
                  <c:v>-1.58</c:v>
                </c:pt>
                <c:pt idx="121">
                  <c:v>-1.59</c:v>
                </c:pt>
                <c:pt idx="122">
                  <c:v>-1.59</c:v>
                </c:pt>
                <c:pt idx="123">
                  <c:v>-1.58</c:v>
                </c:pt>
                <c:pt idx="124">
                  <c:v>-1.59</c:v>
                </c:pt>
                <c:pt idx="125">
                  <c:v>-1.59</c:v>
                </c:pt>
                <c:pt idx="126">
                  <c:v>-1.6</c:v>
                </c:pt>
                <c:pt idx="127">
                  <c:v>-1.6</c:v>
                </c:pt>
                <c:pt idx="128">
                  <c:v>-1.6</c:v>
                </c:pt>
                <c:pt idx="129">
                  <c:v>-1.61</c:v>
                </c:pt>
                <c:pt idx="130">
                  <c:v>-1.61</c:v>
                </c:pt>
                <c:pt idx="131">
                  <c:v>-1.62</c:v>
                </c:pt>
                <c:pt idx="132">
                  <c:v>-1.62</c:v>
                </c:pt>
                <c:pt idx="133">
                  <c:v>-1.62</c:v>
                </c:pt>
                <c:pt idx="134">
                  <c:v>-1.63</c:v>
                </c:pt>
                <c:pt idx="135">
                  <c:v>-1.63</c:v>
                </c:pt>
                <c:pt idx="136">
                  <c:v>-1.64</c:v>
                </c:pt>
                <c:pt idx="137">
                  <c:v>-1.64</c:v>
                </c:pt>
                <c:pt idx="138">
                  <c:v>-1.64</c:v>
                </c:pt>
                <c:pt idx="139">
                  <c:v>-1.64</c:v>
                </c:pt>
                <c:pt idx="140">
                  <c:v>-1.65</c:v>
                </c:pt>
                <c:pt idx="141">
                  <c:v>-1.64</c:v>
                </c:pt>
                <c:pt idx="142">
                  <c:v>-1.65</c:v>
                </c:pt>
                <c:pt idx="143">
                  <c:v>-1.65</c:v>
                </c:pt>
                <c:pt idx="144">
                  <c:v>-1.66</c:v>
                </c:pt>
                <c:pt idx="145">
                  <c:v>-1.66</c:v>
                </c:pt>
                <c:pt idx="146">
                  <c:v>-1.67</c:v>
                </c:pt>
                <c:pt idx="147">
                  <c:v>-1.67</c:v>
                </c:pt>
                <c:pt idx="148">
                  <c:v>-1.67</c:v>
                </c:pt>
                <c:pt idx="149">
                  <c:v>-1.67</c:v>
                </c:pt>
                <c:pt idx="150">
                  <c:v>-1.67</c:v>
                </c:pt>
                <c:pt idx="151">
                  <c:v>-1.69</c:v>
                </c:pt>
                <c:pt idx="152">
                  <c:v>-1.69</c:v>
                </c:pt>
                <c:pt idx="153">
                  <c:v>-1.69</c:v>
                </c:pt>
                <c:pt idx="154">
                  <c:v>-1.69</c:v>
                </c:pt>
                <c:pt idx="155">
                  <c:v>-1.69</c:v>
                </c:pt>
                <c:pt idx="156">
                  <c:v>-1.7</c:v>
                </c:pt>
                <c:pt idx="157">
                  <c:v>-1.7</c:v>
                </c:pt>
                <c:pt idx="158">
                  <c:v>-1.71</c:v>
                </c:pt>
                <c:pt idx="159">
                  <c:v>-1.7</c:v>
                </c:pt>
                <c:pt idx="160">
                  <c:v>-1.7</c:v>
                </c:pt>
                <c:pt idx="161">
                  <c:v>-1.72</c:v>
                </c:pt>
                <c:pt idx="162">
                  <c:v>-1.72</c:v>
                </c:pt>
                <c:pt idx="163">
                  <c:v>-1.72</c:v>
                </c:pt>
                <c:pt idx="164">
                  <c:v>-1.72</c:v>
                </c:pt>
                <c:pt idx="165">
                  <c:v>-1.72</c:v>
                </c:pt>
                <c:pt idx="166">
                  <c:v>-1.74</c:v>
                </c:pt>
                <c:pt idx="167">
                  <c:v>-1.74</c:v>
                </c:pt>
                <c:pt idx="168">
                  <c:v>-1.73</c:v>
                </c:pt>
                <c:pt idx="169">
                  <c:v>-1.74</c:v>
                </c:pt>
                <c:pt idx="170">
                  <c:v>-1.74</c:v>
                </c:pt>
                <c:pt idx="171">
                  <c:v>-1.74</c:v>
                </c:pt>
                <c:pt idx="172">
                  <c:v>-1.75</c:v>
                </c:pt>
                <c:pt idx="173">
                  <c:v>-1.75</c:v>
                </c:pt>
                <c:pt idx="174">
                  <c:v>-1.75</c:v>
                </c:pt>
                <c:pt idx="175">
                  <c:v>-1.75</c:v>
                </c:pt>
                <c:pt idx="176">
                  <c:v>-1.76</c:v>
                </c:pt>
                <c:pt idx="177">
                  <c:v>-1.75</c:v>
                </c:pt>
                <c:pt idx="178">
                  <c:v>-1.75</c:v>
                </c:pt>
                <c:pt idx="179">
                  <c:v>-1.77</c:v>
                </c:pt>
                <c:pt idx="180">
                  <c:v>-1.77</c:v>
                </c:pt>
                <c:pt idx="181">
                  <c:v>-1.77</c:v>
                </c:pt>
                <c:pt idx="182">
                  <c:v>-1.77</c:v>
                </c:pt>
                <c:pt idx="183">
                  <c:v>-1.79</c:v>
                </c:pt>
                <c:pt idx="184">
                  <c:v>-1.78</c:v>
                </c:pt>
                <c:pt idx="185">
                  <c:v>-1.78</c:v>
                </c:pt>
                <c:pt idx="186">
                  <c:v>-1.8</c:v>
                </c:pt>
                <c:pt idx="187">
                  <c:v>-1.8</c:v>
                </c:pt>
                <c:pt idx="188">
                  <c:v>-1.8</c:v>
                </c:pt>
                <c:pt idx="189">
                  <c:v>-1.8</c:v>
                </c:pt>
                <c:pt idx="190">
                  <c:v>-1.81</c:v>
                </c:pt>
                <c:pt idx="191">
                  <c:v>-1.81</c:v>
                </c:pt>
                <c:pt idx="192">
                  <c:v>-1.81</c:v>
                </c:pt>
                <c:pt idx="193">
                  <c:v>-1.81</c:v>
                </c:pt>
                <c:pt idx="194">
                  <c:v>-1.81</c:v>
                </c:pt>
                <c:pt idx="195">
                  <c:v>-1.83</c:v>
                </c:pt>
                <c:pt idx="196">
                  <c:v>-1.82</c:v>
                </c:pt>
                <c:pt idx="197">
                  <c:v>-1.82</c:v>
                </c:pt>
                <c:pt idx="198">
                  <c:v>-1.82</c:v>
                </c:pt>
                <c:pt idx="199">
                  <c:v>-1.84</c:v>
                </c:pt>
                <c:pt idx="200">
                  <c:v>-1.84</c:v>
                </c:pt>
                <c:pt idx="201">
                  <c:v>-1.83</c:v>
                </c:pt>
                <c:pt idx="202">
                  <c:v>-1.83</c:v>
                </c:pt>
                <c:pt idx="203">
                  <c:v>-1.83</c:v>
                </c:pt>
                <c:pt idx="204">
                  <c:v>-1.85</c:v>
                </c:pt>
                <c:pt idx="205">
                  <c:v>-1.85</c:v>
                </c:pt>
                <c:pt idx="206">
                  <c:v>-1.85</c:v>
                </c:pt>
                <c:pt idx="207">
                  <c:v>-1.84</c:v>
                </c:pt>
                <c:pt idx="208">
                  <c:v>-1.84</c:v>
                </c:pt>
                <c:pt idx="209">
                  <c:v>-1.86</c:v>
                </c:pt>
                <c:pt idx="210">
                  <c:v>-1.86</c:v>
                </c:pt>
                <c:pt idx="211">
                  <c:v>-1.86</c:v>
                </c:pt>
                <c:pt idx="212">
                  <c:v>-1.86</c:v>
                </c:pt>
                <c:pt idx="213">
                  <c:v>-1.85</c:v>
                </c:pt>
                <c:pt idx="214">
                  <c:v>-1.88</c:v>
                </c:pt>
                <c:pt idx="215">
                  <c:v>-1.88</c:v>
                </c:pt>
                <c:pt idx="216">
                  <c:v>-1.88</c:v>
                </c:pt>
                <c:pt idx="217">
                  <c:v>-1.88</c:v>
                </c:pt>
                <c:pt idx="218">
                  <c:v>-1.87</c:v>
                </c:pt>
                <c:pt idx="219">
                  <c:v>-1.9</c:v>
                </c:pt>
                <c:pt idx="220">
                  <c:v>-1.9</c:v>
                </c:pt>
                <c:pt idx="221">
                  <c:v>-1.9</c:v>
                </c:pt>
                <c:pt idx="222">
                  <c:v>-1.9</c:v>
                </c:pt>
                <c:pt idx="223">
                  <c:v>-1.9</c:v>
                </c:pt>
                <c:pt idx="224">
                  <c:v>-1.89</c:v>
                </c:pt>
                <c:pt idx="225">
                  <c:v>-1.92</c:v>
                </c:pt>
                <c:pt idx="226">
                  <c:v>-1.92</c:v>
                </c:pt>
                <c:pt idx="227">
                  <c:v>-1.92</c:v>
                </c:pt>
                <c:pt idx="228">
                  <c:v>-1.92</c:v>
                </c:pt>
                <c:pt idx="229">
                  <c:v>-1.92</c:v>
                </c:pt>
                <c:pt idx="230">
                  <c:v>-1.91</c:v>
                </c:pt>
                <c:pt idx="231">
                  <c:v>-1.94</c:v>
                </c:pt>
                <c:pt idx="232">
                  <c:v>-1.94</c:v>
                </c:pt>
                <c:pt idx="233">
                  <c:v>-1.94</c:v>
                </c:pt>
                <c:pt idx="234">
                  <c:v>-1.94</c:v>
                </c:pt>
                <c:pt idx="235">
                  <c:v>-1.94</c:v>
                </c:pt>
                <c:pt idx="236">
                  <c:v>-1.94</c:v>
                </c:pt>
                <c:pt idx="237">
                  <c:v>-1.94</c:v>
                </c:pt>
                <c:pt idx="238">
                  <c:v>-1.96</c:v>
                </c:pt>
                <c:pt idx="239">
                  <c:v>-1.96</c:v>
                </c:pt>
                <c:pt idx="240">
                  <c:v>-1.96</c:v>
                </c:pt>
                <c:pt idx="241">
                  <c:v>-1.96</c:v>
                </c:pt>
                <c:pt idx="242">
                  <c:v>-1.96</c:v>
                </c:pt>
                <c:pt idx="243">
                  <c:v>-1.96</c:v>
                </c:pt>
                <c:pt idx="244">
                  <c:v>-1.96</c:v>
                </c:pt>
                <c:pt idx="245">
                  <c:v>-1.99</c:v>
                </c:pt>
                <c:pt idx="246">
                  <c:v>-1.99</c:v>
                </c:pt>
                <c:pt idx="247">
                  <c:v>-1.99</c:v>
                </c:pt>
                <c:pt idx="248">
                  <c:v>-1.99</c:v>
                </c:pt>
                <c:pt idx="249">
                  <c:v>-1.99</c:v>
                </c:pt>
                <c:pt idx="250">
                  <c:v>-1.99</c:v>
                </c:pt>
                <c:pt idx="251">
                  <c:v>-1.99</c:v>
                </c:pt>
                <c:pt idx="252">
                  <c:v>-2.02</c:v>
                </c:pt>
                <c:pt idx="253">
                  <c:v>-2.02</c:v>
                </c:pt>
                <c:pt idx="254">
                  <c:v>-2.02</c:v>
                </c:pt>
                <c:pt idx="255">
                  <c:v>-2.02</c:v>
                </c:pt>
                <c:pt idx="256">
                  <c:v>-2.02</c:v>
                </c:pt>
                <c:pt idx="257">
                  <c:v>-2.02</c:v>
                </c:pt>
                <c:pt idx="258">
                  <c:v>-2.02</c:v>
                </c:pt>
                <c:pt idx="259">
                  <c:v>-2.02</c:v>
                </c:pt>
                <c:pt idx="260">
                  <c:v>-2.0099999999999998</c:v>
                </c:pt>
                <c:pt idx="261">
                  <c:v>-2.0499999999999998</c:v>
                </c:pt>
                <c:pt idx="262">
                  <c:v>-2.0499999999999998</c:v>
                </c:pt>
                <c:pt idx="263">
                  <c:v>-2.0499999999999998</c:v>
                </c:pt>
                <c:pt idx="264">
                  <c:v>-2.0499999999999998</c:v>
                </c:pt>
                <c:pt idx="265">
                  <c:v>-2.0499999999999998</c:v>
                </c:pt>
                <c:pt idx="266">
                  <c:v>-2.0499999999999998</c:v>
                </c:pt>
                <c:pt idx="267">
                  <c:v>-2.0499999999999998</c:v>
                </c:pt>
                <c:pt idx="268">
                  <c:v>-2.04</c:v>
                </c:pt>
                <c:pt idx="269">
                  <c:v>-2.09</c:v>
                </c:pt>
                <c:pt idx="270">
                  <c:v>-2.09</c:v>
                </c:pt>
                <c:pt idx="271">
                  <c:v>-2.09</c:v>
                </c:pt>
                <c:pt idx="272">
                  <c:v>-2.09</c:v>
                </c:pt>
                <c:pt idx="273">
                  <c:v>-2.09</c:v>
                </c:pt>
                <c:pt idx="274">
                  <c:v>-2.09</c:v>
                </c:pt>
                <c:pt idx="275">
                  <c:v>-2.09</c:v>
                </c:pt>
                <c:pt idx="276">
                  <c:v>-2.09</c:v>
                </c:pt>
                <c:pt idx="277">
                  <c:v>-2.09</c:v>
                </c:pt>
                <c:pt idx="278">
                  <c:v>-2.08</c:v>
                </c:pt>
                <c:pt idx="279">
                  <c:v>-2.14</c:v>
                </c:pt>
                <c:pt idx="280">
                  <c:v>-2.14</c:v>
                </c:pt>
                <c:pt idx="281">
                  <c:v>-2.14</c:v>
                </c:pt>
                <c:pt idx="282">
                  <c:v>-2.14</c:v>
                </c:pt>
                <c:pt idx="283">
                  <c:v>-2.14</c:v>
                </c:pt>
                <c:pt idx="284">
                  <c:v>-2.14</c:v>
                </c:pt>
                <c:pt idx="285">
                  <c:v>-2.14</c:v>
                </c:pt>
                <c:pt idx="286">
                  <c:v>-2.13</c:v>
                </c:pt>
                <c:pt idx="287">
                  <c:v>-2.13</c:v>
                </c:pt>
                <c:pt idx="288">
                  <c:v>-2.13</c:v>
                </c:pt>
                <c:pt idx="289">
                  <c:v>-2.19</c:v>
                </c:pt>
                <c:pt idx="290">
                  <c:v>-2.19</c:v>
                </c:pt>
                <c:pt idx="291">
                  <c:v>-2.19</c:v>
                </c:pt>
                <c:pt idx="292">
                  <c:v>-2.19</c:v>
                </c:pt>
                <c:pt idx="293">
                  <c:v>-2.19</c:v>
                </c:pt>
                <c:pt idx="294">
                  <c:v>-2.19</c:v>
                </c:pt>
                <c:pt idx="295">
                  <c:v>-2.1800000000000002</c:v>
                </c:pt>
                <c:pt idx="296">
                  <c:v>-2.1800000000000002</c:v>
                </c:pt>
                <c:pt idx="297">
                  <c:v>-2.1800000000000002</c:v>
                </c:pt>
                <c:pt idx="298">
                  <c:v>-2.1800000000000002</c:v>
                </c:pt>
                <c:pt idx="299">
                  <c:v>-2.1800000000000002</c:v>
                </c:pt>
                <c:pt idx="300">
                  <c:v>-2.2599999999999998</c:v>
                </c:pt>
                <c:pt idx="301">
                  <c:v>-2.2599999999999998</c:v>
                </c:pt>
                <c:pt idx="302">
                  <c:v>-2.2599999999999998</c:v>
                </c:pt>
                <c:pt idx="303">
                  <c:v>-2.2599999999999998</c:v>
                </c:pt>
                <c:pt idx="304">
                  <c:v>-2.25</c:v>
                </c:pt>
                <c:pt idx="305">
                  <c:v>-2.25</c:v>
                </c:pt>
                <c:pt idx="306">
                  <c:v>-2.25</c:v>
                </c:pt>
                <c:pt idx="307">
                  <c:v>-2.25</c:v>
                </c:pt>
                <c:pt idx="308">
                  <c:v>-2.25</c:v>
                </c:pt>
                <c:pt idx="309">
                  <c:v>-2.25</c:v>
                </c:pt>
                <c:pt idx="310">
                  <c:v>-2.25</c:v>
                </c:pt>
                <c:pt idx="311">
                  <c:v>-2.25</c:v>
                </c:pt>
                <c:pt idx="312">
                  <c:v>-2.35</c:v>
                </c:pt>
                <c:pt idx="313">
                  <c:v>-2.34</c:v>
                </c:pt>
                <c:pt idx="314">
                  <c:v>-2.34</c:v>
                </c:pt>
                <c:pt idx="315">
                  <c:v>-2.34</c:v>
                </c:pt>
                <c:pt idx="316">
                  <c:v>-2.34</c:v>
                </c:pt>
                <c:pt idx="317">
                  <c:v>-2.34</c:v>
                </c:pt>
                <c:pt idx="318">
                  <c:v>-2.34</c:v>
                </c:pt>
                <c:pt idx="319">
                  <c:v>-2.33</c:v>
                </c:pt>
                <c:pt idx="320">
                  <c:v>-2.33</c:v>
                </c:pt>
                <c:pt idx="321">
                  <c:v>-2.34</c:v>
                </c:pt>
                <c:pt idx="322">
                  <c:v>-2.3199999999999998</c:v>
                </c:pt>
                <c:pt idx="323">
                  <c:v>-2.3199999999999998</c:v>
                </c:pt>
                <c:pt idx="324">
                  <c:v>-2.3199999999999998</c:v>
                </c:pt>
                <c:pt idx="325">
                  <c:v>-2.4500000000000002</c:v>
                </c:pt>
                <c:pt idx="326">
                  <c:v>-2.4500000000000002</c:v>
                </c:pt>
                <c:pt idx="327">
                  <c:v>-2.4500000000000002</c:v>
                </c:pt>
                <c:pt idx="328">
                  <c:v>-2.4500000000000002</c:v>
                </c:pt>
                <c:pt idx="329">
                  <c:v>-2.4500000000000002</c:v>
                </c:pt>
                <c:pt idx="330">
                  <c:v>-2.4500000000000002</c:v>
                </c:pt>
                <c:pt idx="331">
                  <c:v>-2.4500000000000002</c:v>
                </c:pt>
                <c:pt idx="332">
                  <c:v>-2.44</c:v>
                </c:pt>
                <c:pt idx="333">
                  <c:v>-2.44</c:v>
                </c:pt>
                <c:pt idx="334">
                  <c:v>-2.44</c:v>
                </c:pt>
                <c:pt idx="335">
                  <c:v>-2.44</c:v>
                </c:pt>
                <c:pt idx="336">
                  <c:v>-2.44</c:v>
                </c:pt>
                <c:pt idx="337">
                  <c:v>-2.44</c:v>
                </c:pt>
                <c:pt idx="338">
                  <c:v>-2.44</c:v>
                </c:pt>
                <c:pt idx="339">
                  <c:v>-2.44</c:v>
                </c:pt>
                <c:pt idx="340">
                  <c:v>-2.61</c:v>
                </c:pt>
                <c:pt idx="341">
                  <c:v>-2.61</c:v>
                </c:pt>
                <c:pt idx="342">
                  <c:v>-2.61</c:v>
                </c:pt>
                <c:pt idx="343">
                  <c:v>-2.6</c:v>
                </c:pt>
                <c:pt idx="344">
                  <c:v>-2.6</c:v>
                </c:pt>
                <c:pt idx="345">
                  <c:v>-2.6</c:v>
                </c:pt>
                <c:pt idx="346">
                  <c:v>-2.6</c:v>
                </c:pt>
                <c:pt idx="347">
                  <c:v>-2.6</c:v>
                </c:pt>
                <c:pt idx="348">
                  <c:v>-2.6</c:v>
                </c:pt>
                <c:pt idx="349">
                  <c:v>-2.6</c:v>
                </c:pt>
                <c:pt idx="350">
                  <c:v>-2.6</c:v>
                </c:pt>
                <c:pt idx="351">
                  <c:v>-2.6</c:v>
                </c:pt>
                <c:pt idx="352">
                  <c:v>-2.6</c:v>
                </c:pt>
                <c:pt idx="353">
                  <c:v>-2.6</c:v>
                </c:pt>
                <c:pt idx="354">
                  <c:v>-2.6</c:v>
                </c:pt>
                <c:pt idx="355">
                  <c:v>-2.59</c:v>
                </c:pt>
                <c:pt idx="356">
                  <c:v>-2.88</c:v>
                </c:pt>
                <c:pt idx="357">
                  <c:v>-2.88</c:v>
                </c:pt>
                <c:pt idx="358">
                  <c:v>-2.88</c:v>
                </c:pt>
                <c:pt idx="359">
                  <c:v>-2.88</c:v>
                </c:pt>
                <c:pt idx="360">
                  <c:v>-2.88</c:v>
                </c:pt>
                <c:pt idx="361">
                  <c:v>-2.88</c:v>
                </c:pt>
                <c:pt idx="362">
                  <c:v>-2.88</c:v>
                </c:pt>
                <c:pt idx="363">
                  <c:v>-2.88</c:v>
                </c:pt>
                <c:pt idx="364">
                  <c:v>-2.88</c:v>
                </c:pt>
                <c:pt idx="365">
                  <c:v>-2.88</c:v>
                </c:pt>
                <c:pt idx="366">
                  <c:v>-2.88</c:v>
                </c:pt>
                <c:pt idx="367">
                  <c:v>-2.87</c:v>
                </c:pt>
                <c:pt idx="368">
                  <c:v>-2.87</c:v>
                </c:pt>
                <c:pt idx="369">
                  <c:v>-2.87</c:v>
                </c:pt>
                <c:pt idx="370">
                  <c:v>-2.87</c:v>
                </c:pt>
                <c:pt idx="371">
                  <c:v>-2.87</c:v>
                </c:pt>
                <c:pt idx="372">
                  <c:v>-2.87</c:v>
                </c:pt>
                <c:pt idx="373">
                  <c:v>-2.87</c:v>
                </c:pt>
              </c:numCache>
            </c:numRef>
          </c:yVal>
          <c:smooth val="1"/>
        </c:ser>
        <c:ser>
          <c:idx val="1"/>
          <c:order val="1"/>
          <c:tx>
            <c:v>estimated</c:v>
          </c:tx>
          <c:marker>
            <c:symbol val="none"/>
          </c:marker>
          <c:xVal>
            <c:numRef>
              <c:f>'blenkinsop alk 264'!$C$8:$C$703</c:f>
              <c:numCache>
                <c:formatCode>General</c:formatCode>
                <c:ptCount val="69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  <c:pt idx="205">
                  <c:v>2050</c:v>
                </c:pt>
                <c:pt idx="206">
                  <c:v>2060</c:v>
                </c:pt>
                <c:pt idx="207">
                  <c:v>2070</c:v>
                </c:pt>
                <c:pt idx="208">
                  <c:v>2080</c:v>
                </c:pt>
                <c:pt idx="209">
                  <c:v>2090</c:v>
                </c:pt>
                <c:pt idx="210">
                  <c:v>2100</c:v>
                </c:pt>
                <c:pt idx="211">
                  <c:v>2110</c:v>
                </c:pt>
                <c:pt idx="212">
                  <c:v>2120</c:v>
                </c:pt>
                <c:pt idx="213">
                  <c:v>2130</c:v>
                </c:pt>
                <c:pt idx="214">
                  <c:v>2140</c:v>
                </c:pt>
                <c:pt idx="215">
                  <c:v>2150</c:v>
                </c:pt>
                <c:pt idx="216">
                  <c:v>2160</c:v>
                </c:pt>
                <c:pt idx="217">
                  <c:v>2170</c:v>
                </c:pt>
                <c:pt idx="218">
                  <c:v>2180</c:v>
                </c:pt>
                <c:pt idx="219">
                  <c:v>2190</c:v>
                </c:pt>
                <c:pt idx="220">
                  <c:v>2200</c:v>
                </c:pt>
                <c:pt idx="221">
                  <c:v>2210</c:v>
                </c:pt>
                <c:pt idx="222">
                  <c:v>2220</c:v>
                </c:pt>
                <c:pt idx="223">
                  <c:v>2230</c:v>
                </c:pt>
                <c:pt idx="224">
                  <c:v>2240</c:v>
                </c:pt>
                <c:pt idx="225">
                  <c:v>2250</c:v>
                </c:pt>
                <c:pt idx="226">
                  <c:v>2260</c:v>
                </c:pt>
                <c:pt idx="227">
                  <c:v>2270</c:v>
                </c:pt>
                <c:pt idx="228">
                  <c:v>2280</c:v>
                </c:pt>
                <c:pt idx="229">
                  <c:v>2290</c:v>
                </c:pt>
                <c:pt idx="230">
                  <c:v>2300</c:v>
                </c:pt>
                <c:pt idx="231">
                  <c:v>2310</c:v>
                </c:pt>
                <c:pt idx="232">
                  <c:v>2320</c:v>
                </c:pt>
                <c:pt idx="233">
                  <c:v>2330</c:v>
                </c:pt>
                <c:pt idx="234">
                  <c:v>2340</c:v>
                </c:pt>
                <c:pt idx="235">
                  <c:v>2350</c:v>
                </c:pt>
                <c:pt idx="236">
                  <c:v>2360</c:v>
                </c:pt>
                <c:pt idx="237">
                  <c:v>2370</c:v>
                </c:pt>
                <c:pt idx="238">
                  <c:v>2380</c:v>
                </c:pt>
                <c:pt idx="239">
                  <c:v>2390</c:v>
                </c:pt>
                <c:pt idx="240">
                  <c:v>2400</c:v>
                </c:pt>
                <c:pt idx="241">
                  <c:v>2410</c:v>
                </c:pt>
                <c:pt idx="242">
                  <c:v>2420</c:v>
                </c:pt>
                <c:pt idx="243">
                  <c:v>2430</c:v>
                </c:pt>
                <c:pt idx="244">
                  <c:v>2440</c:v>
                </c:pt>
                <c:pt idx="245">
                  <c:v>2450</c:v>
                </c:pt>
                <c:pt idx="246">
                  <c:v>2460</c:v>
                </c:pt>
                <c:pt idx="247">
                  <c:v>2470</c:v>
                </c:pt>
                <c:pt idx="248">
                  <c:v>2480</c:v>
                </c:pt>
                <c:pt idx="249">
                  <c:v>2490</c:v>
                </c:pt>
                <c:pt idx="250">
                  <c:v>2500</c:v>
                </c:pt>
                <c:pt idx="251">
                  <c:v>2510</c:v>
                </c:pt>
                <c:pt idx="252">
                  <c:v>2520</c:v>
                </c:pt>
                <c:pt idx="253">
                  <c:v>2530</c:v>
                </c:pt>
                <c:pt idx="254">
                  <c:v>2540</c:v>
                </c:pt>
                <c:pt idx="255">
                  <c:v>2550</c:v>
                </c:pt>
                <c:pt idx="256">
                  <c:v>2560</c:v>
                </c:pt>
                <c:pt idx="257">
                  <c:v>2570</c:v>
                </c:pt>
                <c:pt idx="258">
                  <c:v>2580</c:v>
                </c:pt>
                <c:pt idx="259">
                  <c:v>2590</c:v>
                </c:pt>
                <c:pt idx="260">
                  <c:v>2600</c:v>
                </c:pt>
                <c:pt idx="261">
                  <c:v>2610</c:v>
                </c:pt>
                <c:pt idx="262">
                  <c:v>2620</c:v>
                </c:pt>
                <c:pt idx="263">
                  <c:v>2630</c:v>
                </c:pt>
                <c:pt idx="264">
                  <c:v>2640</c:v>
                </c:pt>
                <c:pt idx="265">
                  <c:v>2650</c:v>
                </c:pt>
                <c:pt idx="266">
                  <c:v>2660</c:v>
                </c:pt>
                <c:pt idx="267">
                  <c:v>2670</c:v>
                </c:pt>
                <c:pt idx="268">
                  <c:v>2680</c:v>
                </c:pt>
                <c:pt idx="269">
                  <c:v>2690</c:v>
                </c:pt>
                <c:pt idx="270">
                  <c:v>2700</c:v>
                </c:pt>
                <c:pt idx="271">
                  <c:v>2710</c:v>
                </c:pt>
                <c:pt idx="272">
                  <c:v>2720</c:v>
                </c:pt>
                <c:pt idx="273">
                  <c:v>2730</c:v>
                </c:pt>
                <c:pt idx="274">
                  <c:v>2740</c:v>
                </c:pt>
                <c:pt idx="275">
                  <c:v>2750</c:v>
                </c:pt>
                <c:pt idx="276">
                  <c:v>2760</c:v>
                </c:pt>
                <c:pt idx="277">
                  <c:v>2770</c:v>
                </c:pt>
                <c:pt idx="278">
                  <c:v>2780</c:v>
                </c:pt>
                <c:pt idx="279">
                  <c:v>2790</c:v>
                </c:pt>
                <c:pt idx="280">
                  <c:v>2800</c:v>
                </c:pt>
                <c:pt idx="281">
                  <c:v>2810</c:v>
                </c:pt>
                <c:pt idx="282">
                  <c:v>2820</c:v>
                </c:pt>
                <c:pt idx="283">
                  <c:v>2830</c:v>
                </c:pt>
                <c:pt idx="284">
                  <c:v>2840</c:v>
                </c:pt>
                <c:pt idx="285">
                  <c:v>2850</c:v>
                </c:pt>
                <c:pt idx="286">
                  <c:v>2860</c:v>
                </c:pt>
                <c:pt idx="287">
                  <c:v>2870</c:v>
                </c:pt>
                <c:pt idx="288">
                  <c:v>2880</c:v>
                </c:pt>
                <c:pt idx="289">
                  <c:v>2890</c:v>
                </c:pt>
                <c:pt idx="290">
                  <c:v>2900</c:v>
                </c:pt>
                <c:pt idx="291">
                  <c:v>2910</c:v>
                </c:pt>
                <c:pt idx="292">
                  <c:v>2920</c:v>
                </c:pt>
                <c:pt idx="293">
                  <c:v>2930</c:v>
                </c:pt>
                <c:pt idx="294">
                  <c:v>2940</c:v>
                </c:pt>
                <c:pt idx="295">
                  <c:v>2950</c:v>
                </c:pt>
                <c:pt idx="296">
                  <c:v>2960</c:v>
                </c:pt>
                <c:pt idx="297">
                  <c:v>2970</c:v>
                </c:pt>
                <c:pt idx="298">
                  <c:v>2980</c:v>
                </c:pt>
                <c:pt idx="299">
                  <c:v>2990</c:v>
                </c:pt>
                <c:pt idx="300">
                  <c:v>3000</c:v>
                </c:pt>
                <c:pt idx="301">
                  <c:v>3010</c:v>
                </c:pt>
                <c:pt idx="302">
                  <c:v>3020</c:v>
                </c:pt>
                <c:pt idx="303">
                  <c:v>3030</c:v>
                </c:pt>
                <c:pt idx="304">
                  <c:v>3040</c:v>
                </c:pt>
                <c:pt idx="305">
                  <c:v>3050</c:v>
                </c:pt>
                <c:pt idx="306">
                  <c:v>3060</c:v>
                </c:pt>
                <c:pt idx="307">
                  <c:v>3070</c:v>
                </c:pt>
                <c:pt idx="308">
                  <c:v>3080</c:v>
                </c:pt>
                <c:pt idx="309">
                  <c:v>3090</c:v>
                </c:pt>
                <c:pt idx="310">
                  <c:v>3100</c:v>
                </c:pt>
                <c:pt idx="311">
                  <c:v>3110</c:v>
                </c:pt>
                <c:pt idx="312">
                  <c:v>3120</c:v>
                </c:pt>
                <c:pt idx="313">
                  <c:v>3130</c:v>
                </c:pt>
                <c:pt idx="314">
                  <c:v>3140</c:v>
                </c:pt>
                <c:pt idx="315">
                  <c:v>3150</c:v>
                </c:pt>
                <c:pt idx="316">
                  <c:v>3160</c:v>
                </c:pt>
                <c:pt idx="317">
                  <c:v>3170</c:v>
                </c:pt>
                <c:pt idx="318">
                  <c:v>3180</c:v>
                </c:pt>
                <c:pt idx="319">
                  <c:v>3190</c:v>
                </c:pt>
                <c:pt idx="320">
                  <c:v>3200</c:v>
                </c:pt>
                <c:pt idx="321">
                  <c:v>3210</c:v>
                </c:pt>
                <c:pt idx="322">
                  <c:v>3220</c:v>
                </c:pt>
                <c:pt idx="323">
                  <c:v>3230</c:v>
                </c:pt>
                <c:pt idx="324">
                  <c:v>3240</c:v>
                </c:pt>
                <c:pt idx="325">
                  <c:v>3250</c:v>
                </c:pt>
                <c:pt idx="326">
                  <c:v>3260</c:v>
                </c:pt>
                <c:pt idx="327">
                  <c:v>3270</c:v>
                </c:pt>
                <c:pt idx="328">
                  <c:v>3280</c:v>
                </c:pt>
                <c:pt idx="329">
                  <c:v>3290</c:v>
                </c:pt>
                <c:pt idx="330">
                  <c:v>3300</c:v>
                </c:pt>
                <c:pt idx="331">
                  <c:v>3310</c:v>
                </c:pt>
                <c:pt idx="332">
                  <c:v>3320</c:v>
                </c:pt>
                <c:pt idx="333">
                  <c:v>3330</c:v>
                </c:pt>
                <c:pt idx="334">
                  <c:v>3340</c:v>
                </c:pt>
                <c:pt idx="335">
                  <c:v>3350</c:v>
                </c:pt>
                <c:pt idx="336">
                  <c:v>3360</c:v>
                </c:pt>
                <c:pt idx="337">
                  <c:v>3370</c:v>
                </c:pt>
                <c:pt idx="338">
                  <c:v>3380</c:v>
                </c:pt>
                <c:pt idx="339">
                  <c:v>3390</c:v>
                </c:pt>
                <c:pt idx="340">
                  <c:v>3400</c:v>
                </c:pt>
                <c:pt idx="341">
                  <c:v>3410</c:v>
                </c:pt>
                <c:pt idx="342">
                  <c:v>3420</c:v>
                </c:pt>
                <c:pt idx="343">
                  <c:v>3430</c:v>
                </c:pt>
                <c:pt idx="344">
                  <c:v>3440</c:v>
                </c:pt>
                <c:pt idx="345">
                  <c:v>3450</c:v>
                </c:pt>
                <c:pt idx="346">
                  <c:v>3460</c:v>
                </c:pt>
                <c:pt idx="347">
                  <c:v>3470</c:v>
                </c:pt>
                <c:pt idx="348">
                  <c:v>3480</c:v>
                </c:pt>
                <c:pt idx="349">
                  <c:v>3490</c:v>
                </c:pt>
                <c:pt idx="350">
                  <c:v>3500</c:v>
                </c:pt>
                <c:pt idx="351">
                  <c:v>3510</c:v>
                </c:pt>
                <c:pt idx="352">
                  <c:v>3520</c:v>
                </c:pt>
                <c:pt idx="353">
                  <c:v>3530</c:v>
                </c:pt>
                <c:pt idx="354">
                  <c:v>3540</c:v>
                </c:pt>
                <c:pt idx="355">
                  <c:v>3550</c:v>
                </c:pt>
                <c:pt idx="356">
                  <c:v>3560</c:v>
                </c:pt>
                <c:pt idx="357">
                  <c:v>3570</c:v>
                </c:pt>
                <c:pt idx="358">
                  <c:v>3580</c:v>
                </c:pt>
                <c:pt idx="359">
                  <c:v>3590</c:v>
                </c:pt>
                <c:pt idx="360">
                  <c:v>3600</c:v>
                </c:pt>
                <c:pt idx="361">
                  <c:v>3610</c:v>
                </c:pt>
                <c:pt idx="362">
                  <c:v>3620</c:v>
                </c:pt>
                <c:pt idx="363">
                  <c:v>3630</c:v>
                </c:pt>
                <c:pt idx="364">
                  <c:v>3640</c:v>
                </c:pt>
                <c:pt idx="365">
                  <c:v>3650</c:v>
                </c:pt>
                <c:pt idx="366">
                  <c:v>3660</c:v>
                </c:pt>
                <c:pt idx="367">
                  <c:v>3670</c:v>
                </c:pt>
                <c:pt idx="368">
                  <c:v>3680</c:v>
                </c:pt>
                <c:pt idx="369">
                  <c:v>3690</c:v>
                </c:pt>
                <c:pt idx="370">
                  <c:v>3700</c:v>
                </c:pt>
                <c:pt idx="371">
                  <c:v>3710</c:v>
                </c:pt>
                <c:pt idx="372">
                  <c:v>3720</c:v>
                </c:pt>
                <c:pt idx="373">
                  <c:v>3730</c:v>
                </c:pt>
                <c:pt idx="374">
                  <c:v>3740</c:v>
                </c:pt>
                <c:pt idx="375">
                  <c:v>3750</c:v>
                </c:pt>
                <c:pt idx="376">
                  <c:v>3760</c:v>
                </c:pt>
                <c:pt idx="377">
                  <c:v>3770</c:v>
                </c:pt>
                <c:pt idx="378">
                  <c:v>3780</c:v>
                </c:pt>
                <c:pt idx="379">
                  <c:v>3790</c:v>
                </c:pt>
                <c:pt idx="380">
                  <c:v>3800</c:v>
                </c:pt>
                <c:pt idx="381">
                  <c:v>3810</c:v>
                </c:pt>
                <c:pt idx="382">
                  <c:v>3820</c:v>
                </c:pt>
                <c:pt idx="383">
                  <c:v>3830</c:v>
                </c:pt>
                <c:pt idx="384">
                  <c:v>3840</c:v>
                </c:pt>
                <c:pt idx="385">
                  <c:v>3850</c:v>
                </c:pt>
                <c:pt idx="386">
                  <c:v>3860</c:v>
                </c:pt>
                <c:pt idx="387">
                  <c:v>3870</c:v>
                </c:pt>
                <c:pt idx="388">
                  <c:v>3880</c:v>
                </c:pt>
                <c:pt idx="389">
                  <c:v>3890</c:v>
                </c:pt>
                <c:pt idx="390">
                  <c:v>3900</c:v>
                </c:pt>
                <c:pt idx="391">
                  <c:v>3910</c:v>
                </c:pt>
                <c:pt idx="392">
                  <c:v>3920</c:v>
                </c:pt>
                <c:pt idx="393">
                  <c:v>3930</c:v>
                </c:pt>
                <c:pt idx="394">
                  <c:v>3940</c:v>
                </c:pt>
                <c:pt idx="395">
                  <c:v>3950</c:v>
                </c:pt>
                <c:pt idx="396">
                  <c:v>3960</c:v>
                </c:pt>
                <c:pt idx="397">
                  <c:v>3970</c:v>
                </c:pt>
                <c:pt idx="398">
                  <c:v>3980</c:v>
                </c:pt>
                <c:pt idx="399">
                  <c:v>3990</c:v>
                </c:pt>
                <c:pt idx="400">
                  <c:v>4000</c:v>
                </c:pt>
                <c:pt idx="401">
                  <c:v>4010</c:v>
                </c:pt>
                <c:pt idx="402">
                  <c:v>4020</c:v>
                </c:pt>
                <c:pt idx="403">
                  <c:v>4030</c:v>
                </c:pt>
                <c:pt idx="404">
                  <c:v>4040</c:v>
                </c:pt>
                <c:pt idx="405">
                  <c:v>4050</c:v>
                </c:pt>
                <c:pt idx="406">
                  <c:v>4060</c:v>
                </c:pt>
                <c:pt idx="407">
                  <c:v>4070</c:v>
                </c:pt>
                <c:pt idx="408">
                  <c:v>4080</c:v>
                </c:pt>
                <c:pt idx="409">
                  <c:v>4090</c:v>
                </c:pt>
                <c:pt idx="410">
                  <c:v>4100</c:v>
                </c:pt>
                <c:pt idx="411">
                  <c:v>4110</c:v>
                </c:pt>
                <c:pt idx="412">
                  <c:v>4120</c:v>
                </c:pt>
                <c:pt idx="413">
                  <c:v>4130</c:v>
                </c:pt>
                <c:pt idx="414">
                  <c:v>4140</c:v>
                </c:pt>
                <c:pt idx="415">
                  <c:v>4150</c:v>
                </c:pt>
                <c:pt idx="416">
                  <c:v>4160</c:v>
                </c:pt>
                <c:pt idx="417">
                  <c:v>4170</c:v>
                </c:pt>
                <c:pt idx="418">
                  <c:v>4180</c:v>
                </c:pt>
                <c:pt idx="419">
                  <c:v>4190</c:v>
                </c:pt>
                <c:pt idx="420">
                  <c:v>4200</c:v>
                </c:pt>
                <c:pt idx="421">
                  <c:v>4210</c:v>
                </c:pt>
                <c:pt idx="422">
                  <c:v>4220</c:v>
                </c:pt>
                <c:pt idx="423">
                  <c:v>4230</c:v>
                </c:pt>
                <c:pt idx="424">
                  <c:v>4240</c:v>
                </c:pt>
                <c:pt idx="425">
                  <c:v>4250</c:v>
                </c:pt>
                <c:pt idx="426">
                  <c:v>4260</c:v>
                </c:pt>
                <c:pt idx="427">
                  <c:v>4270</c:v>
                </c:pt>
                <c:pt idx="428">
                  <c:v>4280</c:v>
                </c:pt>
                <c:pt idx="429">
                  <c:v>4290</c:v>
                </c:pt>
                <c:pt idx="430">
                  <c:v>4300</c:v>
                </c:pt>
                <c:pt idx="431">
                  <c:v>4310</c:v>
                </c:pt>
                <c:pt idx="432">
                  <c:v>4320</c:v>
                </c:pt>
                <c:pt idx="433">
                  <c:v>4330</c:v>
                </c:pt>
                <c:pt idx="434">
                  <c:v>4340</c:v>
                </c:pt>
                <c:pt idx="435">
                  <c:v>4350</c:v>
                </c:pt>
                <c:pt idx="436">
                  <c:v>4360</c:v>
                </c:pt>
                <c:pt idx="437">
                  <c:v>4370</c:v>
                </c:pt>
                <c:pt idx="438">
                  <c:v>4380</c:v>
                </c:pt>
                <c:pt idx="439">
                  <c:v>4390</c:v>
                </c:pt>
                <c:pt idx="440">
                  <c:v>4400</c:v>
                </c:pt>
                <c:pt idx="441">
                  <c:v>4410</c:v>
                </c:pt>
                <c:pt idx="442">
                  <c:v>4420</c:v>
                </c:pt>
                <c:pt idx="443">
                  <c:v>4430</c:v>
                </c:pt>
                <c:pt idx="444">
                  <c:v>4440</c:v>
                </c:pt>
                <c:pt idx="445">
                  <c:v>4450</c:v>
                </c:pt>
                <c:pt idx="446">
                  <c:v>4460</c:v>
                </c:pt>
                <c:pt idx="447">
                  <c:v>4470</c:v>
                </c:pt>
                <c:pt idx="448">
                  <c:v>4480</c:v>
                </c:pt>
                <c:pt idx="449">
                  <c:v>4490</c:v>
                </c:pt>
                <c:pt idx="450">
                  <c:v>4500</c:v>
                </c:pt>
                <c:pt idx="451">
                  <c:v>4510</c:v>
                </c:pt>
                <c:pt idx="452">
                  <c:v>4520</c:v>
                </c:pt>
                <c:pt idx="453">
                  <c:v>4530</c:v>
                </c:pt>
                <c:pt idx="454">
                  <c:v>4540</c:v>
                </c:pt>
                <c:pt idx="455">
                  <c:v>4550</c:v>
                </c:pt>
                <c:pt idx="456">
                  <c:v>4560</c:v>
                </c:pt>
                <c:pt idx="457">
                  <c:v>4570</c:v>
                </c:pt>
                <c:pt idx="458">
                  <c:v>4580</c:v>
                </c:pt>
                <c:pt idx="459">
                  <c:v>4590</c:v>
                </c:pt>
                <c:pt idx="460">
                  <c:v>4600</c:v>
                </c:pt>
                <c:pt idx="461">
                  <c:v>4610</c:v>
                </c:pt>
                <c:pt idx="462">
                  <c:v>4620</c:v>
                </c:pt>
                <c:pt idx="463">
                  <c:v>4630</c:v>
                </c:pt>
                <c:pt idx="464">
                  <c:v>4640</c:v>
                </c:pt>
                <c:pt idx="465">
                  <c:v>4650</c:v>
                </c:pt>
                <c:pt idx="466">
                  <c:v>4660</c:v>
                </c:pt>
                <c:pt idx="467">
                  <c:v>4670</c:v>
                </c:pt>
                <c:pt idx="468">
                  <c:v>4680</c:v>
                </c:pt>
                <c:pt idx="469">
                  <c:v>4690</c:v>
                </c:pt>
                <c:pt idx="470">
                  <c:v>4700</c:v>
                </c:pt>
                <c:pt idx="471">
                  <c:v>4710</c:v>
                </c:pt>
                <c:pt idx="472">
                  <c:v>4720</c:v>
                </c:pt>
                <c:pt idx="473">
                  <c:v>4730</c:v>
                </c:pt>
                <c:pt idx="474">
                  <c:v>4740</c:v>
                </c:pt>
                <c:pt idx="475">
                  <c:v>4750</c:v>
                </c:pt>
                <c:pt idx="476">
                  <c:v>4760</c:v>
                </c:pt>
                <c:pt idx="477">
                  <c:v>4770</c:v>
                </c:pt>
                <c:pt idx="478">
                  <c:v>4780</c:v>
                </c:pt>
                <c:pt idx="479">
                  <c:v>4790</c:v>
                </c:pt>
                <c:pt idx="480">
                  <c:v>4800</c:v>
                </c:pt>
                <c:pt idx="481">
                  <c:v>4810</c:v>
                </c:pt>
                <c:pt idx="482">
                  <c:v>4820</c:v>
                </c:pt>
                <c:pt idx="483">
                  <c:v>4830</c:v>
                </c:pt>
                <c:pt idx="484">
                  <c:v>4840</c:v>
                </c:pt>
                <c:pt idx="485">
                  <c:v>4850</c:v>
                </c:pt>
                <c:pt idx="486">
                  <c:v>4860</c:v>
                </c:pt>
                <c:pt idx="487">
                  <c:v>4870</c:v>
                </c:pt>
                <c:pt idx="488">
                  <c:v>4880</c:v>
                </c:pt>
                <c:pt idx="489">
                  <c:v>4890</c:v>
                </c:pt>
                <c:pt idx="490">
                  <c:v>4900</c:v>
                </c:pt>
                <c:pt idx="491">
                  <c:v>4910</c:v>
                </c:pt>
                <c:pt idx="492">
                  <c:v>4920</c:v>
                </c:pt>
                <c:pt idx="493">
                  <c:v>4930</c:v>
                </c:pt>
                <c:pt idx="494">
                  <c:v>4940</c:v>
                </c:pt>
                <c:pt idx="495">
                  <c:v>4950</c:v>
                </c:pt>
                <c:pt idx="496">
                  <c:v>4960</c:v>
                </c:pt>
                <c:pt idx="497">
                  <c:v>4970</c:v>
                </c:pt>
                <c:pt idx="498">
                  <c:v>4980</c:v>
                </c:pt>
                <c:pt idx="499">
                  <c:v>4990</c:v>
                </c:pt>
                <c:pt idx="500">
                  <c:v>5000</c:v>
                </c:pt>
                <c:pt idx="501">
                  <c:v>5010</c:v>
                </c:pt>
                <c:pt idx="502">
                  <c:v>5020</c:v>
                </c:pt>
                <c:pt idx="503">
                  <c:v>5030</c:v>
                </c:pt>
                <c:pt idx="504">
                  <c:v>5040</c:v>
                </c:pt>
                <c:pt idx="505">
                  <c:v>5050</c:v>
                </c:pt>
                <c:pt idx="506">
                  <c:v>5060</c:v>
                </c:pt>
                <c:pt idx="507">
                  <c:v>5070</c:v>
                </c:pt>
                <c:pt idx="508">
                  <c:v>5080</c:v>
                </c:pt>
                <c:pt idx="509">
                  <c:v>5090</c:v>
                </c:pt>
                <c:pt idx="510">
                  <c:v>5100</c:v>
                </c:pt>
                <c:pt idx="511">
                  <c:v>5110</c:v>
                </c:pt>
                <c:pt idx="512">
                  <c:v>5120</c:v>
                </c:pt>
                <c:pt idx="513">
                  <c:v>5130</c:v>
                </c:pt>
                <c:pt idx="514">
                  <c:v>5140</c:v>
                </c:pt>
                <c:pt idx="515">
                  <c:v>5150</c:v>
                </c:pt>
                <c:pt idx="516">
                  <c:v>5160</c:v>
                </c:pt>
                <c:pt idx="517">
                  <c:v>5170</c:v>
                </c:pt>
                <c:pt idx="518">
                  <c:v>5180</c:v>
                </c:pt>
                <c:pt idx="519">
                  <c:v>5190</c:v>
                </c:pt>
                <c:pt idx="520">
                  <c:v>5200</c:v>
                </c:pt>
                <c:pt idx="521">
                  <c:v>5210</c:v>
                </c:pt>
                <c:pt idx="522">
                  <c:v>5220</c:v>
                </c:pt>
                <c:pt idx="523">
                  <c:v>5230</c:v>
                </c:pt>
                <c:pt idx="524">
                  <c:v>5240</c:v>
                </c:pt>
                <c:pt idx="525">
                  <c:v>5250</c:v>
                </c:pt>
                <c:pt idx="526">
                  <c:v>5260</c:v>
                </c:pt>
                <c:pt idx="527">
                  <c:v>5270</c:v>
                </c:pt>
                <c:pt idx="528">
                  <c:v>5280</c:v>
                </c:pt>
                <c:pt idx="529">
                  <c:v>5290</c:v>
                </c:pt>
                <c:pt idx="530">
                  <c:v>5300</c:v>
                </c:pt>
                <c:pt idx="531">
                  <c:v>5310</c:v>
                </c:pt>
                <c:pt idx="532">
                  <c:v>5320</c:v>
                </c:pt>
                <c:pt idx="533">
                  <c:v>5330</c:v>
                </c:pt>
                <c:pt idx="534">
                  <c:v>5340</c:v>
                </c:pt>
                <c:pt idx="535">
                  <c:v>5350</c:v>
                </c:pt>
                <c:pt idx="536">
                  <c:v>5360</c:v>
                </c:pt>
                <c:pt idx="537">
                  <c:v>5370</c:v>
                </c:pt>
                <c:pt idx="538">
                  <c:v>5380</c:v>
                </c:pt>
                <c:pt idx="539">
                  <c:v>5390</c:v>
                </c:pt>
                <c:pt idx="540">
                  <c:v>5400</c:v>
                </c:pt>
                <c:pt idx="541">
                  <c:v>5410</c:v>
                </c:pt>
                <c:pt idx="542">
                  <c:v>5420</c:v>
                </c:pt>
                <c:pt idx="543">
                  <c:v>5430</c:v>
                </c:pt>
                <c:pt idx="544">
                  <c:v>5440</c:v>
                </c:pt>
                <c:pt idx="545">
                  <c:v>5450</c:v>
                </c:pt>
                <c:pt idx="546">
                  <c:v>5460</c:v>
                </c:pt>
                <c:pt idx="547">
                  <c:v>5470</c:v>
                </c:pt>
                <c:pt idx="548">
                  <c:v>5480</c:v>
                </c:pt>
                <c:pt idx="549">
                  <c:v>5490</c:v>
                </c:pt>
                <c:pt idx="550">
                  <c:v>5500</c:v>
                </c:pt>
                <c:pt idx="551">
                  <c:v>5510</c:v>
                </c:pt>
                <c:pt idx="552">
                  <c:v>5520</c:v>
                </c:pt>
                <c:pt idx="553">
                  <c:v>5530</c:v>
                </c:pt>
                <c:pt idx="554">
                  <c:v>5540</c:v>
                </c:pt>
                <c:pt idx="555">
                  <c:v>5550</c:v>
                </c:pt>
                <c:pt idx="556">
                  <c:v>5560</c:v>
                </c:pt>
                <c:pt idx="557">
                  <c:v>5570</c:v>
                </c:pt>
                <c:pt idx="558">
                  <c:v>5580</c:v>
                </c:pt>
                <c:pt idx="559">
                  <c:v>5590</c:v>
                </c:pt>
                <c:pt idx="560">
                  <c:v>5600</c:v>
                </c:pt>
                <c:pt idx="561">
                  <c:v>5610</c:v>
                </c:pt>
                <c:pt idx="562">
                  <c:v>5620</c:v>
                </c:pt>
                <c:pt idx="563">
                  <c:v>5630</c:v>
                </c:pt>
                <c:pt idx="564">
                  <c:v>5640</c:v>
                </c:pt>
                <c:pt idx="565">
                  <c:v>5650</c:v>
                </c:pt>
                <c:pt idx="566">
                  <c:v>5660</c:v>
                </c:pt>
                <c:pt idx="567">
                  <c:v>5670</c:v>
                </c:pt>
                <c:pt idx="568">
                  <c:v>5680</c:v>
                </c:pt>
                <c:pt idx="569">
                  <c:v>5690</c:v>
                </c:pt>
                <c:pt idx="570">
                  <c:v>5700</c:v>
                </c:pt>
                <c:pt idx="571">
                  <c:v>5710</c:v>
                </c:pt>
                <c:pt idx="572">
                  <c:v>5720</c:v>
                </c:pt>
                <c:pt idx="573">
                  <c:v>5730</c:v>
                </c:pt>
                <c:pt idx="574">
                  <c:v>5740</c:v>
                </c:pt>
                <c:pt idx="575">
                  <c:v>5750</c:v>
                </c:pt>
                <c:pt idx="576">
                  <c:v>5760</c:v>
                </c:pt>
                <c:pt idx="577">
                  <c:v>5770</c:v>
                </c:pt>
                <c:pt idx="578">
                  <c:v>5780</c:v>
                </c:pt>
                <c:pt idx="579">
                  <c:v>5790</c:v>
                </c:pt>
                <c:pt idx="580">
                  <c:v>5800</c:v>
                </c:pt>
                <c:pt idx="581">
                  <c:v>5810</c:v>
                </c:pt>
                <c:pt idx="582">
                  <c:v>5820</c:v>
                </c:pt>
                <c:pt idx="583">
                  <c:v>5830</c:v>
                </c:pt>
                <c:pt idx="584">
                  <c:v>5840</c:v>
                </c:pt>
                <c:pt idx="585">
                  <c:v>5850</c:v>
                </c:pt>
                <c:pt idx="586">
                  <c:v>5860</c:v>
                </c:pt>
                <c:pt idx="587">
                  <c:v>5870</c:v>
                </c:pt>
                <c:pt idx="588">
                  <c:v>5880</c:v>
                </c:pt>
                <c:pt idx="589">
                  <c:v>5890</c:v>
                </c:pt>
                <c:pt idx="590">
                  <c:v>5900</c:v>
                </c:pt>
                <c:pt idx="591">
                  <c:v>5910</c:v>
                </c:pt>
                <c:pt idx="592">
                  <c:v>5920</c:v>
                </c:pt>
                <c:pt idx="593">
                  <c:v>5930</c:v>
                </c:pt>
                <c:pt idx="594">
                  <c:v>5940</c:v>
                </c:pt>
                <c:pt idx="595">
                  <c:v>5950</c:v>
                </c:pt>
                <c:pt idx="596">
                  <c:v>5960</c:v>
                </c:pt>
                <c:pt idx="597">
                  <c:v>5970</c:v>
                </c:pt>
                <c:pt idx="598">
                  <c:v>5980</c:v>
                </c:pt>
                <c:pt idx="599">
                  <c:v>5990</c:v>
                </c:pt>
                <c:pt idx="600">
                  <c:v>6000</c:v>
                </c:pt>
                <c:pt idx="601">
                  <c:v>6010</c:v>
                </c:pt>
                <c:pt idx="602">
                  <c:v>6020</c:v>
                </c:pt>
                <c:pt idx="603">
                  <c:v>6030</c:v>
                </c:pt>
                <c:pt idx="604">
                  <c:v>6040</c:v>
                </c:pt>
                <c:pt idx="605">
                  <c:v>6050</c:v>
                </c:pt>
                <c:pt idx="606">
                  <c:v>6060</c:v>
                </c:pt>
                <c:pt idx="607">
                  <c:v>6070</c:v>
                </c:pt>
                <c:pt idx="608">
                  <c:v>6080</c:v>
                </c:pt>
                <c:pt idx="609">
                  <c:v>6090</c:v>
                </c:pt>
                <c:pt idx="610">
                  <c:v>6100</c:v>
                </c:pt>
                <c:pt idx="611">
                  <c:v>6110</c:v>
                </c:pt>
                <c:pt idx="612">
                  <c:v>6120</c:v>
                </c:pt>
                <c:pt idx="613">
                  <c:v>6130</c:v>
                </c:pt>
                <c:pt idx="614">
                  <c:v>6140</c:v>
                </c:pt>
                <c:pt idx="615">
                  <c:v>6150</c:v>
                </c:pt>
                <c:pt idx="616">
                  <c:v>6160</c:v>
                </c:pt>
                <c:pt idx="617">
                  <c:v>6170</c:v>
                </c:pt>
                <c:pt idx="618">
                  <c:v>6180</c:v>
                </c:pt>
                <c:pt idx="619">
                  <c:v>6190</c:v>
                </c:pt>
                <c:pt idx="620">
                  <c:v>6200</c:v>
                </c:pt>
                <c:pt idx="621">
                  <c:v>6210</c:v>
                </c:pt>
                <c:pt idx="622">
                  <c:v>6220</c:v>
                </c:pt>
                <c:pt idx="623">
                  <c:v>6230</c:v>
                </c:pt>
                <c:pt idx="624">
                  <c:v>6240</c:v>
                </c:pt>
                <c:pt idx="625">
                  <c:v>6250</c:v>
                </c:pt>
                <c:pt idx="626">
                  <c:v>6260</c:v>
                </c:pt>
                <c:pt idx="627">
                  <c:v>6270</c:v>
                </c:pt>
                <c:pt idx="628">
                  <c:v>6280</c:v>
                </c:pt>
                <c:pt idx="629">
                  <c:v>6290</c:v>
                </c:pt>
                <c:pt idx="630">
                  <c:v>6300</c:v>
                </c:pt>
                <c:pt idx="631">
                  <c:v>6310</c:v>
                </c:pt>
                <c:pt idx="632">
                  <c:v>6320</c:v>
                </c:pt>
                <c:pt idx="633">
                  <c:v>6330</c:v>
                </c:pt>
                <c:pt idx="634">
                  <c:v>6340</c:v>
                </c:pt>
                <c:pt idx="635">
                  <c:v>6350</c:v>
                </c:pt>
                <c:pt idx="636">
                  <c:v>6360</c:v>
                </c:pt>
                <c:pt idx="637">
                  <c:v>6370</c:v>
                </c:pt>
                <c:pt idx="638">
                  <c:v>6380</c:v>
                </c:pt>
                <c:pt idx="639">
                  <c:v>6390</c:v>
                </c:pt>
                <c:pt idx="640">
                  <c:v>6400</c:v>
                </c:pt>
                <c:pt idx="641">
                  <c:v>6410</c:v>
                </c:pt>
                <c:pt idx="642">
                  <c:v>6420</c:v>
                </c:pt>
                <c:pt idx="643">
                  <c:v>6430</c:v>
                </c:pt>
                <c:pt idx="644">
                  <c:v>6440</c:v>
                </c:pt>
                <c:pt idx="645">
                  <c:v>6450</c:v>
                </c:pt>
                <c:pt idx="646">
                  <c:v>6460</c:v>
                </c:pt>
                <c:pt idx="647">
                  <c:v>6470</c:v>
                </c:pt>
                <c:pt idx="648">
                  <c:v>6480</c:v>
                </c:pt>
                <c:pt idx="649">
                  <c:v>6490</c:v>
                </c:pt>
                <c:pt idx="650">
                  <c:v>6500</c:v>
                </c:pt>
                <c:pt idx="651">
                  <c:v>6510</c:v>
                </c:pt>
                <c:pt idx="652">
                  <c:v>6520</c:v>
                </c:pt>
                <c:pt idx="653">
                  <c:v>6530</c:v>
                </c:pt>
                <c:pt idx="654">
                  <c:v>6540</c:v>
                </c:pt>
                <c:pt idx="655">
                  <c:v>6550</c:v>
                </c:pt>
                <c:pt idx="656">
                  <c:v>6560</c:v>
                </c:pt>
                <c:pt idx="657">
                  <c:v>6570</c:v>
                </c:pt>
                <c:pt idx="658">
                  <c:v>6580</c:v>
                </c:pt>
                <c:pt idx="659">
                  <c:v>6590</c:v>
                </c:pt>
                <c:pt idx="660">
                  <c:v>6600</c:v>
                </c:pt>
                <c:pt idx="661">
                  <c:v>6610</c:v>
                </c:pt>
                <c:pt idx="662">
                  <c:v>6620</c:v>
                </c:pt>
                <c:pt idx="663">
                  <c:v>6630</c:v>
                </c:pt>
                <c:pt idx="664">
                  <c:v>6640</c:v>
                </c:pt>
                <c:pt idx="665">
                  <c:v>6650</c:v>
                </c:pt>
                <c:pt idx="666">
                  <c:v>6660</c:v>
                </c:pt>
                <c:pt idx="667">
                  <c:v>6670</c:v>
                </c:pt>
                <c:pt idx="668">
                  <c:v>6680</c:v>
                </c:pt>
                <c:pt idx="669">
                  <c:v>6690</c:v>
                </c:pt>
                <c:pt idx="670">
                  <c:v>6700</c:v>
                </c:pt>
                <c:pt idx="671">
                  <c:v>6710</c:v>
                </c:pt>
                <c:pt idx="672">
                  <c:v>6720</c:v>
                </c:pt>
                <c:pt idx="673">
                  <c:v>6730</c:v>
                </c:pt>
                <c:pt idx="674">
                  <c:v>6740</c:v>
                </c:pt>
                <c:pt idx="675">
                  <c:v>6750</c:v>
                </c:pt>
                <c:pt idx="676">
                  <c:v>6760</c:v>
                </c:pt>
                <c:pt idx="677">
                  <c:v>6770</c:v>
                </c:pt>
                <c:pt idx="678">
                  <c:v>6780</c:v>
                </c:pt>
                <c:pt idx="679">
                  <c:v>6790</c:v>
                </c:pt>
                <c:pt idx="680">
                  <c:v>6800</c:v>
                </c:pt>
                <c:pt idx="681">
                  <c:v>6810</c:v>
                </c:pt>
                <c:pt idx="682">
                  <c:v>6820</c:v>
                </c:pt>
                <c:pt idx="683">
                  <c:v>6830</c:v>
                </c:pt>
                <c:pt idx="684">
                  <c:v>6840</c:v>
                </c:pt>
                <c:pt idx="685">
                  <c:v>6850</c:v>
                </c:pt>
                <c:pt idx="686">
                  <c:v>6860</c:v>
                </c:pt>
                <c:pt idx="687">
                  <c:v>6870</c:v>
                </c:pt>
                <c:pt idx="688">
                  <c:v>6880</c:v>
                </c:pt>
                <c:pt idx="689">
                  <c:v>6890</c:v>
                </c:pt>
                <c:pt idx="690">
                  <c:v>6900</c:v>
                </c:pt>
                <c:pt idx="691">
                  <c:v>6910</c:v>
                </c:pt>
                <c:pt idx="692">
                  <c:v>6920</c:v>
                </c:pt>
                <c:pt idx="693">
                  <c:v>6930</c:v>
                </c:pt>
                <c:pt idx="694">
                  <c:v>6940</c:v>
                </c:pt>
                <c:pt idx="695">
                  <c:v>6950</c:v>
                </c:pt>
              </c:numCache>
            </c:numRef>
          </c:xVal>
          <c:yVal>
            <c:numRef>
              <c:f>'blenkinsop alk 264'!$F$8:$F$703</c:f>
              <c:numCache>
                <c:formatCode>0.00</c:formatCode>
                <c:ptCount val="696"/>
                <c:pt idx="0" formatCode="General">
                  <c:v>-0.41999999999999993</c:v>
                </c:pt>
                <c:pt idx="1">
                  <c:v>-0.43599176526963968</c:v>
                </c:pt>
                <c:pt idx="2">
                  <c:v>-0.47160821200124081</c:v>
                </c:pt>
                <c:pt idx="3">
                  <c:v>-0.51665253347408813</c:v>
                </c:pt>
                <c:pt idx="4">
                  <c:v>-0.54172879583192035</c:v>
                </c:pt>
                <c:pt idx="5">
                  <c:v>-0.57623968366272305</c:v>
                </c:pt>
                <c:pt idx="6">
                  <c:v>-0.6199923129803504</c:v>
                </c:pt>
                <c:pt idx="7">
                  <c:v>-0.6346402840798584</c:v>
                </c:pt>
                <c:pt idx="8">
                  <c:v>-0.67761463608660932</c:v>
                </c:pt>
                <c:pt idx="9">
                  <c:v>-0.70128669999920135</c:v>
                </c:pt>
                <c:pt idx="10">
                  <c:v>-0.75278057117371233</c:v>
                </c:pt>
                <c:pt idx="11">
                  <c:v>-0.76653630754397994</c:v>
                </c:pt>
                <c:pt idx="12">
                  <c:v>-0.79864528157764791</c:v>
                </c:pt>
                <c:pt idx="13">
                  <c:v>-0.84873629235962111</c:v>
                </c:pt>
                <c:pt idx="14">
                  <c:v>-0.86184728025531543</c:v>
                </c:pt>
                <c:pt idx="15">
                  <c:v>-0.88390834062415036</c:v>
                </c:pt>
                <c:pt idx="16">
                  <c:v>-0.91473787683296237</c:v>
                </c:pt>
                <c:pt idx="17">
                  <c:v>-0.96307385381917432</c:v>
                </c:pt>
                <c:pt idx="18">
                  <c:v>-0.98427378250507802</c:v>
                </c:pt>
                <c:pt idx="19">
                  <c:v>-1.0140694379477713</c:v>
                </c:pt>
                <c:pt idx="20">
                  <c:v>-1.0260695145596264</c:v>
                </c:pt>
                <c:pt idx="21">
                  <c:v>-1.0640285319285225</c:v>
                </c:pt>
                <c:pt idx="22">
                  <c:v>-1.0929359927226274</c:v>
                </c:pt>
                <c:pt idx="23">
                  <c:v>-1.1129697522030035</c:v>
                </c:pt>
                <c:pt idx="24">
                  <c:v>-1.1583295529154956</c:v>
                </c:pt>
                <c:pt idx="25">
                  <c:v>-1.1778092230607429</c:v>
                </c:pt>
                <c:pt idx="26">
                  <c:v>-1.1971012346754279</c:v>
                </c:pt>
                <c:pt idx="27">
                  <c:v>-1.2162072301319482</c:v>
                </c:pt>
                <c:pt idx="28">
                  <c:v>-1.2434085798009678</c:v>
                </c:pt>
                <c:pt idx="29">
                  <c:v>-1.2703158904081626</c:v>
                </c:pt>
                <c:pt idx="30">
                  <c:v>-1.2969318852975602</c:v>
                </c:pt>
                <c:pt idx="31">
                  <c:v>-1.3151453044057169</c:v>
                </c:pt>
                <c:pt idx="32">
                  <c:v>-1.341241264349796</c:v>
                </c:pt>
                <c:pt idx="33">
                  <c:v>-1.3590482858044766</c:v>
                </c:pt>
                <c:pt idx="34">
                  <c:v>-1.376681868442901</c:v>
                </c:pt>
                <c:pt idx="35">
                  <c:v>-1.3941435390632406</c:v>
                </c:pt>
                <c:pt idx="36">
                  <c:v>-1.4192798128396875</c:v>
                </c:pt>
                <c:pt idx="37">
                  <c:v>-1.4441417655148405</c:v>
                </c:pt>
                <c:pt idx="38">
                  <c:v>-1.4609920181569833</c:v>
                </c:pt>
                <c:pt idx="39">
                  <c:v>-1.4699891195602639</c:v>
                </c:pt>
                <c:pt idx="40">
                  <c:v>-1.4941983018591156</c:v>
                </c:pt>
                <c:pt idx="41">
                  <c:v>-1.5029722826344798</c:v>
                </c:pt>
                <c:pt idx="42">
                  <c:v>-1.5267552937126432</c:v>
                </c:pt>
                <c:pt idx="43">
                  <c:v>-1.5427938863250328</c:v>
                </c:pt>
                <c:pt idx="44">
                  <c:v>-1.558674429483486</c:v>
                </c:pt>
                <c:pt idx="45">
                  <c:v>-1.5743983230179674</c:v>
                </c:pt>
                <c:pt idx="46">
                  <c:v>-1.5899669550825084</c:v>
                </c:pt>
                <c:pt idx="47">
                  <c:v>-1.6053817022489141</c:v>
                </c:pt>
                <c:pt idx="48">
                  <c:v>-1.6134086162843979</c:v>
                </c:pt>
                <c:pt idx="49">
                  <c:v>-1.6357549908205278</c:v>
                </c:pt>
                <c:pt idx="50">
                  <c:v>-1.6507162282913594</c:v>
                </c:pt>
                <c:pt idx="51">
                  <c:v>-1.6584385292600028</c:v>
                </c:pt>
                <c:pt idx="52">
                  <c:v>-1.6731517439197223</c:v>
                </c:pt>
                <c:pt idx="53">
                  <c:v>-1.6877187749217799</c:v>
                </c:pt>
                <c:pt idx="54">
                  <c:v>-1.6951924473021491</c:v>
                </c:pt>
                <c:pt idx="55">
                  <c:v>-1.7095176891431147</c:v>
                </c:pt>
                <c:pt idx="56">
                  <c:v>-1.7237003017155765</c:v>
                </c:pt>
                <c:pt idx="57">
                  <c:v>-1.7241228569673384</c:v>
                </c:pt>
                <c:pt idx="58">
                  <c:v>-1.7381155174105958</c:v>
                </c:pt>
                <c:pt idx="59">
                  <c:v>-1.7519687118152776</c:v>
                </c:pt>
                <c:pt idx="60">
                  <c:v>-1.7590106741496845</c:v>
                </c:pt>
                <c:pt idx="61">
                  <c:v>-1.772633490951935</c:v>
                </c:pt>
                <c:pt idx="62">
                  <c:v>-1.7795366019009207</c:v>
                </c:pt>
                <c:pt idx="63">
                  <c:v>-1.7929327271416076</c:v>
                </c:pt>
                <c:pt idx="64">
                  <c:v>-1.7996994428719806</c:v>
                </c:pt>
                <c:pt idx="65">
                  <c:v>-1.8064206914890732</c:v>
                </c:pt>
                <c:pt idx="66">
                  <c:v>-1.8195052409741306</c:v>
                </c:pt>
                <c:pt idx="67">
                  <c:v>-1.8324588124458681</c:v>
                </c:pt>
                <c:pt idx="68">
                  <c:v>-1.8389599433534625</c:v>
                </c:pt>
                <c:pt idx="69">
                  <c:v>-1.8516975404120406</c:v>
                </c:pt>
                <c:pt idx="70">
                  <c:v>-1.8518314509179405</c:v>
                </c:pt>
                <c:pt idx="71">
                  <c:v>-1.8643984493882926</c:v>
                </c:pt>
                <c:pt idx="72">
                  <c:v>-1.8706849705577437</c:v>
                </c:pt>
                <c:pt idx="73">
                  <c:v>-1.8830423024680638</c:v>
                </c:pt>
                <c:pt idx="74">
                  <c:v>-1.8892035513172742</c:v>
                </c:pt>
                <c:pt idx="75">
                  <c:v>-1.895323401323894</c:v>
                </c:pt>
                <c:pt idx="76">
                  <c:v>-1.907392783118524</c:v>
                </c:pt>
                <c:pt idx="77">
                  <c:v>-1.9133904155094292</c:v>
                </c:pt>
                <c:pt idx="78">
                  <c:v>-1.9193477484342134</c:v>
                </c:pt>
                <c:pt idx="79">
                  <c:v>-1.9252650526742217</c:v>
                </c:pt>
                <c:pt idx="80">
                  <c:v>-1.9369738549283289</c:v>
                </c:pt>
                <c:pt idx="81">
                  <c:v>-1.942772725320576</c:v>
                </c:pt>
                <c:pt idx="82">
                  <c:v>-1.9542857896675263</c:v>
                </c:pt>
                <c:pt idx="83">
                  <c:v>-1.959968337204012</c:v>
                </c:pt>
                <c:pt idx="84">
                  <c:v>-1.9656127024017005</c:v>
                </c:pt>
                <c:pt idx="85">
                  <c:v>-1.9768571068381307</c:v>
                </c:pt>
                <c:pt idx="86">
                  <c:v>-1.9823879925233479</c:v>
                </c:pt>
                <c:pt idx="87">
                  <c:v>-1.987881714920493</c:v>
                </c:pt>
                <c:pt idx="88">
                  <c:v>-1.9933385237382133</c:v>
                </c:pt>
                <c:pt idx="89">
                  <c:v>-2.004246621342872</c:v>
                </c:pt>
                <c:pt idx="90">
                  <c:v>-2.00959347060506</c:v>
                </c:pt>
                <c:pt idx="91">
                  <c:v>-2.014904393162066</c:v>
                </c:pt>
                <c:pt idx="92">
                  <c:v>-2.0201796304136534</c:v>
                </c:pt>
                <c:pt idx="93">
                  <c:v>-2.0307613571573055</c:v>
                </c:pt>
                <c:pt idx="94">
                  <c:v>-2.0359300478349005</c:v>
                </c:pt>
                <c:pt idx="95">
                  <c:v>-2.0410640088956606</c:v>
                </c:pt>
                <c:pt idx="96">
                  <c:v>-2.0513984495729503</c:v>
                </c:pt>
                <c:pt idx="97">
                  <c:v>-2.0512286740237107</c:v>
                </c:pt>
                <c:pt idx="98">
                  <c:v>-2.0614247023315757</c:v>
                </c:pt>
                <c:pt idx="99">
                  <c:v>-2.0715175172967188</c:v>
                </c:pt>
                <c:pt idx="100">
                  <c:v>-2.0764123579969018</c:v>
                </c:pt>
                <c:pt idx="101">
                  <c:v>-2.0762128606138122</c:v>
                </c:pt>
                <c:pt idx="102">
                  <c:v>-2.0861035917214408</c:v>
                </c:pt>
                <c:pt idx="103">
                  <c:v>-2.090900425245823</c:v>
                </c:pt>
                <c:pt idx="104">
                  <c:v>-2.1006251331851797</c:v>
                </c:pt>
                <c:pt idx="105">
                  <c:v>-2.1053243931455112</c:v>
                </c:pt>
                <c:pt idx="106">
                  <c:v>-2.1099920777015453</c:v>
                </c:pt>
                <c:pt idx="107">
                  <c:v>-2.1146283990156585</c:v>
                </c:pt>
                <c:pt idx="108">
                  <c:v>-2.1192335678246579</c:v>
                </c:pt>
                <c:pt idx="109">
                  <c:v>-2.1286034828575233</c:v>
                </c:pt>
                <c:pt idx="110">
                  <c:v>-2.1283512838041183</c:v>
                </c:pt>
                <c:pt idx="111">
                  <c:v>-2.1375957046586818</c:v>
                </c:pt>
                <c:pt idx="112">
                  <c:v>-2.1420465508791438</c:v>
                </c:pt>
                <c:pt idx="113">
                  <c:v>-2.1511355801952532</c:v>
                </c:pt>
                <c:pt idx="114">
                  <c:v>-2.1508587255006524</c:v>
                </c:pt>
                <c:pt idx="115">
                  <c:v>-2.1552204544454541</c:v>
                </c:pt>
                <c:pt idx="116">
                  <c:v>-2.1641274982489382</c:v>
                </c:pt>
                <c:pt idx="117">
                  <c:v>-2.1684000712697036</c:v>
                </c:pt>
                <c:pt idx="118">
                  <c:v>-2.172643935893475</c:v>
                </c:pt>
                <c:pt idx="119">
                  <c:v>-2.1813423117450346</c:v>
                </c:pt>
                <c:pt idx="120">
                  <c:v>-2.1810463102470949</c:v>
                </c:pt>
                <c:pt idx="121">
                  <c:v>-2.1896281860528992</c:v>
                </c:pt>
                <c:pt idx="122">
                  <c:v>-2.1937294141099777</c:v>
                </c:pt>
                <c:pt idx="123">
                  <c:v>-2.1934393393158111</c:v>
                </c:pt>
                <c:pt idx="124">
                  <c:v>-2.2018493841137605</c:v>
                </c:pt>
                <c:pt idx="125">
                  <c:v>-2.2058684951411318</c:v>
                </c:pt>
                <c:pt idx="126">
                  <c:v>-2.2098606008407122</c:v>
                </c:pt>
                <c:pt idx="127">
                  <c:v>-2.2138258826674857</c:v>
                </c:pt>
                <c:pt idx="128">
                  <c:v>-2.2177645208571999</c:v>
                </c:pt>
                <c:pt idx="129">
                  <c:v>-2.2216766944345565</c:v>
                </c:pt>
                <c:pt idx="130">
                  <c:v>-2.2255625812213484</c:v>
                </c:pt>
                <c:pt idx="131">
                  <c:v>-2.2335569784398732</c:v>
                </c:pt>
                <c:pt idx="132">
                  <c:v>-2.2373630388766026</c:v>
                </c:pt>
                <c:pt idx="133">
                  <c:v>-2.2411435255212702</c:v>
                </c:pt>
                <c:pt idx="134">
                  <c:v>-2.2448986102100443</c:v>
                </c:pt>
                <c:pt idx="135">
                  <c:v>-2.248628463624486</c:v>
                </c:pt>
                <c:pt idx="136">
                  <c:v>-2.2563308227788759</c:v>
                </c:pt>
                <c:pt idx="137">
                  <c:v>-2.2599838605378921</c:v>
                </c:pt>
                <c:pt idx="138">
                  <c:v>-2.259668325880889</c:v>
                </c:pt>
                <c:pt idx="139">
                  <c:v>-2.263298938191924</c:v>
                </c:pt>
                <c:pt idx="140">
                  <c:v>-2.2707963588309408</c:v>
                </c:pt>
                <c:pt idx="141">
                  <c:v>-2.2704871419812975</c:v>
                </c:pt>
                <c:pt idx="142">
                  <c:v>-2.2778841473402207</c:v>
                </c:pt>
                <c:pt idx="143">
                  <c:v>-2.2813923633735369</c:v>
                </c:pt>
                <c:pt idx="144">
                  <c:v>-2.2848770068995763</c:v>
                </c:pt>
                <c:pt idx="145">
                  <c:v>-2.288338236307415</c:v>
                </c:pt>
                <c:pt idx="146">
                  <c:v>-2.2955131485621583</c:v>
                </c:pt>
                <c:pt idx="147">
                  <c:v>-2.298902911297374</c:v>
                </c:pt>
                <c:pt idx="148">
                  <c:v>-2.3022698974401608</c:v>
                </c:pt>
                <c:pt idx="149">
                  <c:v>-2.3056142600316609</c:v>
                </c:pt>
                <c:pt idx="150">
                  <c:v>-2.3089361510846991</c:v>
                </c:pt>
                <c:pt idx="151">
                  <c:v>-2.3122357215906906</c:v>
                </c:pt>
                <c:pt idx="152">
                  <c:v>-2.3155131215265041</c:v>
                </c:pt>
                <c:pt idx="153">
                  <c:v>-2.3187684998612812</c:v>
                </c:pt>
                <c:pt idx="154">
                  <c:v>-2.3220020045632035</c:v>
                </c:pt>
                <c:pt idx="155">
                  <c:v>-2.3252137826062218</c:v>
                </c:pt>
                <c:pt idx="156">
                  <c:v>-2.3318972838287593</c:v>
                </c:pt>
                <c:pt idx="157">
                  <c:v>-2.3350425732233351</c:v>
                </c:pt>
                <c:pt idx="158">
                  <c:v>-2.341613245647884</c:v>
                </c:pt>
                <c:pt idx="159">
                  <c:v>-2.3412698922560082</c:v>
                </c:pt>
                <c:pt idx="160">
                  <c:v>-2.3409518482677534</c:v>
                </c:pt>
                <c:pt idx="161">
                  <c:v>-2.347413806873349</c:v>
                </c:pt>
                <c:pt idx="162">
                  <c:v>-2.3504548371946772</c:v>
                </c:pt>
                <c:pt idx="163">
                  <c:v>-2.3534754341365618</c:v>
                </c:pt>
                <c:pt idx="164">
                  <c:v>-2.3564757349955601</c:v>
                </c:pt>
                <c:pt idx="165">
                  <c:v>-2.3594558761457032</c:v>
                </c:pt>
                <c:pt idx="166">
                  <c:v>-2.3656815453354048</c:v>
                </c:pt>
                <c:pt idx="167">
                  <c:v>-2.3685998305367781</c:v>
                </c:pt>
                <c:pt idx="168">
                  <c:v>-2.3682766913752848</c:v>
                </c:pt>
                <c:pt idx="169">
                  <c:v>-2.3743777068137968</c:v>
                </c:pt>
                <c:pt idx="170">
                  <c:v>-2.3772375605138638</c:v>
                </c:pt>
                <c:pt idx="171">
                  <c:v>-2.3800781982017138</c:v>
                </c:pt>
                <c:pt idx="172">
                  <c:v>-2.379763656881309</c:v>
                </c:pt>
                <c:pt idx="173">
                  <c:v>-2.3825873211489248</c:v>
                </c:pt>
                <c:pt idx="174">
                  <c:v>-2.3853920125694117</c:v>
                </c:pt>
                <c:pt idx="175">
                  <c:v>-2.3881778586256752</c:v>
                </c:pt>
                <c:pt idx="176">
                  <c:v>-2.3939976353026626</c:v>
                </c:pt>
                <c:pt idx="177">
                  <c:v>-2.3936935202999825</c:v>
                </c:pt>
                <c:pt idx="178">
                  <c:v>-2.3964235866238881</c:v>
                </c:pt>
                <c:pt idx="179">
                  <c:v>-2.4021268365514188</c:v>
                </c:pt>
                <c:pt idx="180">
                  <c:v>-2.4048002374913171</c:v>
                </c:pt>
                <c:pt idx="181">
                  <c:v>-2.4074556752378116</c:v>
                </c:pt>
                <c:pt idx="182">
                  <c:v>-2.4100932704897131</c:v>
                </c:pt>
                <c:pt idx="183">
                  <c:v>-2.4156250743894567</c:v>
                </c:pt>
                <c:pt idx="184">
                  <c:v>-2.4153154122554215</c:v>
                </c:pt>
                <c:pt idx="185">
                  <c:v>-2.4179001961335977</c:v>
                </c:pt>
                <c:pt idx="186">
                  <c:v>-2.4233212392322234</c:v>
                </c:pt>
                <c:pt idx="187">
                  <c:v>-2.4258522301247685</c:v>
                </c:pt>
                <c:pt idx="188">
                  <c:v>-2.4283662147096439</c:v>
                </c:pt>
                <c:pt idx="189">
                  <c:v>-2.4308633072561276</c:v>
                </c:pt>
                <c:pt idx="190">
                  <c:v>-2.4333436212656951</c:v>
                </c:pt>
                <c:pt idx="191">
                  <c:v>-2.4358072694771806</c:v>
                </c:pt>
                <c:pt idx="192">
                  <c:v>-2.4382543638718994</c:v>
                </c:pt>
                <c:pt idx="193">
                  <c:v>-2.4406850156787385</c:v>
                </c:pt>
                <c:pt idx="194">
                  <c:v>-2.443099335379213</c:v>
                </c:pt>
                <c:pt idx="195">
                  <c:v>-2.4481830582222419</c:v>
                </c:pt>
                <c:pt idx="196">
                  <c:v>-2.4452118365037006</c:v>
                </c:pt>
                <c:pt idx="197">
                  <c:v>-2.447595739457936</c:v>
                </c:pt>
                <c:pt idx="198">
                  <c:v>-2.4499636244220575</c:v>
                </c:pt>
                <c:pt idx="199">
                  <c:v>-2.4549297674529975</c:v>
                </c:pt>
                <c:pt idx="200">
                  <c:v>-2.4572483734027588</c:v>
                </c:pt>
                <c:pt idx="201">
                  <c:v>-2.4569722440481514</c:v>
                </c:pt>
                <c:pt idx="202">
                  <c:v>-2.4592771261297282</c:v>
                </c:pt>
                <c:pt idx="203">
                  <c:v>-2.4615665211805395</c:v>
                </c:pt>
                <c:pt idx="204">
                  <c:v>-2.4663680480490004</c:v>
                </c:pt>
                <c:pt idx="205">
                  <c:v>-2.468609797570871</c:v>
                </c:pt>
                <c:pt idx="206">
                  <c:v>-2.4708364842641082</c:v>
                </c:pt>
                <c:pt idx="207">
                  <c:v>-2.4705713018343038</c:v>
                </c:pt>
                <c:pt idx="208">
                  <c:v>-2.4727848087310047</c:v>
                </c:pt>
                <c:pt idx="209">
                  <c:v>-2.4774271760822701</c:v>
                </c:pt>
                <c:pt idx="210">
                  <c:v>-2.4795946167891851</c:v>
                </c:pt>
                <c:pt idx="211">
                  <c:v>-2.4817474939654187</c:v>
                </c:pt>
                <c:pt idx="212">
                  <c:v>-2.4838859054666709</c:v>
                </c:pt>
                <c:pt idx="213">
                  <c:v>-2.4836312359796944</c:v>
                </c:pt>
                <c:pt idx="214">
                  <c:v>-2.4881197195838696</c:v>
                </c:pt>
                <c:pt idx="215">
                  <c:v>-2.4902153146412833</c:v>
                </c:pt>
                <c:pt idx="216">
                  <c:v>-2.4922968289153951</c:v>
                </c:pt>
                <c:pt idx="217">
                  <c:v>-2.4943643570182137</c:v>
                </c:pt>
                <c:pt idx="218">
                  <c:v>-2.4941181292360746</c:v>
                </c:pt>
                <c:pt idx="219">
                  <c:v>-2.4984578299836815</c:v>
                </c:pt>
                <c:pt idx="220">
                  <c:v>-2.5004839609088072</c:v>
                </c:pt>
                <c:pt idx="221">
                  <c:v>-2.5024964777960501</c:v>
                </c:pt>
                <c:pt idx="222">
                  <c:v>-2.5044954721212505</c:v>
                </c:pt>
                <c:pt idx="223">
                  <c:v>-2.5064810347456001</c:v>
                </c:pt>
                <c:pt idx="224">
                  <c:v>-2.5062445684646217</c:v>
                </c:pt>
                <c:pt idx="225">
                  <c:v>-2.510412225288035</c:v>
                </c:pt>
                <c:pt idx="226">
                  <c:v>-2.5123580318923002</c:v>
                </c:pt>
                <c:pt idx="227">
                  <c:v>-2.5142907641761973</c:v>
                </c:pt>
                <c:pt idx="228">
                  <c:v>-2.5162105099890808</c:v>
                </c:pt>
                <c:pt idx="229">
                  <c:v>-2.5181173565900243</c:v>
                </c:pt>
                <c:pt idx="230">
                  <c:v>-2.520011390651788</c:v>
                </c:pt>
                <c:pt idx="231">
                  <c:v>-2.5218926982647583</c:v>
                </c:pt>
                <c:pt idx="232">
                  <c:v>-2.5237613649408606</c:v>
                </c:pt>
                <c:pt idx="233">
                  <c:v>-2.5256174756174454</c:v>
                </c:pt>
                <c:pt idx="234">
                  <c:v>-2.5274611146611496</c:v>
                </c:pt>
                <c:pt idx="235">
                  <c:v>-2.5292923658717332</c:v>
                </c:pt>
                <c:pt idx="236">
                  <c:v>-2.5311113124858839</c:v>
                </c:pt>
                <c:pt idx="237">
                  <c:v>-2.5329180371810045</c:v>
                </c:pt>
                <c:pt idx="238">
                  <c:v>-2.5367223749420074</c:v>
                </c:pt>
                <c:pt idx="239">
                  <c:v>-2.5384913976229635</c:v>
                </c:pt>
                <c:pt idx="240">
                  <c:v>-2.5402485338352347</c:v>
                </c:pt>
                <c:pt idx="241">
                  <c:v>-2.5400243509539537</c:v>
                </c:pt>
                <c:pt idx="242">
                  <c:v>-2.5417711869015869</c:v>
                </c:pt>
                <c:pt idx="243">
                  <c:v>-2.5435062854582791</c:v>
                </c:pt>
                <c:pt idx="244">
                  <c:v>-2.5452297254902492</c:v>
                </c:pt>
                <c:pt idx="245">
                  <c:v>-2.5488586945358129</c:v>
                </c:pt>
                <c:pt idx="246">
                  <c:v>-2.5505461705049282</c:v>
                </c:pt>
                <c:pt idx="247">
                  <c:v>-2.5522223079363977</c:v>
                </c:pt>
                <c:pt idx="248">
                  <c:v>-2.5538871830164545</c:v>
                </c:pt>
                <c:pt idx="249">
                  <c:v>-2.5555408714194168</c:v>
                </c:pt>
                <c:pt idx="250">
                  <c:v>-2.5571834483111315</c:v>
                </c:pt>
                <c:pt idx="251">
                  <c:v>-2.5588149883523887</c:v>
                </c:pt>
                <c:pt idx="252">
                  <c:v>-2.5604355657023148</c:v>
                </c:pt>
                <c:pt idx="253">
                  <c:v>-2.5620452540217444</c:v>
                </c:pt>
                <c:pt idx="254">
                  <c:v>-2.5636441264765684</c:v>
                </c:pt>
                <c:pt idx="255">
                  <c:v>-2.565232255741059</c:v>
                </c:pt>
                <c:pt idx="256">
                  <c:v>-2.566809714001173</c:v>
                </c:pt>
                <c:pt idx="257">
                  <c:v>-2.5683765729578343</c:v>
                </c:pt>
                <c:pt idx="258">
                  <c:v>-2.5699329038301904</c:v>
                </c:pt>
                <c:pt idx="259">
                  <c:v>-2.5714787773588523</c:v>
                </c:pt>
                <c:pt idx="260">
                  <c:v>-2.5712815482656657</c:v>
                </c:pt>
                <c:pt idx="261">
                  <c:v>-2.5745394329741167</c:v>
                </c:pt>
                <c:pt idx="262">
                  <c:v>-2.576054354178082</c:v>
                </c:pt>
                <c:pt idx="263">
                  <c:v>-2.5775590962794022</c:v>
                </c:pt>
                <c:pt idx="264">
                  <c:v>-2.5790537276737999</c:v>
                </c:pt>
                <c:pt idx="265">
                  <c:v>-2.5805383162974311</c:v>
                </c:pt>
                <c:pt idx="266">
                  <c:v>-2.5820129296299741</c:v>
                </c:pt>
                <c:pt idx="267">
                  <c:v>-2.5834776346976942</c:v>
                </c:pt>
                <c:pt idx="268">
                  <c:v>-2.5832907614205887</c:v>
                </c:pt>
                <c:pt idx="269">
                  <c:v>-2.5863775858949336</c:v>
                </c:pt>
                <c:pt idx="270">
                  <c:v>-2.5878129638372456</c:v>
                </c:pt>
                <c:pt idx="271">
                  <c:v>-2.5892386971463108</c:v>
                </c:pt>
                <c:pt idx="272">
                  <c:v>-2.5906548506266298</c:v>
                </c:pt>
                <c:pt idx="273">
                  <c:v>-2.5920614886472673</c:v>
                </c:pt>
                <c:pt idx="274">
                  <c:v>-2.5934586751447761</c:v>
                </c:pt>
                <c:pt idx="275">
                  <c:v>-2.5948464736261059</c:v>
                </c:pt>
                <c:pt idx="276">
                  <c:v>-2.5962249471714882</c:v>
                </c:pt>
                <c:pt idx="277">
                  <c:v>-2.5975941584373041</c:v>
                </c:pt>
                <c:pt idx="278">
                  <c:v>-2.5974194686639622</c:v>
                </c:pt>
                <c:pt idx="279">
                  <c:v>-2.601829431640954</c:v>
                </c:pt>
                <c:pt idx="280">
                  <c:v>-2.6031609850916051</c:v>
                </c:pt>
                <c:pt idx="281">
                  <c:v>-2.6044835915295552</c:v>
                </c:pt>
                <c:pt idx="282">
                  <c:v>-2.605797311071834</c:v>
                </c:pt>
                <c:pt idx="283">
                  <c:v>-2.6071022034315279</c:v>
                </c:pt>
                <c:pt idx="284">
                  <c:v>-2.6083983279204999</c:v>
                </c:pt>
                <c:pt idx="285">
                  <c:v>-2.6096857434520824</c:v>
                </c:pt>
                <c:pt idx="286">
                  <c:v>-2.6095103893787068</c:v>
                </c:pt>
                <c:pt idx="287">
                  <c:v>-2.6107903327145725</c:v>
                </c:pt>
                <c:pt idx="288">
                  <c:v>-2.6120616758179236</c:v>
                </c:pt>
                <c:pt idx="289">
                  <c:v>-2.614749480472061</c:v>
                </c:pt>
                <c:pt idx="290">
                  <c:v>-2.615994221154569</c:v>
                </c:pt>
                <c:pt idx="291">
                  <c:v>-2.6172305981392556</c:v>
                </c:pt>
                <c:pt idx="292">
                  <c:v>-2.6184586676237216</c:v>
                </c:pt>
                <c:pt idx="293">
                  <c:v>-2.6196784854279649</c:v>
                </c:pt>
                <c:pt idx="294">
                  <c:v>-2.6208901069969155</c:v>
                </c:pt>
                <c:pt idx="295">
                  <c:v>-2.6207250765368242</c:v>
                </c:pt>
                <c:pt idx="296">
                  <c:v>-2.621929665820335</c:v>
                </c:pt>
                <c:pt idx="297">
                  <c:v>-2.6231261611924728</c:v>
                </c:pt>
                <c:pt idx="298">
                  <c:v>-2.624314617038082</c:v>
                </c:pt>
                <c:pt idx="299">
                  <c:v>-2.6254950873765837</c:v>
                </c:pt>
                <c:pt idx="300">
                  <c:v>-2.6279907737585941</c:v>
                </c:pt>
                <c:pt idx="301">
                  <c:v>-2.6291465431578649</c:v>
                </c:pt>
                <c:pt idx="302">
                  <c:v>-2.6302945466777499</c:v>
                </c:pt>
                <c:pt idx="303">
                  <c:v>-2.6314348364989715</c:v>
                </c:pt>
                <c:pt idx="304">
                  <c:v>-2.6312795218704967</c:v>
                </c:pt>
                <c:pt idx="305">
                  <c:v>-2.6324131934177357</c:v>
                </c:pt>
                <c:pt idx="306">
                  <c:v>-2.633539247566119</c:v>
                </c:pt>
                <c:pt idx="307">
                  <c:v>-2.6346577354986946</c:v>
                </c:pt>
                <c:pt idx="308">
                  <c:v>-2.6357687080546004</c:v>
                </c:pt>
                <c:pt idx="309">
                  <c:v>-2.6368722157313735</c:v>
                </c:pt>
                <c:pt idx="310">
                  <c:v>-2.6379683086872476</c:v>
                </c:pt>
                <c:pt idx="311">
                  <c:v>-2.6390570367434312</c:v>
                </c:pt>
                <c:pt idx="312">
                  <c:v>-2.6425790837468854</c:v>
                </c:pt>
                <c:pt idx="313">
                  <c:v>-2.6424247133595498</c:v>
                </c:pt>
                <c:pt idx="314">
                  <c:v>-2.6434834978117561</c:v>
                </c:pt>
                <c:pt idx="315">
                  <c:v>-2.6445351680486548</c:v>
                </c:pt>
                <c:pt idx="316">
                  <c:v>-2.6455797718722893</c:v>
                </c:pt>
                <c:pt idx="317">
                  <c:v>-2.646617356763509</c:v>
                </c:pt>
                <c:pt idx="318">
                  <c:v>-2.6476479698841286</c:v>
                </c:pt>
                <c:pt idx="319">
                  <c:v>-2.6486716580790723</c:v>
                </c:pt>
                <c:pt idx="320">
                  <c:v>-2.6496884678785024</c:v>
                </c:pt>
                <c:pt idx="321">
                  <c:v>-2.6506984454999336</c:v>
                </c:pt>
                <c:pt idx="322">
                  <c:v>-2.650560880210723</c:v>
                </c:pt>
                <c:pt idx="323">
                  <c:v>-2.6515649958938208</c:v>
                </c:pt>
                <c:pt idx="324">
                  <c:v>-2.6525623646935954</c:v>
                </c:pt>
                <c:pt idx="325">
                  <c:v>-2.6546709477305903</c:v>
                </c:pt>
                <c:pt idx="326">
                  <c:v>-2.6556474469283851</c:v>
                </c:pt>
                <c:pt idx="327">
                  <c:v>-2.6566173848043491</c:v>
                </c:pt>
                <c:pt idx="328">
                  <c:v>-2.657580805445507</c:v>
                </c:pt>
                <c:pt idx="329">
                  <c:v>-2.6585377526426526</c:v>
                </c:pt>
                <c:pt idx="330">
                  <c:v>-2.6594882698923392</c:v>
                </c:pt>
                <c:pt idx="331">
                  <c:v>-2.6604324003988573</c:v>
                </c:pt>
                <c:pt idx="332">
                  <c:v>-2.6603038038998603</c:v>
                </c:pt>
                <c:pt idx="333">
                  <c:v>-2.6612424546465387</c:v>
                </c:pt>
                <c:pt idx="334">
                  <c:v>-2.6621747983838007</c:v>
                </c:pt>
                <c:pt idx="335">
                  <c:v>-2.6631008774898879</c:v>
                </c:pt>
                <c:pt idx="336">
                  <c:v>-2.6640207340582918</c:v>
                </c:pt>
                <c:pt idx="337">
                  <c:v>-2.664934409899669</c:v>
                </c:pt>
                <c:pt idx="338">
                  <c:v>-2.6658419465437402</c:v>
                </c:pt>
                <c:pt idx="339">
                  <c:v>-2.6667433852411793</c:v>
                </c:pt>
                <c:pt idx="340">
                  <c:v>-2.6696595491492188</c:v>
                </c:pt>
                <c:pt idx="341">
                  <c:v>-2.6705353365001199</c:v>
                </c:pt>
                <c:pt idx="342">
                  <c:v>-2.6714052392351633</c:v>
                </c:pt>
                <c:pt idx="343">
                  <c:v>-2.6712791364052402</c:v>
                </c:pt>
                <c:pt idx="344">
                  <c:v>-2.6721440413783131</c:v>
                </c:pt>
                <c:pt idx="345">
                  <c:v>-2.6730031348567174</c:v>
                </c:pt>
                <c:pt idx="346">
                  <c:v>-2.6738564558892182</c:v>
                </c:pt>
                <c:pt idx="347">
                  <c:v>-2.6747040432622011</c:v>
                </c:pt>
                <c:pt idx="348">
                  <c:v>-2.675545935501439</c:v>
                </c:pt>
                <c:pt idx="349">
                  <c:v>-2.6763821708738398</c:v>
                </c:pt>
                <c:pt idx="350">
                  <c:v>-2.6772127873891876</c:v>
                </c:pt>
                <c:pt idx="351">
                  <c:v>-2.6780378228018704</c:v>
                </c:pt>
                <c:pt idx="352">
                  <c:v>-2.6788573146125962</c:v>
                </c:pt>
                <c:pt idx="353">
                  <c:v>-2.6796713000700958</c:v>
                </c:pt>
                <c:pt idx="354">
                  <c:v>-2.6804798161728183</c:v>
                </c:pt>
                <c:pt idx="355">
                  <c:v>-2.6803696912065398</c:v>
                </c:pt>
                <c:pt idx="356">
                  <c:v>-2.6820805870663933</c:v>
                </c:pt>
                <c:pt idx="357">
                  <c:v>-2.6828729146178083</c:v>
                </c:pt>
                <c:pt idx="358">
                  <c:v>-2.6836599183388796</c:v>
                </c:pt>
                <c:pt idx="359">
                  <c:v>-2.6844416340016424</c:v>
                </c:pt>
                <c:pt idx="360">
                  <c:v>-2.6852180971377719</c:v>
                </c:pt>
                <c:pt idx="361">
                  <c:v>-2.6859893430401987</c:v>
                </c:pt>
                <c:pt idx="362">
                  <c:v>-2.6867554067647106</c:v>
                </c:pt>
                <c:pt idx="363">
                  <c:v>-2.6875163231315486</c:v>
                </c:pt>
                <c:pt idx="364">
                  <c:v>-2.6882721267269885</c:v>
                </c:pt>
                <c:pt idx="365">
                  <c:v>-2.689022851904912</c:v>
                </c:pt>
                <c:pt idx="366">
                  <c:v>-2.6897685327883702</c:v>
                </c:pt>
                <c:pt idx="367">
                  <c:v>-2.6896669663732191</c:v>
                </c:pt>
                <c:pt idx="368">
                  <c:v>-2.6904083193039949</c:v>
                </c:pt>
                <c:pt idx="369">
                  <c:v>-2.6911446909145815</c:v>
                </c:pt>
                <c:pt idx="370">
                  <c:v>-2.6918761146756101</c:v>
                </c:pt>
                <c:pt idx="371">
                  <c:v>-2.6926026238328156</c:v>
                </c:pt>
                <c:pt idx="372">
                  <c:v>-2.6933242514085469</c:v>
                </c:pt>
                <c:pt idx="373">
                  <c:v>-2.6940410302032687</c:v>
                </c:pt>
                <c:pt idx="374">
                  <c:v>-2.6963598173345007</c:v>
                </c:pt>
                <c:pt idx="375">
                  <c:v>-2.6970561994663029</c:v>
                </c:pt>
                <c:pt idx="376">
                  <c:v>-2.6977479024470168</c:v>
                </c:pt>
                <c:pt idx="377">
                  <c:v>-2.6984349577169309</c:v>
                </c:pt>
                <c:pt idx="378">
                  <c:v>-2.6991173965050788</c:v>
                </c:pt>
                <c:pt idx="379">
                  <c:v>-2.6990184688215946</c:v>
                </c:pt>
                <c:pt idx="380">
                  <c:v>-2.6996969868649447</c:v>
                </c:pt>
                <c:pt idx="381">
                  <c:v>-2.7003709457901102</c:v>
                </c:pt>
                <c:pt idx="382">
                  <c:v>-2.7010403762308499</c:v>
                </c:pt>
                <c:pt idx="383">
                  <c:v>-2.7017053086150886</c:v>
                </c:pt>
                <c:pt idx="384">
                  <c:v>-2.7023657731662984</c:v>
                </c:pt>
                <c:pt idx="385">
                  <c:v>-2.7030217999048731</c:v>
                </c:pt>
                <c:pt idx="386">
                  <c:v>-2.7036734186494922</c:v>
                </c:pt>
                <c:pt idx="387">
                  <c:v>-2.7043206590184767</c:v>
                </c:pt>
                <c:pt idx="388">
                  <c:v>-2.7049635504311369</c:v>
                </c:pt>
                <c:pt idx="389">
                  <c:v>-2.7056021221091053</c:v>
                </c:pt>
                <c:pt idx="390">
                  <c:v>-2.7062364030776696</c:v>
                </c:pt>
                <c:pt idx="391">
                  <c:v>-2.7068664221670895</c:v>
                </c:pt>
                <c:pt idx="392">
                  <c:v>-2.7067806096140141</c:v>
                </c:pt>
                <c:pt idx="393">
                  <c:v>-2.7074069720550358</c:v>
                </c:pt>
                <c:pt idx="394">
                  <c:v>-2.709433261306927</c:v>
                </c:pt>
                <c:pt idx="395">
                  <c:v>-2.7100417999734883</c:v>
                </c:pt>
                <c:pt idx="396">
                  <c:v>-2.7106462497293302</c:v>
                </c:pt>
                <c:pt idx="397">
                  <c:v>-2.7112466380487801</c:v>
                </c:pt>
                <c:pt idx="398">
                  <c:v>-2.7118429922215594</c:v>
                </c:pt>
                <c:pt idx="399">
                  <c:v>-2.7124353393540246</c:v>
                </c:pt>
                <c:pt idx="400">
                  <c:v>-2.7130237063703966</c:v>
                </c:pt>
                <c:pt idx="401">
                  <c:v>-2.7136081200139883</c:v>
                </c:pt>
                <c:pt idx="402">
                  <c:v>-2.7141886068484165</c:v>
                </c:pt>
                <c:pt idx="403">
                  <c:v>-2.7141044583228338</c:v>
                </c:pt>
                <c:pt idx="404">
                  <c:v>-2.7146816101464513</c:v>
                </c:pt>
                <c:pt idx="405">
                  <c:v>-2.7152548839547377</c:v>
                </c:pt>
                <c:pt idx="406">
                  <c:v>-2.7158243058049663</c:v>
                </c:pt>
                <c:pt idx="407">
                  <c:v>-2.7163899015793258</c:v>
                </c:pt>
                <c:pt idx="408">
                  <c:v>-2.7169516969860967</c:v>
                </c:pt>
                <c:pt idx="409">
                  <c:v>-2.7175097175608198</c:v>
                </c:pt>
                <c:pt idx="410">
                  <c:v>-2.7180639886674558</c:v>
                </c:pt>
                <c:pt idx="411">
                  <c:v>-2.7186145354995399</c:v>
                </c:pt>
                <c:pt idx="412">
                  <c:v>-2.7191613830813264</c:v>
                </c:pt>
                <c:pt idx="413">
                  <c:v>-2.7197045562689257</c:v>
                </c:pt>
                <c:pt idx="414">
                  <c:v>-2.7202440797514336</c:v>
                </c:pt>
                <c:pt idx="415">
                  <c:v>-2.7207799780520552</c:v>
                </c:pt>
                <c:pt idx="416">
                  <c:v>-2.7207069853409811</c:v>
                </c:pt>
                <c:pt idx="417">
                  <c:v>-2.7224422194824665</c:v>
                </c:pt>
                <c:pt idx="418">
                  <c:v>-2.7229633479786308</c:v>
                </c:pt>
                <c:pt idx="419">
                  <c:v>-2.7228878041557727</c:v>
                </c:pt>
                <c:pt idx="420">
                  <c:v>-2.7234059386664313</c:v>
                </c:pt>
                <c:pt idx="421">
                  <c:v>-2.7239205917126057</c:v>
                </c:pt>
                <c:pt idx="422">
                  <c:v>-2.7244317866870529</c:v>
                </c:pt>
                <c:pt idx="423">
                  <c:v>-2.7255169349266937</c:v>
                </c:pt>
                <c:pt idx="424">
                  <c:v>-2.7260174037053555</c:v>
                </c:pt>
                <c:pt idx="425">
                  <c:v>-2.7259448547562202</c:v>
                </c:pt>
                <c:pt idx="426">
                  <c:v>-2.726442448243509</c:v>
                </c:pt>
                <c:pt idx="427">
                  <c:v>-2.7269366982861558</c:v>
                </c:pt>
                <c:pt idx="428">
                  <c:v>-2.727427627349531</c:v>
                </c:pt>
                <c:pt idx="429">
                  <c:v>-2.7279152577480548</c:v>
                </c:pt>
                <c:pt idx="430">
                  <c:v>-2.7278488394281064</c:v>
                </c:pt>
                <c:pt idx="431">
                  <c:v>-2.728333639606173</c:v>
                </c:pt>
                <c:pt idx="432">
                  <c:v>-2.7288151823007727</c:v>
                </c:pt>
                <c:pt idx="433">
                  <c:v>-2.7292934893996836</c:v>
                </c:pt>
                <c:pt idx="434">
                  <c:v>-2.7297685826436147</c:v>
                </c:pt>
                <c:pt idx="435">
                  <c:v>-2.7302404836271932</c:v>
                </c:pt>
                <c:pt idx="436">
                  <c:v>-2.7307092137999485</c:v>
                </c:pt>
                <c:pt idx="437">
                  <c:v>-2.7311747944672846</c:v>
                </c:pt>
                <c:pt idx="438">
                  <c:v>-2.73163724679145</c:v>
                </c:pt>
                <c:pt idx="439">
                  <c:v>-2.7320965917924998</c:v>
                </c:pt>
                <c:pt idx="440">
                  <c:v>-2.7325528503492489</c:v>
                </c:pt>
                <c:pt idx="441">
                  <c:v>-2.7324946389498441</c:v>
                </c:pt>
                <c:pt idx="442">
                  <c:v>-2.7339641589526611</c:v>
                </c:pt>
                <c:pt idx="443">
                  <c:v>-2.7344078688977924</c:v>
                </c:pt>
                <c:pt idx="444">
                  <c:v>-2.7348485974541461</c:v>
                </c:pt>
                <c:pt idx="445">
                  <c:v>-2.7352863646543568</c:v>
                </c:pt>
                <c:pt idx="446">
                  <c:v>-2.7357211903964544</c:v>
                </c:pt>
                <c:pt idx="447">
                  <c:v>-2.7361530944447705</c:v>
                </c:pt>
                <c:pt idx="448">
                  <c:v>-2.7365820964308343</c:v>
                </c:pt>
                <c:pt idx="449">
                  <c:v>-2.7370082158542672</c:v>
                </c:pt>
                <c:pt idx="450">
                  <c:v>-2.7374314720836685</c:v>
                </c:pt>
                <c:pt idx="451">
                  <c:v>-2.7378518843574939</c:v>
                </c:pt>
                <c:pt idx="452">
                  <c:v>-2.7382694717849332</c:v>
                </c:pt>
                <c:pt idx="453">
                  <c:v>-2.7386842533467761</c:v>
                </c:pt>
                <c:pt idx="454">
                  <c:v>-2.7390962478962764</c:v>
                </c:pt>
                <c:pt idx="455">
                  <c:v>-2.7390401316535473</c:v>
                </c:pt>
                <c:pt idx="456">
                  <c:v>-2.7394497349751714</c:v>
                </c:pt>
                <c:pt idx="457">
                  <c:v>-2.7398565860782349</c:v>
                </c:pt>
                <c:pt idx="458">
                  <c:v>-2.7402607034555255</c:v>
                </c:pt>
                <c:pt idx="459">
                  <c:v>-2.7406621054755727</c:v>
                </c:pt>
                <c:pt idx="460">
                  <c:v>-2.7410608103834844</c:v>
                </c:pt>
                <c:pt idx="461">
                  <c:v>-2.7414568363017744</c:v>
                </c:pt>
                <c:pt idx="462">
                  <c:v>-2.7418502012311876</c:v>
                </c:pt>
                <c:pt idx="463">
                  <c:v>-2.7422409230515186</c:v>
                </c:pt>
                <c:pt idx="464">
                  <c:v>-2.7426290195224228</c:v>
                </c:pt>
                <c:pt idx="465">
                  <c:v>-2.7430145082842237</c:v>
                </c:pt>
                <c:pt idx="466">
                  <c:v>-2.7433974068587168</c:v>
                </c:pt>
                <c:pt idx="467">
                  <c:v>-2.7437777326499639</c:v>
                </c:pt>
                <c:pt idx="468">
                  <c:v>-2.7441555029450853</c:v>
                </c:pt>
                <c:pt idx="469">
                  <c:v>-2.7445307349150445</c:v>
                </c:pt>
                <c:pt idx="470">
                  <c:v>-2.7449034456154302</c:v>
                </c:pt>
                <c:pt idx="471">
                  <c:v>-2.7456914103690071</c:v>
                </c:pt>
                <c:pt idx="472">
                  <c:v>-2.7460563222251015</c:v>
                </c:pt>
                <c:pt idx="473">
                  <c:v>-2.7464187821548314</c:v>
                </c:pt>
                <c:pt idx="474">
                  <c:v>-2.7467788066332521</c:v>
                </c:pt>
                <c:pt idx="475">
                  <c:v>-2.747136412024719</c:v>
                </c:pt>
                <c:pt idx="476">
                  <c:v>-2.7474916145836312</c:v>
                </c:pt>
                <c:pt idx="477">
                  <c:v>-2.7478444304551717</c:v>
                </c:pt>
                <c:pt idx="478">
                  <c:v>-2.7481948756760395</c:v>
                </c:pt>
                <c:pt idx="479">
                  <c:v>-2.7485429661751795</c:v>
                </c:pt>
                <c:pt idx="480">
                  <c:v>-2.7488887177745065</c:v>
                </c:pt>
                <c:pt idx="481">
                  <c:v>-2.7492321461896245</c:v>
                </c:pt>
                <c:pt idx="482">
                  <c:v>-2.7495732670305402</c:v>
                </c:pt>
                <c:pt idx="483">
                  <c:v>-2.7499120958023728</c:v>
                </c:pt>
                <c:pt idx="484">
                  <c:v>-2.7498659451976457</c:v>
                </c:pt>
                <c:pt idx="485">
                  <c:v>-2.75020280739782</c:v>
                </c:pt>
                <c:pt idx="486">
                  <c:v>-2.7505374061436942</c:v>
                </c:pt>
                <c:pt idx="487">
                  <c:v>-2.7508697566439371</c:v>
                </c:pt>
                <c:pt idx="488">
                  <c:v>-2.7511998740050254</c:v>
                </c:pt>
                <c:pt idx="489">
                  <c:v>-2.751527773231933</c:v>
                </c:pt>
                <c:pt idx="490">
                  <c:v>-2.7518534692288119</c:v>
                </c:pt>
                <c:pt idx="491">
                  <c:v>-2.7521769767996691</c:v>
                </c:pt>
                <c:pt idx="492">
                  <c:v>-2.7524983106490408</c:v>
                </c:pt>
                <c:pt idx="493">
                  <c:v>-2.7528174853826592</c:v>
                </c:pt>
                <c:pt idx="494">
                  <c:v>-2.7531345155081182</c:v>
                </c:pt>
                <c:pt idx="495">
                  <c:v>-2.7534494154355307</c:v>
                </c:pt>
                <c:pt idx="496">
                  <c:v>-2.753762199478186</c:v>
                </c:pt>
                <c:pt idx="497">
                  <c:v>-2.7540728818531983</c:v>
                </c:pt>
                <c:pt idx="498">
                  <c:v>-2.7543814766821542</c:v>
                </c:pt>
                <c:pt idx="499">
                  <c:v>-2.7546879979917533</c:v>
                </c:pt>
                <c:pt idx="500">
                  <c:v>-2.7549924597144479</c:v>
                </c:pt>
                <c:pt idx="501">
                  <c:v>-2.7552948756890743</c:v>
                </c:pt>
                <c:pt idx="502">
                  <c:v>-2.755256292177982</c:v>
                </c:pt>
                <c:pt idx="503">
                  <c:v>-2.7555569354018403</c:v>
                </c:pt>
                <c:pt idx="504">
                  <c:v>-2.756524413708711</c:v>
                </c:pt>
                <c:pt idx="505">
                  <c:v>-2.7568165361334716</c:v>
                </c:pt>
                <c:pt idx="506">
                  <c:v>-2.7571066957207333</c:v>
                </c:pt>
                <c:pt idx="507">
                  <c:v>-2.7573949056592517</c:v>
                </c:pt>
                <c:pt idx="508">
                  <c:v>-2.758006708441092</c:v>
                </c:pt>
                <c:pt idx="509">
                  <c:v>-2.75796552890258</c:v>
                </c:pt>
                <c:pt idx="510">
                  <c:v>-2.7582479681441865</c:v>
                </c:pt>
                <c:pt idx="511">
                  <c:v>-2.7585285096118204</c:v>
                </c:pt>
                <c:pt idx="512">
                  <c:v>-2.7588071660570601</c:v>
                </c:pt>
                <c:pt idx="513">
                  <c:v>-2.7590839501458024</c:v>
                </c:pt>
                <c:pt idx="514">
                  <c:v>-2.7593588744588398</c:v>
                </c:pt>
                <c:pt idx="515">
                  <c:v>-2.7596319514924317</c:v>
                </c:pt>
                <c:pt idx="516">
                  <c:v>-2.7595947566870165</c:v>
                </c:pt>
                <c:pt idx="517">
                  <c:v>-2.759866248773875</c:v>
                </c:pt>
                <c:pt idx="518">
                  <c:v>-2.7601359166432022</c:v>
                </c:pt>
                <c:pt idx="519">
                  <c:v>-2.7604037725523329</c:v>
                </c:pt>
                <c:pt idx="520">
                  <c:v>-2.7606698286762432</c:v>
                </c:pt>
                <c:pt idx="521">
                  <c:v>-2.7609340971081022</c:v>
                </c:pt>
                <c:pt idx="522">
                  <c:v>-2.7611965898598223</c:v>
                </c:pt>
                <c:pt idx="523">
                  <c:v>-2.7614573188626053</c:v>
                </c:pt>
                <c:pt idx="524">
                  <c:v>-2.7617162959674841</c:v>
                </c:pt>
                <c:pt idx="525">
                  <c:v>-2.7619735329458623</c:v>
                </c:pt>
                <c:pt idx="526">
                  <c:v>-2.7622290414900488</c:v>
                </c:pt>
                <c:pt idx="527">
                  <c:v>-2.7624828332137881</c:v>
                </c:pt>
                <c:pt idx="528">
                  <c:v>-2.7627349196527913</c:v>
                </c:pt>
                <c:pt idx="529">
                  <c:v>-2.7629853122652563</c:v>
                </c:pt>
                <c:pt idx="530">
                  <c:v>-2.7632340224323921</c:v>
                </c:pt>
                <c:pt idx="531">
                  <c:v>-2.763481061458934</c:v>
                </c:pt>
                <c:pt idx="532">
                  <c:v>-2.763726440573659</c:v>
                </c:pt>
                <c:pt idx="533">
                  <c:v>-2.7639701709298943</c:v>
                </c:pt>
                <c:pt idx="534">
                  <c:v>-2.7642122636060265</c:v>
                </c:pt>
                <c:pt idx="535">
                  <c:v>-2.7644527296060031</c:v>
                </c:pt>
                <c:pt idx="536">
                  <c:v>-2.7644220499350998</c:v>
                </c:pt>
                <c:pt idx="537">
                  <c:v>-2.7646611063326683</c:v>
                </c:pt>
                <c:pt idx="538">
                  <c:v>-2.7648985564555324</c:v>
                </c:pt>
                <c:pt idx="539">
                  <c:v>-2.7651344110966201</c:v>
                </c:pt>
                <c:pt idx="540">
                  <c:v>-2.7653686809763385</c:v>
                </c:pt>
                <c:pt idx="541">
                  <c:v>-2.7656013767430632</c:v>
                </c:pt>
                <c:pt idx="542">
                  <c:v>-2.7658325089736193</c:v>
                </c:pt>
                <c:pt idx="543">
                  <c:v>-2.7668334043516341</c:v>
                </c:pt>
                <c:pt idx="544">
                  <c:v>-2.7670562583064244</c:v>
                </c:pt>
                <c:pt idx="545">
                  <c:v>-2.7672776148544358</c:v>
                </c:pt>
                <c:pt idx="546">
                  <c:v>-2.7674974840570874</c:v>
                </c:pt>
                <c:pt idx="547">
                  <c:v>-2.7677158759081935</c:v>
                </c:pt>
                <c:pt idx="548">
                  <c:v>-2.767932800334417</c:v>
                </c:pt>
                <c:pt idx="549">
                  <c:v>-2.768148267195722</c:v>
                </c:pt>
                <c:pt idx="550">
                  <c:v>-2.7681170326911384</c:v>
                </c:pt>
                <c:pt idx="551">
                  <c:v>-2.7683312616530302</c:v>
                </c:pt>
                <c:pt idx="552">
                  <c:v>-2.7685440511614465</c:v>
                </c:pt>
                <c:pt idx="553">
                  <c:v>-2.7687554108884043</c:v>
                </c:pt>
                <c:pt idx="554">
                  <c:v>-2.7689653504409333</c:v>
                </c:pt>
                <c:pt idx="555">
                  <c:v>-2.7691738793615106</c:v>
                </c:pt>
                <c:pt idx="556">
                  <c:v>-2.7693810071284957</c:v>
                </c:pt>
                <c:pt idx="557">
                  <c:v>-2.7695867431565606</c:v>
                </c:pt>
                <c:pt idx="558">
                  <c:v>-2.7697910967971175</c:v>
                </c:pt>
                <c:pt idx="559">
                  <c:v>-2.7699940773387448</c:v>
                </c:pt>
                <c:pt idx="560">
                  <c:v>-2.7701956940076098</c:v>
                </c:pt>
                <c:pt idx="561">
                  <c:v>-2.7703959559678846</c:v>
                </c:pt>
                <c:pt idx="562">
                  <c:v>-2.7705948723221678</c:v>
                </c:pt>
                <c:pt idx="563">
                  <c:v>-2.7707924521118938</c:v>
                </c:pt>
                <c:pt idx="564">
                  <c:v>-2.7709887043177459</c:v>
                </c:pt>
                <c:pt idx="565">
                  <c:v>-2.7711836378600649</c:v>
                </c:pt>
                <c:pt idx="566">
                  <c:v>-2.7713772615992527</c:v>
                </c:pt>
                <c:pt idx="567">
                  <c:v>-2.7713508888310701</c:v>
                </c:pt>
                <c:pt idx="568">
                  <c:v>-2.7715433887726655</c:v>
                </c:pt>
                <c:pt idx="569">
                  <c:v>-2.7717345952630508</c:v>
                </c:pt>
                <c:pt idx="570">
                  <c:v>-2.771924516993221</c:v>
                </c:pt>
                <c:pt idx="571">
                  <c:v>-2.7721131625957738</c:v>
                </c:pt>
                <c:pt idx="572">
                  <c:v>-2.7723005406453036</c:v>
                </c:pt>
                <c:pt idx="573">
                  <c:v>-2.7724866596587896</c:v>
                </c:pt>
                <c:pt idx="574">
                  <c:v>-2.7726715280959828</c:v>
                </c:pt>
                <c:pt idx="575">
                  <c:v>-2.7728551543597928</c:v>
                </c:pt>
                <c:pt idx="576">
                  <c:v>-2.7730375467966661</c:v>
                </c:pt>
                <c:pt idx="577">
                  <c:v>-2.773218713696969</c:v>
                </c:pt>
                <c:pt idx="578">
                  <c:v>-2.7733986632953629</c:v>
                </c:pt>
                <c:pt idx="579">
                  <c:v>-2.7735774037711778</c:v>
                </c:pt>
                <c:pt idx="580">
                  <c:v>-2.7737549432487851</c:v>
                </c:pt>
                <c:pt idx="581">
                  <c:v>-2.7739312897979675</c:v>
                </c:pt>
                <c:pt idx="582">
                  <c:v>-2.7741064514342839</c:v>
                </c:pt>
                <c:pt idx="583">
                  <c:v>-2.7742804361194358</c:v>
                </c:pt>
                <c:pt idx="584">
                  <c:v>-2.7742582384162957</c:v>
                </c:pt>
                <c:pt idx="585">
                  <c:v>-2.7744312032099403</c:v>
                </c:pt>
                <c:pt idx="586">
                  <c:v>-2.7746030058135092</c:v>
                </c:pt>
                <c:pt idx="587">
                  <c:v>-2.7747736540360237</c:v>
                </c:pt>
                <c:pt idx="588">
                  <c:v>-2.7753228047910947</c:v>
                </c:pt>
                <c:pt idx="589">
                  <c:v>-2.7754886165193695</c:v>
                </c:pt>
                <c:pt idx="590">
                  <c:v>-2.7756533141206536</c:v>
                </c:pt>
                <c:pt idx="591">
                  <c:v>-2.775816905081022</c:v>
                </c:pt>
                <c:pt idx="592">
                  <c:v>-2.7759793968362478</c:v>
                </c:pt>
                <c:pt idx="593">
                  <c:v>-2.7761407967721428</c:v>
                </c:pt>
                <c:pt idx="594">
                  <c:v>-2.7763011122248908</c:v>
                </c:pt>
                <c:pt idx="595">
                  <c:v>-2.7764603504813832</c:v>
                </c:pt>
                <c:pt idx="596">
                  <c:v>-2.7766185187795474</c:v>
                </c:pt>
                <c:pt idx="597">
                  <c:v>-2.7767756243086792</c:v>
                </c:pt>
                <c:pt idx="598">
                  <c:v>-2.7769316742097674</c:v>
                </c:pt>
                <c:pt idx="599">
                  <c:v>-2.7769104192340937</c:v>
                </c:pt>
                <c:pt idx="600">
                  <c:v>-2.7770655634171959</c:v>
                </c:pt>
                <c:pt idx="601">
                  <c:v>-2.7772196651509873</c:v>
                </c:pt>
                <c:pt idx="602">
                  <c:v>-2.7773727314399239</c:v>
                </c:pt>
                <c:pt idx="603">
                  <c:v>-2.7775247692413969</c:v>
                </c:pt>
                <c:pt idx="604">
                  <c:v>-2.777675785466049</c:v>
                </c:pt>
                <c:pt idx="605">
                  <c:v>-2.7778257869780894</c:v>
                </c:pt>
                <c:pt idx="606">
                  <c:v>-2.7779747805956045</c:v>
                </c:pt>
                <c:pt idx="607">
                  <c:v>-2.778122773090868</c:v>
                </c:pt>
                <c:pt idx="608">
                  <c:v>-2.7782697711906503</c:v>
                </c:pt>
                <c:pt idx="609">
                  <c:v>-2.778415781576522</c:v>
                </c:pt>
                <c:pt idx="610">
                  <c:v>-2.7785608108851592</c:v>
                </c:pt>
                <c:pt idx="611">
                  <c:v>-2.7787048657086451</c:v>
                </c:pt>
                <c:pt idx="612">
                  <c:v>-2.7788479525947678</c:v>
                </c:pt>
                <c:pt idx="613">
                  <c:v>-2.7789900780473213</c:v>
                </c:pt>
                <c:pt idx="614">
                  <c:v>-2.7791312485263973</c:v>
                </c:pt>
                <c:pt idx="615">
                  <c:v>-2.7792714704486814</c:v>
                </c:pt>
                <c:pt idx="616">
                  <c:v>-2.779253580341849</c:v>
                </c:pt>
                <c:pt idx="617">
                  <c:v>-2.7793929802886383</c:v>
                </c:pt>
                <c:pt idx="618">
                  <c:v>-2.7795314435752481</c:v>
                </c:pt>
                <c:pt idx="619">
                  <c:v>-2.7796689764953122</c:v>
                </c:pt>
                <c:pt idx="620">
                  <c:v>-2.7798055853001773</c:v>
                </c:pt>
                <c:pt idx="621">
                  <c:v>-2.7799412761991844</c:v>
                </c:pt>
                <c:pt idx="622">
                  <c:v>-2.7800760553599537</c:v>
                </c:pt>
                <c:pt idx="623">
                  <c:v>-2.7802099289086635</c:v>
                </c:pt>
                <c:pt idx="624">
                  <c:v>-2.7803429029303284</c:v>
                </c:pt>
                <c:pt idx="625">
                  <c:v>-2.7804749834690763</c:v>
                </c:pt>
                <c:pt idx="626">
                  <c:v>-2.7806061765284245</c:v>
                </c:pt>
                <c:pt idx="627">
                  <c:v>-2.7807364880715499</c:v>
                </c:pt>
                <c:pt idx="628">
                  <c:v>-2.7808659240215619</c:v>
                </c:pt>
                <c:pt idx="629">
                  <c:v>-2.7809944902617714</c:v>
                </c:pt>
                <c:pt idx="630">
                  <c:v>-2.7811221926359577</c:v>
                </c:pt>
                <c:pt idx="631">
                  <c:v>-2.7812490369486347</c:v>
                </c:pt>
                <c:pt idx="632">
                  <c:v>-2.7813750289653143</c:v>
                </c:pt>
                <c:pt idx="633">
                  <c:v>-2.7813600242189254</c:v>
                </c:pt>
                <c:pt idx="634">
                  <c:v>-2.7814852704867081</c:v>
                </c:pt>
                <c:pt idx="635">
                  <c:v>-2.781609675196123</c:v>
                </c:pt>
                <c:pt idx="636">
                  <c:v>-2.7817332440017939</c:v>
                </c:pt>
                <c:pt idx="637">
                  <c:v>-2.7818559825203488</c:v>
                </c:pt>
                <c:pt idx="638">
                  <c:v>-2.7819778963306776</c:v>
                </c:pt>
                <c:pt idx="639">
                  <c:v>-2.782098990974184</c:v>
                </c:pt>
                <c:pt idx="640">
                  <c:v>-2.7822192719550372</c:v>
                </c:pt>
                <c:pt idx="641">
                  <c:v>-2.7823387447404229</c:v>
                </c:pt>
                <c:pt idx="642">
                  <c:v>-2.782721213035066</c:v>
                </c:pt>
                <c:pt idx="643">
                  <c:v>-2.7828373131633377</c:v>
                </c:pt>
                <c:pt idx="644">
                  <c:v>-2.7829526331882488</c:v>
                </c:pt>
                <c:pt idx="645">
                  <c:v>-2.7830671783514922</c:v>
                </c:pt>
                <c:pt idx="646">
                  <c:v>-2.7831809538595409</c:v>
                </c:pt>
                <c:pt idx="647">
                  <c:v>-2.7832939648838844</c:v>
                </c:pt>
                <c:pt idx="648">
                  <c:v>-2.7834062165612639</c:v>
                </c:pt>
                <c:pt idx="649">
                  <c:v>-2.7835177139939056</c:v>
                </c:pt>
                <c:pt idx="650">
                  <c:v>-2.7836284622497529</c:v>
                </c:pt>
                <c:pt idx="651">
                  <c:v>-2.7836143325181366</c:v>
                </c:pt>
                <c:pt idx="652">
                  <c:v>-2.7837244315719838</c:v>
                </c:pt>
                <c:pt idx="653">
                  <c:v>-2.7838337908450637</c:v>
                </c:pt>
                <c:pt idx="654">
                  <c:v>-2.7839424153081334</c:v>
                </c:pt>
                <c:pt idx="655">
                  <c:v>-2.7840503098985492</c:v>
                </c:pt>
                <c:pt idx="656">
                  <c:v>-2.7841574795204931</c:v>
                </c:pt>
                <c:pt idx="657">
                  <c:v>-2.7842639290451938</c:v>
                </c:pt>
                <c:pt idx="658">
                  <c:v>-2.7843696633111499</c:v>
                </c:pt>
                <c:pt idx="659">
                  <c:v>-2.7844746871243489</c:v>
                </c:pt>
                <c:pt idx="660">
                  <c:v>-2.7845790052584856</c:v>
                </c:pt>
                <c:pt idx="661">
                  <c:v>-2.7846826224551791</c:v>
                </c:pt>
                <c:pt idx="662">
                  <c:v>-2.7847855434241886</c:v>
                </c:pt>
                <c:pt idx="663">
                  <c:v>-2.7848877728436281</c:v>
                </c:pt>
                <c:pt idx="664">
                  <c:v>-2.784989315360177</c:v>
                </c:pt>
                <c:pt idx="665">
                  <c:v>-2.7850901755892932</c:v>
                </c:pt>
                <c:pt idx="666">
                  <c:v>-2.7851903581154223</c:v>
                </c:pt>
                <c:pt idx="667">
                  <c:v>-2.7852898674922062</c:v>
                </c:pt>
                <c:pt idx="668">
                  <c:v>-2.7853887082426891</c:v>
                </c:pt>
                <c:pt idx="669">
                  <c:v>-2.7854868848595249</c:v>
                </c:pt>
                <c:pt idx="670">
                  <c:v>-2.7855844018051794</c:v>
                </c:pt>
                <c:pt idx="671">
                  <c:v>-2.7855727882357115</c:v>
                </c:pt>
                <c:pt idx="672">
                  <c:v>-2.7856697279769005</c:v>
                </c:pt>
                <c:pt idx="673">
                  <c:v>-2.7857660163577589</c:v>
                </c:pt>
                <c:pt idx="674">
                  <c:v>-2.7858616577549267</c:v>
                </c:pt>
                <c:pt idx="675">
                  <c:v>-2.7859566565156344</c:v>
                </c:pt>
                <c:pt idx="676">
                  <c:v>-2.7860510169579045</c:v>
                </c:pt>
                <c:pt idx="677">
                  <c:v>-2.7861447433707447</c:v>
                </c:pt>
                <c:pt idx="678">
                  <c:v>-2.7862378400143437</c:v>
                </c:pt>
                <c:pt idx="679">
                  <c:v>-2.7863303111202655</c:v>
                </c:pt>
                <c:pt idx="680">
                  <c:v>-2.7864221608916409</c:v>
                </c:pt>
                <c:pt idx="681">
                  <c:v>-2.7865133935033595</c:v>
                </c:pt>
                <c:pt idx="682">
                  <c:v>-2.786604013102258</c:v>
                </c:pt>
                <c:pt idx="683">
                  <c:v>-2.7866940238073101</c:v>
                </c:pt>
                <c:pt idx="684">
                  <c:v>-2.7867834297098129</c:v>
                </c:pt>
                <c:pt idx="685">
                  <c:v>-2.7868722348735733</c:v>
                </c:pt>
                <c:pt idx="686">
                  <c:v>-2.7869604433350932</c:v>
                </c:pt>
                <c:pt idx="687">
                  <c:v>-2.7870480591037508</c:v>
                </c:pt>
                <c:pt idx="688">
                  <c:v>-2.7871350861619857</c:v>
                </c:pt>
                <c:pt idx="689">
                  <c:v>-2.7872215284654782</c:v>
                </c:pt>
                <c:pt idx="690">
                  <c:v>-2.7873073899433289</c:v>
                </c:pt>
                <c:pt idx="691">
                  <c:v>-2.7872978825771728</c:v>
                </c:pt>
                <c:pt idx="692">
                  <c:v>-2.7873832310142541</c:v>
                </c:pt>
                <c:pt idx="693">
                  <c:v>-2.7874680059756325</c:v>
                </c:pt>
                <c:pt idx="694">
                  <c:v>-2.7875522113146234</c:v>
                </c:pt>
                <c:pt idx="695">
                  <c:v>-2.7876358508586496</c:v>
                </c:pt>
              </c:numCache>
            </c:numRef>
          </c:yVal>
          <c:smooth val="1"/>
        </c:ser>
        <c:axId val="124028416"/>
        <c:axId val="124029952"/>
      </c:scatterChart>
      <c:valAx>
        <c:axId val="124028416"/>
        <c:scaling>
          <c:orientation val="minMax"/>
          <c:max val="2500"/>
        </c:scaling>
        <c:axPos val="b"/>
        <c:numFmt formatCode="General" sourceLinked="1"/>
        <c:tickLblPos val="nextTo"/>
        <c:crossAx val="124029952"/>
        <c:crosses val="autoZero"/>
        <c:crossBetween val="midCat"/>
      </c:valAx>
      <c:valAx>
        <c:axId val="124029952"/>
        <c:scaling>
          <c:orientation val="minMax"/>
          <c:min val="-3.5"/>
        </c:scaling>
        <c:axPos val="l"/>
        <c:majorGridlines/>
        <c:numFmt formatCode="General" sourceLinked="1"/>
        <c:tickLblPos val="nextTo"/>
        <c:crossAx val="12402841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0000218722659669"/>
          <c:y val="4.2141294838145528E-2"/>
          <c:w val="0.84128258967628855"/>
          <c:h val="0.79822506561679785"/>
        </c:manualLayout>
      </c:layout>
      <c:scatterChart>
        <c:scatterStyle val="lineMarker"/>
        <c:ser>
          <c:idx val="0"/>
          <c:order val="0"/>
          <c:tx>
            <c:strRef>
              <c:f>'ynys alk 144'!$D$7</c:f>
              <c:strCache>
                <c:ptCount val="1"/>
                <c:pt idx="0">
                  <c:v>ln(Cs-Ct)/(Cs-Co)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'blenkinsop alk 240'!$C$8:$C$703</c:f>
              <c:numCache>
                <c:formatCode>General</c:formatCode>
                <c:ptCount val="69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  <c:pt idx="205">
                  <c:v>2050</c:v>
                </c:pt>
                <c:pt idx="206">
                  <c:v>2060</c:v>
                </c:pt>
                <c:pt idx="207">
                  <c:v>2070</c:v>
                </c:pt>
                <c:pt idx="208">
                  <c:v>2080</c:v>
                </c:pt>
                <c:pt idx="209">
                  <c:v>2090</c:v>
                </c:pt>
                <c:pt idx="210">
                  <c:v>2100</c:v>
                </c:pt>
                <c:pt idx="211">
                  <c:v>2110</c:v>
                </c:pt>
                <c:pt idx="212">
                  <c:v>2120</c:v>
                </c:pt>
                <c:pt idx="213">
                  <c:v>2130</c:v>
                </c:pt>
                <c:pt idx="214">
                  <c:v>2140</c:v>
                </c:pt>
                <c:pt idx="215">
                  <c:v>2150</c:v>
                </c:pt>
                <c:pt idx="216">
                  <c:v>2160</c:v>
                </c:pt>
                <c:pt idx="217">
                  <c:v>2170</c:v>
                </c:pt>
                <c:pt idx="218">
                  <c:v>2180</c:v>
                </c:pt>
                <c:pt idx="219">
                  <c:v>2190</c:v>
                </c:pt>
                <c:pt idx="220">
                  <c:v>2200</c:v>
                </c:pt>
                <c:pt idx="221">
                  <c:v>2210</c:v>
                </c:pt>
                <c:pt idx="222">
                  <c:v>2220</c:v>
                </c:pt>
                <c:pt idx="223">
                  <c:v>2230</c:v>
                </c:pt>
                <c:pt idx="224">
                  <c:v>2240</c:v>
                </c:pt>
                <c:pt idx="225">
                  <c:v>2250</c:v>
                </c:pt>
                <c:pt idx="226">
                  <c:v>2260</c:v>
                </c:pt>
                <c:pt idx="227">
                  <c:v>2270</c:v>
                </c:pt>
                <c:pt idx="228">
                  <c:v>2280</c:v>
                </c:pt>
                <c:pt idx="229">
                  <c:v>2290</c:v>
                </c:pt>
                <c:pt idx="230">
                  <c:v>2300</c:v>
                </c:pt>
                <c:pt idx="231">
                  <c:v>2310</c:v>
                </c:pt>
                <c:pt idx="232">
                  <c:v>2320</c:v>
                </c:pt>
                <c:pt idx="233">
                  <c:v>2330</c:v>
                </c:pt>
                <c:pt idx="234">
                  <c:v>2340</c:v>
                </c:pt>
                <c:pt idx="235">
                  <c:v>2350</c:v>
                </c:pt>
                <c:pt idx="236">
                  <c:v>2360</c:v>
                </c:pt>
                <c:pt idx="237">
                  <c:v>2370</c:v>
                </c:pt>
                <c:pt idx="238">
                  <c:v>2380</c:v>
                </c:pt>
                <c:pt idx="239">
                  <c:v>2390</c:v>
                </c:pt>
                <c:pt idx="240">
                  <c:v>2400</c:v>
                </c:pt>
                <c:pt idx="241">
                  <c:v>2410</c:v>
                </c:pt>
                <c:pt idx="242">
                  <c:v>2420</c:v>
                </c:pt>
                <c:pt idx="243">
                  <c:v>2430</c:v>
                </c:pt>
                <c:pt idx="244">
                  <c:v>2440</c:v>
                </c:pt>
                <c:pt idx="245">
                  <c:v>2450</c:v>
                </c:pt>
                <c:pt idx="246">
                  <c:v>2460</c:v>
                </c:pt>
                <c:pt idx="247">
                  <c:v>2470</c:v>
                </c:pt>
                <c:pt idx="248">
                  <c:v>2480</c:v>
                </c:pt>
                <c:pt idx="249">
                  <c:v>2490</c:v>
                </c:pt>
                <c:pt idx="250">
                  <c:v>2500</c:v>
                </c:pt>
                <c:pt idx="251">
                  <c:v>2510</c:v>
                </c:pt>
                <c:pt idx="252">
                  <c:v>2520</c:v>
                </c:pt>
                <c:pt idx="253">
                  <c:v>2530</c:v>
                </c:pt>
                <c:pt idx="254">
                  <c:v>2540</c:v>
                </c:pt>
                <c:pt idx="255">
                  <c:v>2550</c:v>
                </c:pt>
                <c:pt idx="256">
                  <c:v>2560</c:v>
                </c:pt>
                <c:pt idx="257">
                  <c:v>2570</c:v>
                </c:pt>
                <c:pt idx="258">
                  <c:v>2580</c:v>
                </c:pt>
                <c:pt idx="259">
                  <c:v>2590</c:v>
                </c:pt>
                <c:pt idx="260">
                  <c:v>2600</c:v>
                </c:pt>
                <c:pt idx="261">
                  <c:v>2610</c:v>
                </c:pt>
                <c:pt idx="262">
                  <c:v>2620</c:v>
                </c:pt>
                <c:pt idx="263">
                  <c:v>2630</c:v>
                </c:pt>
                <c:pt idx="264">
                  <c:v>2640</c:v>
                </c:pt>
                <c:pt idx="265">
                  <c:v>2650</c:v>
                </c:pt>
                <c:pt idx="266">
                  <c:v>2660</c:v>
                </c:pt>
                <c:pt idx="267">
                  <c:v>2670</c:v>
                </c:pt>
                <c:pt idx="268">
                  <c:v>2680</c:v>
                </c:pt>
                <c:pt idx="269">
                  <c:v>2690</c:v>
                </c:pt>
                <c:pt idx="270">
                  <c:v>2700</c:v>
                </c:pt>
                <c:pt idx="271">
                  <c:v>2710</c:v>
                </c:pt>
                <c:pt idx="272">
                  <c:v>2720</c:v>
                </c:pt>
                <c:pt idx="273">
                  <c:v>2730</c:v>
                </c:pt>
                <c:pt idx="274">
                  <c:v>2740</c:v>
                </c:pt>
                <c:pt idx="275">
                  <c:v>2750</c:v>
                </c:pt>
                <c:pt idx="276">
                  <c:v>2760</c:v>
                </c:pt>
                <c:pt idx="277">
                  <c:v>2770</c:v>
                </c:pt>
                <c:pt idx="278">
                  <c:v>2780</c:v>
                </c:pt>
                <c:pt idx="279">
                  <c:v>2790</c:v>
                </c:pt>
                <c:pt idx="280">
                  <c:v>2800</c:v>
                </c:pt>
                <c:pt idx="281">
                  <c:v>2810</c:v>
                </c:pt>
                <c:pt idx="282">
                  <c:v>2820</c:v>
                </c:pt>
                <c:pt idx="283">
                  <c:v>2830</c:v>
                </c:pt>
                <c:pt idx="284">
                  <c:v>2840</c:v>
                </c:pt>
                <c:pt idx="285">
                  <c:v>2850</c:v>
                </c:pt>
                <c:pt idx="286">
                  <c:v>2860</c:v>
                </c:pt>
                <c:pt idx="287">
                  <c:v>2870</c:v>
                </c:pt>
                <c:pt idx="288">
                  <c:v>2880</c:v>
                </c:pt>
                <c:pt idx="289">
                  <c:v>2890</c:v>
                </c:pt>
                <c:pt idx="290">
                  <c:v>2900</c:v>
                </c:pt>
                <c:pt idx="291">
                  <c:v>2910</c:v>
                </c:pt>
                <c:pt idx="292">
                  <c:v>2920</c:v>
                </c:pt>
                <c:pt idx="293">
                  <c:v>2930</c:v>
                </c:pt>
                <c:pt idx="294">
                  <c:v>2940</c:v>
                </c:pt>
                <c:pt idx="295">
                  <c:v>2950</c:v>
                </c:pt>
                <c:pt idx="296">
                  <c:v>2960</c:v>
                </c:pt>
                <c:pt idx="297">
                  <c:v>2970</c:v>
                </c:pt>
                <c:pt idx="298">
                  <c:v>2980</c:v>
                </c:pt>
                <c:pt idx="299">
                  <c:v>2990</c:v>
                </c:pt>
                <c:pt idx="300">
                  <c:v>3000</c:v>
                </c:pt>
                <c:pt idx="301">
                  <c:v>3010</c:v>
                </c:pt>
                <c:pt idx="302">
                  <c:v>3020</c:v>
                </c:pt>
                <c:pt idx="303">
                  <c:v>3030</c:v>
                </c:pt>
                <c:pt idx="304">
                  <c:v>3040</c:v>
                </c:pt>
                <c:pt idx="305">
                  <c:v>3050</c:v>
                </c:pt>
                <c:pt idx="306">
                  <c:v>3060</c:v>
                </c:pt>
                <c:pt idx="307">
                  <c:v>3070</c:v>
                </c:pt>
                <c:pt idx="308">
                  <c:v>3080</c:v>
                </c:pt>
                <c:pt idx="309">
                  <c:v>3090</c:v>
                </c:pt>
                <c:pt idx="310">
                  <c:v>3100</c:v>
                </c:pt>
                <c:pt idx="311">
                  <c:v>3110</c:v>
                </c:pt>
                <c:pt idx="312">
                  <c:v>3120</c:v>
                </c:pt>
                <c:pt idx="313">
                  <c:v>3130</c:v>
                </c:pt>
                <c:pt idx="314">
                  <c:v>3140</c:v>
                </c:pt>
                <c:pt idx="315">
                  <c:v>3150</c:v>
                </c:pt>
                <c:pt idx="316">
                  <c:v>3160</c:v>
                </c:pt>
                <c:pt idx="317">
                  <c:v>3170</c:v>
                </c:pt>
                <c:pt idx="318">
                  <c:v>3180</c:v>
                </c:pt>
                <c:pt idx="319">
                  <c:v>3190</c:v>
                </c:pt>
                <c:pt idx="320">
                  <c:v>3200</c:v>
                </c:pt>
                <c:pt idx="321">
                  <c:v>3210</c:v>
                </c:pt>
                <c:pt idx="322">
                  <c:v>3220</c:v>
                </c:pt>
                <c:pt idx="323">
                  <c:v>3230</c:v>
                </c:pt>
                <c:pt idx="324">
                  <c:v>3240</c:v>
                </c:pt>
                <c:pt idx="325">
                  <c:v>3250</c:v>
                </c:pt>
                <c:pt idx="326">
                  <c:v>3260</c:v>
                </c:pt>
                <c:pt idx="327">
                  <c:v>3270</c:v>
                </c:pt>
                <c:pt idx="328">
                  <c:v>3280</c:v>
                </c:pt>
                <c:pt idx="329">
                  <c:v>3290</c:v>
                </c:pt>
                <c:pt idx="330">
                  <c:v>3300</c:v>
                </c:pt>
                <c:pt idx="331">
                  <c:v>3310</c:v>
                </c:pt>
                <c:pt idx="332">
                  <c:v>3320</c:v>
                </c:pt>
                <c:pt idx="333">
                  <c:v>3330</c:v>
                </c:pt>
                <c:pt idx="334">
                  <c:v>3340</c:v>
                </c:pt>
                <c:pt idx="335">
                  <c:v>3350</c:v>
                </c:pt>
                <c:pt idx="336">
                  <c:v>3360</c:v>
                </c:pt>
                <c:pt idx="337">
                  <c:v>3370</c:v>
                </c:pt>
                <c:pt idx="338">
                  <c:v>3380</c:v>
                </c:pt>
                <c:pt idx="339">
                  <c:v>3390</c:v>
                </c:pt>
                <c:pt idx="340">
                  <c:v>3400</c:v>
                </c:pt>
                <c:pt idx="341">
                  <c:v>3410</c:v>
                </c:pt>
                <c:pt idx="342">
                  <c:v>3420</c:v>
                </c:pt>
                <c:pt idx="343">
                  <c:v>3430</c:v>
                </c:pt>
                <c:pt idx="344">
                  <c:v>3440</c:v>
                </c:pt>
                <c:pt idx="345">
                  <c:v>3450</c:v>
                </c:pt>
                <c:pt idx="346">
                  <c:v>3460</c:v>
                </c:pt>
                <c:pt idx="347">
                  <c:v>3470</c:v>
                </c:pt>
                <c:pt idx="348">
                  <c:v>3480</c:v>
                </c:pt>
                <c:pt idx="349">
                  <c:v>3490</c:v>
                </c:pt>
                <c:pt idx="350">
                  <c:v>3500</c:v>
                </c:pt>
                <c:pt idx="351">
                  <c:v>3510</c:v>
                </c:pt>
                <c:pt idx="352">
                  <c:v>3520</c:v>
                </c:pt>
                <c:pt idx="353">
                  <c:v>3530</c:v>
                </c:pt>
                <c:pt idx="354">
                  <c:v>3540</c:v>
                </c:pt>
                <c:pt idx="355">
                  <c:v>3550</c:v>
                </c:pt>
                <c:pt idx="356">
                  <c:v>3560</c:v>
                </c:pt>
                <c:pt idx="357">
                  <c:v>3570</c:v>
                </c:pt>
                <c:pt idx="358">
                  <c:v>3580</c:v>
                </c:pt>
                <c:pt idx="359">
                  <c:v>3590</c:v>
                </c:pt>
                <c:pt idx="360">
                  <c:v>3600</c:v>
                </c:pt>
                <c:pt idx="361">
                  <c:v>3610</c:v>
                </c:pt>
                <c:pt idx="362">
                  <c:v>3620</c:v>
                </c:pt>
                <c:pt idx="363">
                  <c:v>3630</c:v>
                </c:pt>
                <c:pt idx="364">
                  <c:v>3640</c:v>
                </c:pt>
                <c:pt idx="365">
                  <c:v>3650</c:v>
                </c:pt>
                <c:pt idx="366">
                  <c:v>3660</c:v>
                </c:pt>
                <c:pt idx="367">
                  <c:v>3670</c:v>
                </c:pt>
                <c:pt idx="368">
                  <c:v>3680</c:v>
                </c:pt>
                <c:pt idx="369">
                  <c:v>3690</c:v>
                </c:pt>
                <c:pt idx="370">
                  <c:v>3700</c:v>
                </c:pt>
                <c:pt idx="371">
                  <c:v>3710</c:v>
                </c:pt>
                <c:pt idx="372">
                  <c:v>3720</c:v>
                </c:pt>
                <c:pt idx="373">
                  <c:v>3730</c:v>
                </c:pt>
              </c:numCache>
            </c:numRef>
          </c:xVal>
          <c:yVal>
            <c:numRef>
              <c:f>'blenkinsop alk 240'!$D$8:$D$703</c:f>
              <c:numCache>
                <c:formatCode>0.00E+00</c:formatCode>
                <c:ptCount val="696"/>
                <c:pt idx="0">
                  <c:v>0</c:v>
                </c:pt>
                <c:pt idx="1">
                  <c:v>0</c:v>
                </c:pt>
                <c:pt idx="2">
                  <c:v>-8.5837436913914419E-3</c:v>
                </c:pt>
                <c:pt idx="3">
                  <c:v>-2.1599111803461701E-2</c:v>
                </c:pt>
                <c:pt idx="4">
                  <c:v>-2.5975486403260677E-2</c:v>
                </c:pt>
                <c:pt idx="5">
                  <c:v>-3.4786116085415542E-2</c:v>
                </c:pt>
                <c:pt idx="6">
                  <c:v>-4.814934389758261E-2</c:v>
                </c:pt>
                <c:pt idx="7">
                  <c:v>-4.814934389758261E-2</c:v>
                </c:pt>
                <c:pt idx="8">
                  <c:v>-6.1693569005339899E-2</c:v>
                </c:pt>
                <c:pt idx="9">
                  <c:v>-6.6249385541200606E-2</c:v>
                </c:pt>
                <c:pt idx="10">
                  <c:v>-8.4683087230038562E-2</c:v>
                </c:pt>
                <c:pt idx="11">
                  <c:v>-8.4683087230038562E-2</c:v>
                </c:pt>
                <c:pt idx="12">
                  <c:v>-9.4028949648276336E-2</c:v>
                </c:pt>
                <c:pt idx="13">
                  <c:v>-0.11298686339289037</c:v>
                </c:pt>
                <c:pt idx="14">
                  <c:v>-0.11778303565638339</c:v>
                </c:pt>
                <c:pt idx="15">
                  <c:v>-0.12260232209233239</c:v>
                </c:pt>
                <c:pt idx="16">
                  <c:v>-0.13231113621929325</c:v>
                </c:pt>
                <c:pt idx="17">
                  <c:v>-0.15201620729862575</c:v>
                </c:pt>
                <c:pt idx="18">
                  <c:v>-0.15201620729862575</c:v>
                </c:pt>
                <c:pt idx="19">
                  <c:v>-0.16201629063320905</c:v>
                </c:pt>
                <c:pt idx="20">
                  <c:v>-0.16201629063320905</c:v>
                </c:pt>
                <c:pt idx="21">
                  <c:v>-0.17720645612718416</c:v>
                </c:pt>
                <c:pt idx="22">
                  <c:v>-0.18746295629437323</c:v>
                </c:pt>
                <c:pt idx="23">
                  <c:v>-0.19782574332991992</c:v>
                </c:pt>
                <c:pt idx="24">
                  <c:v>-0.21887915252775217</c:v>
                </c:pt>
                <c:pt idx="25">
                  <c:v>-0.21887915252775217</c:v>
                </c:pt>
                <c:pt idx="26">
                  <c:v>-0.22421249850311489</c:v>
                </c:pt>
                <c:pt idx="27">
                  <c:v>-0.23496529027937665</c:v>
                </c:pt>
                <c:pt idx="28">
                  <c:v>-0.24583496251628048</c:v>
                </c:pt>
                <c:pt idx="29">
                  <c:v>-0.25131442828090605</c:v>
                </c:pt>
                <c:pt idx="30">
                  <c:v>-0.2679353095169465</c:v>
                </c:pt>
                <c:pt idx="31">
                  <c:v>-0.27353756506561633</c:v>
                </c:pt>
                <c:pt idx="32">
                  <c:v>-0.27917138278387232</c:v>
                </c:pt>
                <c:pt idx="33">
                  <c:v>-0.29053514143418752</c:v>
                </c:pt>
                <c:pt idx="34">
                  <c:v>-0.29626581614317254</c:v>
                </c:pt>
                <c:pt idx="35">
                  <c:v>-0.30202952085992257</c:v>
                </c:pt>
                <c:pt idx="36">
                  <c:v>-0.31365755885504165</c:v>
                </c:pt>
                <c:pt idx="37">
                  <c:v>-0.32542240043462811</c:v>
                </c:pt>
                <c:pt idx="38">
                  <c:v>-0.33135713595444266</c:v>
                </c:pt>
                <c:pt idx="39">
                  <c:v>-0.33135713595444266</c:v>
                </c:pt>
                <c:pt idx="40">
                  <c:v>-0.34333332700115815</c:v>
                </c:pt>
                <c:pt idx="41">
                  <c:v>-0.34937564145712074</c:v>
                </c:pt>
                <c:pt idx="42">
                  <c:v>-0.35545468753350307</c:v>
                </c:pt>
                <c:pt idx="43">
                  <c:v>-0.36157091455093915</c:v>
                </c:pt>
                <c:pt idx="44">
                  <c:v>-0.37391675037323846</c:v>
                </c:pt>
                <c:pt idx="45">
                  <c:v>-0.37391675037323846</c:v>
                </c:pt>
                <c:pt idx="46">
                  <c:v>-0.38641691313746984</c:v>
                </c:pt>
                <c:pt idx="47">
                  <c:v>-0.39272608233073475</c:v>
                </c:pt>
                <c:pt idx="48">
                  <c:v>-0.39272608233073475</c:v>
                </c:pt>
                <c:pt idx="49">
                  <c:v>-0.40546510810816444</c:v>
                </c:pt>
                <c:pt idx="50">
                  <c:v>-0.41189599843845481</c:v>
                </c:pt>
                <c:pt idx="51">
                  <c:v>-0.41836851294407229</c:v>
                </c:pt>
                <c:pt idx="52">
                  <c:v>-0.41836851294407229</c:v>
                </c:pt>
                <c:pt idx="53">
                  <c:v>-0.42488319396526597</c:v>
                </c:pt>
                <c:pt idx="54">
                  <c:v>-0.43144059451142519</c:v>
                </c:pt>
                <c:pt idx="55">
                  <c:v>-0.43804127854277719</c:v>
                </c:pt>
                <c:pt idx="56">
                  <c:v>-0.43804127854277719</c:v>
                </c:pt>
                <c:pt idx="57">
                  <c:v>-0.43804127854277719</c:v>
                </c:pt>
                <c:pt idx="58">
                  <c:v>-0.44468582126144579</c:v>
                </c:pt>
                <c:pt idx="59">
                  <c:v>-0.45137480941224234</c:v>
                </c:pt>
                <c:pt idx="60">
                  <c:v>-0.45137480941224234</c:v>
                </c:pt>
                <c:pt idx="61">
                  <c:v>-0.45810884159358639</c:v>
                </c:pt>
                <c:pt idx="62">
                  <c:v>-0.46488852857896534</c:v>
                </c:pt>
                <c:pt idx="63">
                  <c:v>-0.47171449364936519</c:v>
                </c:pt>
                <c:pt idx="64">
                  <c:v>-0.46488852857896534</c:v>
                </c:pt>
                <c:pt idx="65">
                  <c:v>-0.47171449364936519</c:v>
                </c:pt>
                <c:pt idx="66">
                  <c:v>-0.47858737293712716</c:v>
                </c:pt>
                <c:pt idx="67">
                  <c:v>-0.48550781578170094</c:v>
                </c:pt>
                <c:pt idx="68">
                  <c:v>-0.48550781578170094</c:v>
                </c:pt>
                <c:pt idx="69">
                  <c:v>-0.49247648509779424</c:v>
                </c:pt>
                <c:pt idx="70">
                  <c:v>-0.49247648509779424</c:v>
                </c:pt>
                <c:pt idx="71">
                  <c:v>-0.49247648509779424</c:v>
                </c:pt>
                <c:pt idx="72">
                  <c:v>-0.49949405775644079</c:v>
                </c:pt>
                <c:pt idx="73">
                  <c:v>-0.50656122497953315</c:v>
                </c:pt>
                <c:pt idx="74">
                  <c:v>-0.50656122497953315</c:v>
                </c:pt>
                <c:pt idx="75">
                  <c:v>-0.50656122497953315</c:v>
                </c:pt>
                <c:pt idx="76">
                  <c:v>-0.51367869274839717</c:v>
                </c:pt>
                <c:pt idx="77">
                  <c:v>-0.51367869274839717</c:v>
                </c:pt>
                <c:pt idx="78">
                  <c:v>-0.51367869274839717</c:v>
                </c:pt>
                <c:pt idx="79">
                  <c:v>-0.52084718222700965</c:v>
                </c:pt>
                <c:pt idx="80">
                  <c:v>-0.52806743020049673</c:v>
                </c:pt>
                <c:pt idx="81">
                  <c:v>-0.52806743020049673</c:v>
                </c:pt>
                <c:pt idx="82">
                  <c:v>-0.53534018952957652</c:v>
                </c:pt>
                <c:pt idx="83">
                  <c:v>-0.54266622962164957</c:v>
                </c:pt>
                <c:pt idx="84">
                  <c:v>-0.54266622962164957</c:v>
                </c:pt>
                <c:pt idx="85">
                  <c:v>-0.54266622962164957</c:v>
                </c:pt>
                <c:pt idx="86">
                  <c:v>-0.55004633691927207</c:v>
                </c:pt>
                <c:pt idx="87">
                  <c:v>-0.55004633691927207</c:v>
                </c:pt>
                <c:pt idx="88">
                  <c:v>-0.55004633691927207</c:v>
                </c:pt>
                <c:pt idx="89">
                  <c:v>-0.55748131540679013</c:v>
                </c:pt>
                <c:pt idx="90">
                  <c:v>-0.56497198713594765</c:v>
                </c:pt>
                <c:pt idx="91">
                  <c:v>-0.56497198713594765</c:v>
                </c:pt>
                <c:pt idx="92">
                  <c:v>-0.56497198713594765</c:v>
                </c:pt>
                <c:pt idx="93">
                  <c:v>-0.57251919277133057</c:v>
                </c:pt>
                <c:pt idx="94">
                  <c:v>-0.57251919277133057</c:v>
                </c:pt>
                <c:pt idx="95">
                  <c:v>-0.58012379215654986</c:v>
                </c:pt>
                <c:pt idx="96">
                  <c:v>-0.58012379215654986</c:v>
                </c:pt>
                <c:pt idx="97">
                  <c:v>-0.58012379215654986</c:v>
                </c:pt>
                <c:pt idx="98">
                  <c:v>-0.58012379215654986</c:v>
                </c:pt>
                <c:pt idx="99">
                  <c:v>-0.59550871099602942</c:v>
                </c:pt>
                <c:pt idx="100">
                  <c:v>-0.59550871099602942</c:v>
                </c:pt>
                <c:pt idx="101">
                  <c:v>-0.59550871099602942</c:v>
                </c:pt>
                <c:pt idx="102">
                  <c:v>-0.59550871099602942</c:v>
                </c:pt>
                <c:pt idx="103">
                  <c:v>-0.60329085143808436</c:v>
                </c:pt>
                <c:pt idx="104">
                  <c:v>-0.61113402889911028</c:v>
                </c:pt>
                <c:pt idx="105">
                  <c:v>-0.61113402889911028</c:v>
                </c:pt>
                <c:pt idx="106">
                  <c:v>-0.61113402889911028</c:v>
                </c:pt>
                <c:pt idx="107">
                  <c:v>-0.61113402889911028</c:v>
                </c:pt>
                <c:pt idx="108">
                  <c:v>-0.61903920840622351</c:v>
                </c:pt>
                <c:pt idx="109">
                  <c:v>-0.61903920840622351</c:v>
                </c:pt>
                <c:pt idx="110">
                  <c:v>-0.61903920840622351</c:v>
                </c:pt>
                <c:pt idx="111">
                  <c:v>-0.6270073780554003</c:v>
                </c:pt>
                <c:pt idx="112">
                  <c:v>-0.6270073780554003</c:v>
                </c:pt>
                <c:pt idx="113">
                  <c:v>-0.63503954975266474</c:v>
                </c:pt>
                <c:pt idx="114">
                  <c:v>-0.6270073780554003</c:v>
                </c:pt>
                <c:pt idx="115">
                  <c:v>-0.63503954975266474</c:v>
                </c:pt>
                <c:pt idx="116">
                  <c:v>-0.64313675998528408</c:v>
                </c:pt>
                <c:pt idx="117">
                  <c:v>-0.64313675998528408</c:v>
                </c:pt>
                <c:pt idx="118">
                  <c:v>-0.64313675998528408</c:v>
                </c:pt>
                <c:pt idx="119">
                  <c:v>-0.65130007062444506</c:v>
                </c:pt>
                <c:pt idx="120">
                  <c:v>-0.65130007062444506</c:v>
                </c:pt>
                <c:pt idx="121">
                  <c:v>-0.65953056976096047</c:v>
                </c:pt>
                <c:pt idx="122">
                  <c:v>-0.65953056976096047</c:v>
                </c:pt>
                <c:pt idx="123">
                  <c:v>-0.65130007062444506</c:v>
                </c:pt>
                <c:pt idx="124">
                  <c:v>-0.65953056976096047</c:v>
                </c:pt>
                <c:pt idx="125">
                  <c:v>-0.65953056976096047</c:v>
                </c:pt>
                <c:pt idx="126">
                  <c:v>-0.66782937257565556</c:v>
                </c:pt>
                <c:pt idx="127">
                  <c:v>-0.66782937257565556</c:v>
                </c:pt>
                <c:pt idx="128">
                  <c:v>-0.66782937257565556</c:v>
                </c:pt>
                <c:pt idx="129">
                  <c:v>-0.6761976222461723</c:v>
                </c:pt>
                <c:pt idx="130">
                  <c:v>-0.6761976222461723</c:v>
                </c:pt>
                <c:pt idx="131">
                  <c:v>-0.68463649089203693</c:v>
                </c:pt>
                <c:pt idx="132">
                  <c:v>-0.68463649089203693</c:v>
                </c:pt>
                <c:pt idx="133">
                  <c:v>-0.68463649089203693</c:v>
                </c:pt>
                <c:pt idx="134">
                  <c:v>-0.69314718055994529</c:v>
                </c:pt>
                <c:pt idx="135">
                  <c:v>-0.69314718055994529</c:v>
                </c:pt>
                <c:pt idx="136">
                  <c:v>-0.70173092425133676</c:v>
                </c:pt>
                <c:pt idx="137">
                  <c:v>-0.70173092425133676</c:v>
                </c:pt>
                <c:pt idx="138">
                  <c:v>-0.70173092425133676</c:v>
                </c:pt>
                <c:pt idx="139">
                  <c:v>-0.70173092425133676</c:v>
                </c:pt>
                <c:pt idx="140">
                  <c:v>-0.71038898699445141</c:v>
                </c:pt>
                <c:pt idx="141">
                  <c:v>-0.70173092425133676</c:v>
                </c:pt>
                <c:pt idx="142">
                  <c:v>-0.71038898699445141</c:v>
                </c:pt>
                <c:pt idx="143">
                  <c:v>-0.71038898699445141</c:v>
                </c:pt>
                <c:pt idx="144">
                  <c:v>-0.71912266696320604</c:v>
                </c:pt>
                <c:pt idx="145">
                  <c:v>-0.71912266696320604</c:v>
                </c:pt>
                <c:pt idx="146">
                  <c:v>-0.72793329664536088</c:v>
                </c:pt>
                <c:pt idx="147">
                  <c:v>-0.72793329664536088</c:v>
                </c:pt>
                <c:pt idx="148">
                  <c:v>-0.72793329664536088</c:v>
                </c:pt>
                <c:pt idx="149">
                  <c:v>-0.72793329664536088</c:v>
                </c:pt>
                <c:pt idx="150">
                  <c:v>-0.72793329664536088</c:v>
                </c:pt>
                <c:pt idx="151">
                  <c:v>-0.74579091404536735</c:v>
                </c:pt>
                <c:pt idx="152">
                  <c:v>-0.74579091404536735</c:v>
                </c:pt>
                <c:pt idx="153">
                  <c:v>-0.74579091404536735</c:v>
                </c:pt>
                <c:pt idx="154">
                  <c:v>-0.74579091404536735</c:v>
                </c:pt>
                <c:pt idx="155">
                  <c:v>-0.74579091404536735</c:v>
                </c:pt>
                <c:pt idx="156">
                  <c:v>-0.75484074956528524</c:v>
                </c:pt>
                <c:pt idx="157">
                  <c:v>-0.75484074956528524</c:v>
                </c:pt>
                <c:pt idx="158">
                  <c:v>-0.7639732331285578</c:v>
                </c:pt>
                <c:pt idx="159">
                  <c:v>-0.75484074956528524</c:v>
                </c:pt>
                <c:pt idx="160">
                  <c:v>-0.75484074956528524</c:v>
                </c:pt>
                <c:pt idx="161">
                  <c:v>-0.77318988823348178</c:v>
                </c:pt>
                <c:pt idx="162">
                  <c:v>-0.77318988823348178</c:v>
                </c:pt>
                <c:pt idx="163">
                  <c:v>-0.77318988823348178</c:v>
                </c:pt>
                <c:pt idx="164">
                  <c:v>-0.77318988823348178</c:v>
                </c:pt>
                <c:pt idx="165">
                  <c:v>-0.77318988823348178</c:v>
                </c:pt>
                <c:pt idx="166">
                  <c:v>-0.79188202124563445</c:v>
                </c:pt>
                <c:pt idx="167">
                  <c:v>-0.79188202124563445</c:v>
                </c:pt>
                <c:pt idx="168">
                  <c:v>-0.78249228089579526</c:v>
                </c:pt>
                <c:pt idx="169">
                  <c:v>-0.79188202124563445</c:v>
                </c:pt>
                <c:pt idx="170">
                  <c:v>-0.79188202124563445</c:v>
                </c:pt>
                <c:pt idx="171">
                  <c:v>-0.79188202124563445</c:v>
                </c:pt>
                <c:pt idx="172">
                  <c:v>-0.80136076520017818</c:v>
                </c:pt>
                <c:pt idx="173">
                  <c:v>-0.80136076520017818</c:v>
                </c:pt>
                <c:pt idx="174">
                  <c:v>-0.80136076520017818</c:v>
                </c:pt>
                <c:pt idx="175">
                  <c:v>-0.80136076520017818</c:v>
                </c:pt>
                <c:pt idx="176">
                  <c:v>-0.81093021621632899</c:v>
                </c:pt>
                <c:pt idx="177">
                  <c:v>-0.80136076520017818</c:v>
                </c:pt>
                <c:pt idx="178">
                  <c:v>-0.80136076520017818</c:v>
                </c:pt>
                <c:pt idx="179">
                  <c:v>-0.82059212712806584</c:v>
                </c:pt>
                <c:pt idx="180">
                  <c:v>-0.82059212712806584</c:v>
                </c:pt>
                <c:pt idx="181">
                  <c:v>-0.82059212712806584</c:v>
                </c:pt>
                <c:pt idx="182">
                  <c:v>-0.82059212712806584</c:v>
                </c:pt>
                <c:pt idx="183">
                  <c:v>-0.84020059851644213</c:v>
                </c:pt>
                <c:pt idx="184">
                  <c:v>-0.83034830207343047</c:v>
                </c:pt>
                <c:pt idx="185">
                  <c:v>-0.83034830207343047</c:v>
                </c:pt>
                <c:pt idx="186">
                  <c:v>-0.85015092936961023</c:v>
                </c:pt>
                <c:pt idx="187">
                  <c:v>-0.85015092936961023</c:v>
                </c:pt>
                <c:pt idx="188">
                  <c:v>-0.85015092936961023</c:v>
                </c:pt>
                <c:pt idx="189">
                  <c:v>-0.85015092936961023</c:v>
                </c:pt>
                <c:pt idx="190">
                  <c:v>-0.86020126522311169</c:v>
                </c:pt>
                <c:pt idx="191">
                  <c:v>-0.86020126522311169</c:v>
                </c:pt>
                <c:pt idx="192">
                  <c:v>-0.86020126522311169</c:v>
                </c:pt>
                <c:pt idx="193">
                  <c:v>-0.86020126522311169</c:v>
                </c:pt>
                <c:pt idx="194">
                  <c:v>-0.86020126522311169</c:v>
                </c:pt>
                <c:pt idx="195">
                  <c:v>-0.88061013685431877</c:v>
                </c:pt>
                <c:pt idx="196">
                  <c:v>-0.87035363668712973</c:v>
                </c:pt>
                <c:pt idx="197">
                  <c:v>-0.87035363668712973</c:v>
                </c:pt>
                <c:pt idx="198">
                  <c:v>-0.87035363668712973</c:v>
                </c:pt>
                <c:pt idx="199">
                  <c:v>-0.89097292388986538</c:v>
                </c:pt>
                <c:pt idx="200">
                  <c:v>-0.89097292388986538</c:v>
                </c:pt>
                <c:pt idx="201">
                  <c:v>-0.88061013685431877</c:v>
                </c:pt>
                <c:pt idx="202">
                  <c:v>-0.88061013685431877</c:v>
                </c:pt>
                <c:pt idx="203">
                  <c:v>-0.88061013685431877</c:v>
                </c:pt>
                <c:pt idx="204">
                  <c:v>-0.90144422375716082</c:v>
                </c:pt>
                <c:pt idx="205">
                  <c:v>-0.90144422375716082</c:v>
                </c:pt>
                <c:pt idx="206">
                  <c:v>-0.90144422375716082</c:v>
                </c:pt>
                <c:pt idx="207">
                  <c:v>-0.89097292388986538</c:v>
                </c:pt>
                <c:pt idx="208">
                  <c:v>-0.89097292388986538</c:v>
                </c:pt>
                <c:pt idx="209">
                  <c:v>-0.91202633308769776</c:v>
                </c:pt>
                <c:pt idx="210">
                  <c:v>-0.91202633308769776</c:v>
                </c:pt>
                <c:pt idx="211">
                  <c:v>-0.91202633308769776</c:v>
                </c:pt>
                <c:pt idx="212">
                  <c:v>-0.91202633308769776</c:v>
                </c:pt>
                <c:pt idx="213">
                  <c:v>-0.90144422375716082</c:v>
                </c:pt>
                <c:pt idx="214">
                  <c:v>-0.93353253830866112</c:v>
                </c:pt>
                <c:pt idx="215">
                  <c:v>-0.93353253830866112</c:v>
                </c:pt>
                <c:pt idx="216">
                  <c:v>-0.93353253830866112</c:v>
                </c:pt>
                <c:pt idx="217">
                  <c:v>-0.93353253830866112</c:v>
                </c:pt>
                <c:pt idx="218">
                  <c:v>-0.92272162220444565</c:v>
                </c:pt>
                <c:pt idx="219">
                  <c:v>-0.95551144502743646</c:v>
                </c:pt>
                <c:pt idx="220">
                  <c:v>-0.95551144502743646</c:v>
                </c:pt>
                <c:pt idx="221">
                  <c:v>-0.95551144502743646</c:v>
                </c:pt>
                <c:pt idx="222">
                  <c:v>-0.95551144502743646</c:v>
                </c:pt>
                <c:pt idx="223">
                  <c:v>-0.95551144502743646</c:v>
                </c:pt>
                <c:pt idx="224">
                  <c:v>-0.9444616088408514</c:v>
                </c:pt>
                <c:pt idx="225">
                  <c:v>-0.97798430087949495</c:v>
                </c:pt>
                <c:pt idx="226">
                  <c:v>-0.97798430087949495</c:v>
                </c:pt>
                <c:pt idx="227">
                  <c:v>-0.97798430087949495</c:v>
                </c:pt>
                <c:pt idx="228">
                  <c:v>-0.97798430087949495</c:v>
                </c:pt>
                <c:pt idx="229">
                  <c:v>-0.97798430087949495</c:v>
                </c:pt>
                <c:pt idx="230">
                  <c:v>-0.96668474562556161</c:v>
                </c:pt>
                <c:pt idx="231">
                  <c:v>-1.0009738191041937</c:v>
                </c:pt>
                <c:pt idx="232">
                  <c:v>-1.0009738191041937</c:v>
                </c:pt>
                <c:pt idx="233">
                  <c:v>-1.0009738191041937</c:v>
                </c:pt>
                <c:pt idx="234">
                  <c:v>-1.0009738191041937</c:v>
                </c:pt>
                <c:pt idx="235">
                  <c:v>-1.0009738191041937</c:v>
                </c:pt>
                <c:pt idx="236">
                  <c:v>-1.0009738191041937</c:v>
                </c:pt>
                <c:pt idx="237">
                  <c:v>-1.0009738191041937</c:v>
                </c:pt>
                <c:pt idx="238">
                  <c:v>-1.0245043165143879</c:v>
                </c:pt>
                <c:pt idx="239">
                  <c:v>-1.0245043165143879</c:v>
                </c:pt>
                <c:pt idx="240">
                  <c:v>-1.0245043165143879</c:v>
                </c:pt>
                <c:pt idx="241">
                  <c:v>-1.0245043165143879</c:v>
                </c:pt>
                <c:pt idx="242">
                  <c:v>-1.0245043165143879</c:v>
                </c:pt>
                <c:pt idx="243">
                  <c:v>-1.0245043165143879</c:v>
                </c:pt>
                <c:pt idx="244">
                  <c:v>-1.0245043165143879</c:v>
                </c:pt>
                <c:pt idx="245">
                  <c:v>-1.0608719606852628</c:v>
                </c:pt>
                <c:pt idx="246">
                  <c:v>-1.0608719606852628</c:v>
                </c:pt>
                <c:pt idx="247">
                  <c:v>-1.0608719606852628</c:v>
                </c:pt>
                <c:pt idx="248">
                  <c:v>-1.0608719606852628</c:v>
                </c:pt>
                <c:pt idx="249">
                  <c:v>-1.0608719606852628</c:v>
                </c:pt>
                <c:pt idx="250">
                  <c:v>-1.0608719606852628</c:v>
                </c:pt>
                <c:pt idx="251">
                  <c:v>-1.0608719606852628</c:v>
                </c:pt>
                <c:pt idx="252">
                  <c:v>-1.09861228866811</c:v>
                </c:pt>
                <c:pt idx="253">
                  <c:v>-1.09861228866811</c:v>
                </c:pt>
                <c:pt idx="254">
                  <c:v>-1.09861228866811</c:v>
                </c:pt>
                <c:pt idx="255">
                  <c:v>-1.09861228866811</c:v>
                </c:pt>
                <c:pt idx="256">
                  <c:v>-1.09861228866811</c:v>
                </c:pt>
                <c:pt idx="257">
                  <c:v>-1.09861228866811</c:v>
                </c:pt>
                <c:pt idx="258">
                  <c:v>-1.09861228866811</c:v>
                </c:pt>
                <c:pt idx="259">
                  <c:v>-1.09861228866811</c:v>
                </c:pt>
                <c:pt idx="260">
                  <c:v>-1.08587326289068</c:v>
                </c:pt>
                <c:pt idx="261">
                  <c:v>-1.1378330018213909</c:v>
                </c:pt>
                <c:pt idx="262">
                  <c:v>-1.1378330018213909</c:v>
                </c:pt>
                <c:pt idx="263">
                  <c:v>-1.1378330018213909</c:v>
                </c:pt>
                <c:pt idx="264">
                  <c:v>-1.1378330018213909</c:v>
                </c:pt>
                <c:pt idx="265">
                  <c:v>-1.1378330018213909</c:v>
                </c:pt>
                <c:pt idx="266">
                  <c:v>-1.1378330018213909</c:v>
                </c:pt>
                <c:pt idx="267">
                  <c:v>-1.1378330018213909</c:v>
                </c:pt>
                <c:pt idx="268">
                  <c:v>-1.1245877750713704</c:v>
                </c:pt>
                <c:pt idx="269">
                  <c:v>-1.192641238316386</c:v>
                </c:pt>
                <c:pt idx="270">
                  <c:v>-1.192641238316386</c:v>
                </c:pt>
                <c:pt idx="271" formatCode="General">
                  <c:v>-1.192641238316386</c:v>
                </c:pt>
                <c:pt idx="272" formatCode="General">
                  <c:v>-1.192641238316386</c:v>
                </c:pt>
                <c:pt idx="273" formatCode="General">
                  <c:v>-1.192641238316386</c:v>
                </c:pt>
                <c:pt idx="274" formatCode="General">
                  <c:v>-1.192641238316386</c:v>
                </c:pt>
                <c:pt idx="275" formatCode="General">
                  <c:v>-1.192641238316386</c:v>
                </c:pt>
                <c:pt idx="276" formatCode="General">
                  <c:v>-1.192641238316386</c:v>
                </c:pt>
                <c:pt idx="277" formatCode="General">
                  <c:v>-1.192641238316386</c:v>
                </c:pt>
                <c:pt idx="278" formatCode="General">
                  <c:v>-1.1786549963416464</c:v>
                </c:pt>
                <c:pt idx="279" formatCode="General">
                  <c:v>-1.2656663733312763</c:v>
                </c:pt>
                <c:pt idx="280" formatCode="General">
                  <c:v>-1.2656663733312763</c:v>
                </c:pt>
                <c:pt idx="281" formatCode="General">
                  <c:v>-1.2656663733312763</c:v>
                </c:pt>
                <c:pt idx="282" formatCode="General">
                  <c:v>-1.2656663733312763</c:v>
                </c:pt>
                <c:pt idx="283" formatCode="General">
                  <c:v>-1.2656663733312763</c:v>
                </c:pt>
                <c:pt idx="284" formatCode="General">
                  <c:v>-1.2656663733312763</c:v>
                </c:pt>
                <c:pt idx="285" formatCode="General">
                  <c:v>-1.2656663733312763</c:v>
                </c:pt>
                <c:pt idx="286" formatCode="General">
                  <c:v>-1.2506284959667355</c:v>
                </c:pt>
                <c:pt idx="287" formatCode="General">
                  <c:v>-1.2506284959667355</c:v>
                </c:pt>
                <c:pt idx="288" formatCode="General">
                  <c:v>-1.2506284959667355</c:v>
                </c:pt>
                <c:pt idx="289" formatCode="General">
                  <c:v>-1.3444472511843903</c:v>
                </c:pt>
                <c:pt idx="290" formatCode="General">
                  <c:v>-1.3444472511843903</c:v>
                </c:pt>
                <c:pt idx="291" formatCode="General">
                  <c:v>-1.3444472511843903</c:v>
                </c:pt>
                <c:pt idx="292" formatCode="General">
                  <c:v>-1.3444472511843903</c:v>
                </c:pt>
                <c:pt idx="293" formatCode="General">
                  <c:v>-1.3444472511843903</c:v>
                </c:pt>
                <c:pt idx="294" formatCode="General">
                  <c:v>-1.3444472511843903</c:v>
                </c:pt>
                <c:pt idx="295" formatCode="General">
                  <c:v>-1.3281867303126103</c:v>
                </c:pt>
                <c:pt idx="296" formatCode="General">
                  <c:v>-1.3281867303126103</c:v>
                </c:pt>
                <c:pt idx="297" formatCode="General">
                  <c:v>-1.3281867303126103</c:v>
                </c:pt>
                <c:pt idx="298" formatCode="General">
                  <c:v>-1.3281867303126103</c:v>
                </c:pt>
                <c:pt idx="299" formatCode="General">
                  <c:v>-1.3281867303126103</c:v>
                </c:pt>
                <c:pt idx="300" formatCode="General">
                  <c:v>-1.466337068793427</c:v>
                </c:pt>
                <c:pt idx="301" formatCode="General">
                  <c:v>-1.466337068793427</c:v>
                </c:pt>
                <c:pt idx="302" formatCode="General">
                  <c:v>-1.466337068793427</c:v>
                </c:pt>
                <c:pt idx="303" formatCode="General">
                  <c:v>-1.466337068793427</c:v>
                </c:pt>
                <c:pt idx="304" formatCode="General">
                  <c:v>-1.4479879301252307</c:v>
                </c:pt>
                <c:pt idx="305" formatCode="General">
                  <c:v>-1.4479879301252307</c:v>
                </c:pt>
                <c:pt idx="306" formatCode="General">
                  <c:v>-1.4479879301252307</c:v>
                </c:pt>
                <c:pt idx="307" formatCode="General">
                  <c:v>-1.4479879301252307</c:v>
                </c:pt>
                <c:pt idx="308" formatCode="General">
                  <c:v>-1.4479879301252307</c:v>
                </c:pt>
                <c:pt idx="309" formatCode="General">
                  <c:v>-1.4479879301252307</c:v>
                </c:pt>
                <c:pt idx="310" formatCode="General">
                  <c:v>-1.4479879301252307</c:v>
                </c:pt>
                <c:pt idx="311" formatCode="General">
                  <c:v>-1.4479879301252307</c:v>
                </c:pt>
                <c:pt idx="312" formatCode="General">
                  <c:v>-1.6486586255873823</c:v>
                </c:pt>
                <c:pt idx="313" formatCode="General">
                  <c:v>-1.6266797188686064</c:v>
                </c:pt>
                <c:pt idx="314" formatCode="General">
                  <c:v>-1.6266797188686064</c:v>
                </c:pt>
                <c:pt idx="315" formatCode="General">
                  <c:v>-1.6266797188686064</c:v>
                </c:pt>
                <c:pt idx="316" formatCode="General">
                  <c:v>-1.6266797188686064</c:v>
                </c:pt>
                <c:pt idx="317" formatCode="General">
                  <c:v>-1.6266797188686064</c:v>
                </c:pt>
                <c:pt idx="318" formatCode="General">
                  <c:v>-1.6266797188686064</c:v>
                </c:pt>
                <c:pt idx="319" formatCode="General">
                  <c:v>-1.6051735136476433</c:v>
                </c:pt>
                <c:pt idx="320" formatCode="General">
                  <c:v>-1.6051735136476433</c:v>
                </c:pt>
                <c:pt idx="321" formatCode="General">
                  <c:v>-1.6266797188686064</c:v>
                </c:pt>
                <c:pt idx="322" formatCode="General">
                  <c:v>-1.5841201044498106</c:v>
                </c:pt>
                <c:pt idx="323" formatCode="General">
                  <c:v>-1.5841201044498106</c:v>
                </c:pt>
                <c:pt idx="324" formatCode="General">
                  <c:v>-1.5841201044498106</c:v>
                </c:pt>
                <c:pt idx="325" formatCode="General">
                  <c:v>-1.8999730538682886</c:v>
                </c:pt>
                <c:pt idx="326" formatCode="General">
                  <c:v>-1.8999730538682886</c:v>
                </c:pt>
                <c:pt idx="327" formatCode="General">
                  <c:v>-1.8999730538682886</c:v>
                </c:pt>
                <c:pt idx="328" formatCode="General">
                  <c:v>-1.8999730538682886</c:v>
                </c:pt>
                <c:pt idx="329" formatCode="General">
                  <c:v>-1.8999730538682886</c:v>
                </c:pt>
                <c:pt idx="330" formatCode="General">
                  <c:v>-1.8999730538682886</c:v>
                </c:pt>
                <c:pt idx="331" formatCode="General">
                  <c:v>-1.8999730538682886</c:v>
                </c:pt>
                <c:pt idx="332" formatCode="General">
                  <c:v>-1.8718021769015918</c:v>
                </c:pt>
                <c:pt idx="333" formatCode="General">
                  <c:v>-1.8718021769015918</c:v>
                </c:pt>
                <c:pt idx="334" formatCode="General">
                  <c:v>-1.8718021769015918</c:v>
                </c:pt>
                <c:pt idx="335" formatCode="General">
                  <c:v>-1.8718021769015918</c:v>
                </c:pt>
                <c:pt idx="336" formatCode="General">
                  <c:v>-1.8718021769015918</c:v>
                </c:pt>
                <c:pt idx="337" formatCode="General">
                  <c:v>-1.8718021769015918</c:v>
                </c:pt>
                <c:pt idx="338" formatCode="General">
                  <c:v>-1.8718021769015918</c:v>
                </c:pt>
                <c:pt idx="339" formatCode="General">
                  <c:v>-1.8718021769015918</c:v>
                </c:pt>
                <c:pt idx="340" formatCode="General">
                  <c:v>-2.510882136191261</c:v>
                </c:pt>
                <c:pt idx="341" formatCode="General">
                  <c:v>-2.510882136191261</c:v>
                </c:pt>
                <c:pt idx="342" formatCode="General">
                  <c:v>-2.510882136191261</c:v>
                </c:pt>
                <c:pt idx="343" formatCode="General">
                  <c:v>-2.4595888418037117</c:v>
                </c:pt>
                <c:pt idx="344" formatCode="General">
                  <c:v>-2.4595888418037117</c:v>
                </c:pt>
                <c:pt idx="345" formatCode="General">
                  <c:v>-2.4595888418037117</c:v>
                </c:pt>
                <c:pt idx="346" formatCode="General">
                  <c:v>-2.4595888418037117</c:v>
                </c:pt>
                <c:pt idx="347" formatCode="General">
                  <c:v>-2.4595888418037117</c:v>
                </c:pt>
                <c:pt idx="348" formatCode="General">
                  <c:v>-2.4595888418037117</c:v>
                </c:pt>
                <c:pt idx="349" formatCode="General">
                  <c:v>-2.4595888418037117</c:v>
                </c:pt>
                <c:pt idx="350" formatCode="General">
                  <c:v>-2.4595888418037117</c:v>
                </c:pt>
                <c:pt idx="351" formatCode="General">
                  <c:v>-2.4595888418037117</c:v>
                </c:pt>
                <c:pt idx="352" formatCode="General">
                  <c:v>-2.4595888418037117</c:v>
                </c:pt>
                <c:pt idx="353" formatCode="General">
                  <c:v>-2.4595888418037117</c:v>
                </c:pt>
                <c:pt idx="354" formatCode="General">
                  <c:v>-2.4595888418037117</c:v>
                </c:pt>
                <c:pt idx="355" formatCode="General">
                  <c:v>-2.4107986776342787</c:v>
                </c:pt>
                <c:pt idx="356" formatCode="General">
                  <c:v>0</c:v>
                </c:pt>
                <c:pt idx="357" formatCode="General">
                  <c:v>0</c:v>
                </c:pt>
                <c:pt idx="358" formatCode="General">
                  <c:v>0</c:v>
                </c:pt>
                <c:pt idx="359" formatCode="General">
                  <c:v>0</c:v>
                </c:pt>
                <c:pt idx="360" formatCode="General">
                  <c:v>0</c:v>
                </c:pt>
                <c:pt idx="361" formatCode="General">
                  <c:v>0</c:v>
                </c:pt>
                <c:pt idx="362" formatCode="General">
                  <c:v>0</c:v>
                </c:pt>
                <c:pt idx="363" formatCode="General">
                  <c:v>0</c:v>
                </c:pt>
                <c:pt idx="364" formatCode="General">
                  <c:v>0</c:v>
                </c:pt>
                <c:pt idx="365" formatCode="General">
                  <c:v>0</c:v>
                </c:pt>
                <c:pt idx="366" formatCode="General">
                  <c:v>0</c:v>
                </c:pt>
                <c:pt idx="367" formatCode="General">
                  <c:v>0</c:v>
                </c:pt>
                <c:pt idx="368" formatCode="General">
                  <c:v>0</c:v>
                </c:pt>
                <c:pt idx="369" formatCode="General">
                  <c:v>0</c:v>
                </c:pt>
                <c:pt idx="370" formatCode="General">
                  <c:v>0</c:v>
                </c:pt>
                <c:pt idx="371" formatCode="General">
                  <c:v>0</c:v>
                </c:pt>
                <c:pt idx="372" formatCode="General">
                  <c:v>0</c:v>
                </c:pt>
                <c:pt idx="373" formatCode="General">
                  <c:v>0</c:v>
                </c:pt>
              </c:numCache>
            </c:numRef>
          </c:yVal>
        </c:ser>
        <c:ser>
          <c:idx val="1"/>
          <c:order val="1"/>
          <c:tx>
            <c:v>initial values</c:v>
          </c:tx>
          <c:marker>
            <c:symbol val="square"/>
            <c:size val="4"/>
          </c:marke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0.17500000000000004"/>
                  <c:y val="-0.50517752989209597"/>
                </c:manualLayout>
              </c:layout>
              <c:numFmt formatCode="General" sourceLinked="0"/>
            </c:trendlineLbl>
          </c:trendline>
          <c:xVal>
            <c:numRef>
              <c:f>'blenkinsop alk 240'!$C$8:$C$80</c:f>
              <c:numCache>
                <c:formatCode>General</c:formatCode>
                <c:ptCount val="7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</c:numCache>
            </c:numRef>
          </c:xVal>
          <c:yVal>
            <c:numRef>
              <c:f>'blenkinsop alk 240'!$D$8:$D$80</c:f>
              <c:numCache>
                <c:formatCode>0.00E+00</c:formatCode>
                <c:ptCount val="73"/>
                <c:pt idx="0">
                  <c:v>0</c:v>
                </c:pt>
                <c:pt idx="1">
                  <c:v>0</c:v>
                </c:pt>
                <c:pt idx="2">
                  <c:v>-8.5837436913914419E-3</c:v>
                </c:pt>
                <c:pt idx="3">
                  <c:v>-2.1599111803461701E-2</c:v>
                </c:pt>
                <c:pt idx="4">
                  <c:v>-2.5975486403260677E-2</c:v>
                </c:pt>
                <c:pt idx="5">
                  <c:v>-3.4786116085415542E-2</c:v>
                </c:pt>
                <c:pt idx="6">
                  <c:v>-4.814934389758261E-2</c:v>
                </c:pt>
                <c:pt idx="7">
                  <c:v>-4.814934389758261E-2</c:v>
                </c:pt>
                <c:pt idx="8">
                  <c:v>-6.1693569005339899E-2</c:v>
                </c:pt>
                <c:pt idx="9">
                  <c:v>-6.6249385541200606E-2</c:v>
                </c:pt>
                <c:pt idx="10">
                  <c:v>-8.4683087230038562E-2</c:v>
                </c:pt>
                <c:pt idx="11">
                  <c:v>-8.4683087230038562E-2</c:v>
                </c:pt>
                <c:pt idx="12">
                  <c:v>-9.4028949648276336E-2</c:v>
                </c:pt>
                <c:pt idx="13">
                  <c:v>-0.11298686339289037</c:v>
                </c:pt>
                <c:pt idx="14">
                  <c:v>-0.11778303565638339</c:v>
                </c:pt>
                <c:pt idx="15">
                  <c:v>-0.12260232209233239</c:v>
                </c:pt>
                <c:pt idx="16">
                  <c:v>-0.13231113621929325</c:v>
                </c:pt>
                <c:pt idx="17">
                  <c:v>-0.15201620729862575</c:v>
                </c:pt>
                <c:pt idx="18">
                  <c:v>-0.15201620729862575</c:v>
                </c:pt>
                <c:pt idx="19">
                  <c:v>-0.16201629063320905</c:v>
                </c:pt>
                <c:pt idx="20">
                  <c:v>-0.16201629063320905</c:v>
                </c:pt>
                <c:pt idx="21">
                  <c:v>-0.17720645612718416</c:v>
                </c:pt>
                <c:pt idx="22">
                  <c:v>-0.18746295629437323</c:v>
                </c:pt>
                <c:pt idx="23">
                  <c:v>-0.19782574332991992</c:v>
                </c:pt>
                <c:pt idx="24">
                  <c:v>-0.21887915252775217</c:v>
                </c:pt>
                <c:pt idx="25">
                  <c:v>-0.21887915252775217</c:v>
                </c:pt>
                <c:pt idx="26">
                  <c:v>-0.22421249850311489</c:v>
                </c:pt>
                <c:pt idx="27">
                  <c:v>-0.23496529027937665</c:v>
                </c:pt>
                <c:pt idx="28">
                  <c:v>-0.24583496251628048</c:v>
                </c:pt>
                <c:pt idx="29">
                  <c:v>-0.25131442828090605</c:v>
                </c:pt>
                <c:pt idx="30">
                  <c:v>-0.2679353095169465</c:v>
                </c:pt>
                <c:pt idx="31">
                  <c:v>-0.27353756506561633</c:v>
                </c:pt>
                <c:pt idx="32">
                  <c:v>-0.27917138278387232</c:v>
                </c:pt>
                <c:pt idx="33">
                  <c:v>-0.29053514143418752</c:v>
                </c:pt>
                <c:pt idx="34">
                  <c:v>-0.29626581614317254</c:v>
                </c:pt>
                <c:pt idx="35">
                  <c:v>-0.30202952085992257</c:v>
                </c:pt>
                <c:pt idx="36">
                  <c:v>-0.31365755885504165</c:v>
                </c:pt>
                <c:pt idx="37">
                  <c:v>-0.32542240043462811</c:v>
                </c:pt>
                <c:pt idx="38">
                  <c:v>-0.33135713595444266</c:v>
                </c:pt>
                <c:pt idx="39">
                  <c:v>-0.33135713595444266</c:v>
                </c:pt>
                <c:pt idx="40">
                  <c:v>-0.34333332700115815</c:v>
                </c:pt>
                <c:pt idx="41">
                  <c:v>-0.34937564145712074</c:v>
                </c:pt>
                <c:pt idx="42">
                  <c:v>-0.35545468753350307</c:v>
                </c:pt>
                <c:pt idx="43">
                  <c:v>-0.36157091455093915</c:v>
                </c:pt>
                <c:pt idx="44">
                  <c:v>-0.37391675037323846</c:v>
                </c:pt>
                <c:pt idx="45">
                  <c:v>-0.37391675037323846</c:v>
                </c:pt>
                <c:pt idx="46">
                  <c:v>-0.38641691313746984</c:v>
                </c:pt>
                <c:pt idx="47">
                  <c:v>-0.39272608233073475</c:v>
                </c:pt>
                <c:pt idx="48">
                  <c:v>-0.39272608233073475</c:v>
                </c:pt>
                <c:pt idx="49">
                  <c:v>-0.40546510810816444</c:v>
                </c:pt>
                <c:pt idx="50">
                  <c:v>-0.41189599843845481</c:v>
                </c:pt>
                <c:pt idx="51">
                  <c:v>-0.41836851294407229</c:v>
                </c:pt>
                <c:pt idx="52">
                  <c:v>-0.41836851294407229</c:v>
                </c:pt>
                <c:pt idx="53">
                  <c:v>-0.42488319396526597</c:v>
                </c:pt>
                <c:pt idx="54">
                  <c:v>-0.43144059451142519</c:v>
                </c:pt>
                <c:pt idx="55">
                  <c:v>-0.43804127854277719</c:v>
                </c:pt>
                <c:pt idx="56">
                  <c:v>-0.43804127854277719</c:v>
                </c:pt>
                <c:pt idx="57">
                  <c:v>-0.43804127854277719</c:v>
                </c:pt>
                <c:pt idx="58">
                  <c:v>-0.44468582126144579</c:v>
                </c:pt>
                <c:pt idx="59">
                  <c:v>-0.45137480941224234</c:v>
                </c:pt>
                <c:pt idx="60">
                  <c:v>-0.45137480941224234</c:v>
                </c:pt>
                <c:pt idx="61">
                  <c:v>-0.45810884159358639</c:v>
                </c:pt>
                <c:pt idx="62">
                  <c:v>-0.46488852857896534</c:v>
                </c:pt>
                <c:pt idx="63">
                  <c:v>-0.47171449364936519</c:v>
                </c:pt>
                <c:pt idx="64">
                  <c:v>-0.46488852857896534</c:v>
                </c:pt>
                <c:pt idx="65">
                  <c:v>-0.47171449364936519</c:v>
                </c:pt>
                <c:pt idx="66">
                  <c:v>-0.47858737293712716</c:v>
                </c:pt>
                <c:pt idx="67">
                  <c:v>-0.48550781578170094</c:v>
                </c:pt>
                <c:pt idx="68">
                  <c:v>-0.48550781578170094</c:v>
                </c:pt>
                <c:pt idx="69">
                  <c:v>-0.49247648509779424</c:v>
                </c:pt>
                <c:pt idx="70">
                  <c:v>-0.49247648509779424</c:v>
                </c:pt>
                <c:pt idx="71">
                  <c:v>-0.49247648509779424</c:v>
                </c:pt>
                <c:pt idx="72">
                  <c:v>-0.49949405775644079</c:v>
                </c:pt>
              </c:numCache>
            </c:numRef>
          </c:yVal>
        </c:ser>
        <c:axId val="124277120"/>
        <c:axId val="124278656"/>
      </c:scatterChart>
      <c:valAx>
        <c:axId val="124277120"/>
        <c:scaling>
          <c:orientation val="minMax"/>
          <c:max val="2500"/>
        </c:scaling>
        <c:axPos val="b"/>
        <c:numFmt formatCode="General" sourceLinked="1"/>
        <c:tickLblPos val="nextTo"/>
        <c:crossAx val="124278656"/>
        <c:crossesAt val="-5"/>
        <c:crossBetween val="midCat"/>
      </c:valAx>
      <c:valAx>
        <c:axId val="124278656"/>
        <c:scaling>
          <c:orientation val="minMax"/>
        </c:scaling>
        <c:axPos val="l"/>
        <c:numFmt formatCode="General" sourceLinked="0"/>
        <c:tickLblPos val="nextTo"/>
        <c:crossAx val="124277120"/>
        <c:crossesAt val="-5"/>
        <c:crossBetween val="midCat"/>
      </c:valAx>
    </c:plotArea>
    <c:legend>
      <c:legendPos val="r"/>
      <c:layout>
        <c:manualLayout>
          <c:xMode val="edge"/>
          <c:yMode val="edge"/>
          <c:x val="0.46551377952755946"/>
          <c:y val="0.25424577136191312"/>
          <c:w val="0.31638888888889166"/>
          <c:h val="0.25115157480314959"/>
        </c:manualLayout>
      </c:layout>
      <c:overlay val="1"/>
    </c:legend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>
        <c:manualLayout>
          <c:layoutTarget val="inner"/>
          <c:xMode val="edge"/>
          <c:yMode val="edge"/>
          <c:x val="8.4488413307310953E-2"/>
          <c:y val="5.1400554097404488E-2"/>
          <c:w val="0.86833792650918895"/>
          <c:h val="0.8213732137649461"/>
        </c:manualLayout>
      </c:layout>
      <c:scatterChart>
        <c:scatterStyle val="smoothMarker"/>
        <c:ser>
          <c:idx val="0"/>
          <c:order val="0"/>
          <c:tx>
            <c:strRef>
              <c:f>'ynys alk 144'!$T$7</c:f>
              <c:strCache>
                <c:ptCount val="1"/>
                <c:pt idx="0">
                  <c:v>1/(Cs-Ct)+1/(Cs-Co)</c:v>
                </c:pt>
              </c:strCache>
            </c:strRef>
          </c:tx>
          <c:marker>
            <c:symbol val="none"/>
          </c:marker>
          <c:xVal>
            <c:numRef>
              <c:f>'blenkinsop alk 240'!$S$8:$S$703</c:f>
              <c:numCache>
                <c:formatCode>General</c:formatCode>
                <c:ptCount val="69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  <c:pt idx="205">
                  <c:v>2050</c:v>
                </c:pt>
                <c:pt idx="206">
                  <c:v>2060</c:v>
                </c:pt>
                <c:pt idx="207">
                  <c:v>2070</c:v>
                </c:pt>
                <c:pt idx="208">
                  <c:v>2080</c:v>
                </c:pt>
                <c:pt idx="209">
                  <c:v>2090</c:v>
                </c:pt>
                <c:pt idx="210">
                  <c:v>2100</c:v>
                </c:pt>
                <c:pt idx="211">
                  <c:v>2110</c:v>
                </c:pt>
                <c:pt idx="212">
                  <c:v>2120</c:v>
                </c:pt>
                <c:pt idx="213">
                  <c:v>2130</c:v>
                </c:pt>
                <c:pt idx="214">
                  <c:v>2140</c:v>
                </c:pt>
                <c:pt idx="215">
                  <c:v>2150</c:v>
                </c:pt>
                <c:pt idx="216">
                  <c:v>2160</c:v>
                </c:pt>
                <c:pt idx="217">
                  <c:v>2170</c:v>
                </c:pt>
                <c:pt idx="218">
                  <c:v>2180</c:v>
                </c:pt>
                <c:pt idx="219">
                  <c:v>2190</c:v>
                </c:pt>
                <c:pt idx="220">
                  <c:v>2200</c:v>
                </c:pt>
                <c:pt idx="221">
                  <c:v>2210</c:v>
                </c:pt>
                <c:pt idx="222">
                  <c:v>2220</c:v>
                </c:pt>
                <c:pt idx="223">
                  <c:v>2230</c:v>
                </c:pt>
                <c:pt idx="224">
                  <c:v>2240</c:v>
                </c:pt>
                <c:pt idx="225">
                  <c:v>2250</c:v>
                </c:pt>
                <c:pt idx="226">
                  <c:v>2260</c:v>
                </c:pt>
                <c:pt idx="227">
                  <c:v>2270</c:v>
                </c:pt>
                <c:pt idx="228">
                  <c:v>2280</c:v>
                </c:pt>
                <c:pt idx="229">
                  <c:v>2290</c:v>
                </c:pt>
                <c:pt idx="230">
                  <c:v>2300</c:v>
                </c:pt>
                <c:pt idx="231">
                  <c:v>2310</c:v>
                </c:pt>
                <c:pt idx="232">
                  <c:v>2320</c:v>
                </c:pt>
                <c:pt idx="233">
                  <c:v>2330</c:v>
                </c:pt>
                <c:pt idx="234">
                  <c:v>2340</c:v>
                </c:pt>
                <c:pt idx="235">
                  <c:v>2350</c:v>
                </c:pt>
                <c:pt idx="236">
                  <c:v>2360</c:v>
                </c:pt>
                <c:pt idx="237">
                  <c:v>2370</c:v>
                </c:pt>
                <c:pt idx="238">
                  <c:v>2380</c:v>
                </c:pt>
                <c:pt idx="239">
                  <c:v>2390</c:v>
                </c:pt>
                <c:pt idx="240">
                  <c:v>2400</c:v>
                </c:pt>
                <c:pt idx="241">
                  <c:v>2410</c:v>
                </c:pt>
                <c:pt idx="242">
                  <c:v>2420</c:v>
                </c:pt>
                <c:pt idx="243">
                  <c:v>2430</c:v>
                </c:pt>
                <c:pt idx="244">
                  <c:v>2440</c:v>
                </c:pt>
                <c:pt idx="245">
                  <c:v>2450</c:v>
                </c:pt>
                <c:pt idx="246">
                  <c:v>2460</c:v>
                </c:pt>
                <c:pt idx="247">
                  <c:v>2470</c:v>
                </c:pt>
                <c:pt idx="248">
                  <c:v>2480</c:v>
                </c:pt>
                <c:pt idx="249">
                  <c:v>2490</c:v>
                </c:pt>
                <c:pt idx="250">
                  <c:v>2500</c:v>
                </c:pt>
                <c:pt idx="251">
                  <c:v>2510</c:v>
                </c:pt>
                <c:pt idx="252">
                  <c:v>2520</c:v>
                </c:pt>
                <c:pt idx="253">
                  <c:v>2530</c:v>
                </c:pt>
                <c:pt idx="254">
                  <c:v>2540</c:v>
                </c:pt>
                <c:pt idx="255">
                  <c:v>2550</c:v>
                </c:pt>
                <c:pt idx="256">
                  <c:v>2560</c:v>
                </c:pt>
                <c:pt idx="257">
                  <c:v>2570</c:v>
                </c:pt>
                <c:pt idx="258">
                  <c:v>2580</c:v>
                </c:pt>
                <c:pt idx="259">
                  <c:v>2590</c:v>
                </c:pt>
                <c:pt idx="260">
                  <c:v>2600</c:v>
                </c:pt>
                <c:pt idx="261">
                  <c:v>2610</c:v>
                </c:pt>
                <c:pt idx="262">
                  <c:v>2620</c:v>
                </c:pt>
                <c:pt idx="263">
                  <c:v>2630</c:v>
                </c:pt>
                <c:pt idx="264">
                  <c:v>2640</c:v>
                </c:pt>
                <c:pt idx="265">
                  <c:v>2650</c:v>
                </c:pt>
                <c:pt idx="266">
                  <c:v>2660</c:v>
                </c:pt>
                <c:pt idx="267">
                  <c:v>2670</c:v>
                </c:pt>
                <c:pt idx="268">
                  <c:v>2680</c:v>
                </c:pt>
                <c:pt idx="269">
                  <c:v>2690</c:v>
                </c:pt>
                <c:pt idx="270">
                  <c:v>2700</c:v>
                </c:pt>
                <c:pt idx="271">
                  <c:v>2710</c:v>
                </c:pt>
                <c:pt idx="272">
                  <c:v>2720</c:v>
                </c:pt>
                <c:pt idx="273">
                  <c:v>2730</c:v>
                </c:pt>
                <c:pt idx="274">
                  <c:v>2740</c:v>
                </c:pt>
                <c:pt idx="275">
                  <c:v>2750</c:v>
                </c:pt>
                <c:pt idx="276">
                  <c:v>2760</c:v>
                </c:pt>
                <c:pt idx="277">
                  <c:v>2770</c:v>
                </c:pt>
                <c:pt idx="278">
                  <c:v>2780</c:v>
                </c:pt>
                <c:pt idx="279">
                  <c:v>2790</c:v>
                </c:pt>
                <c:pt idx="280">
                  <c:v>2800</c:v>
                </c:pt>
                <c:pt idx="281">
                  <c:v>2810</c:v>
                </c:pt>
                <c:pt idx="282">
                  <c:v>2820</c:v>
                </c:pt>
                <c:pt idx="283">
                  <c:v>2830</c:v>
                </c:pt>
                <c:pt idx="284">
                  <c:v>2840</c:v>
                </c:pt>
                <c:pt idx="285">
                  <c:v>2850</c:v>
                </c:pt>
                <c:pt idx="286">
                  <c:v>2860</c:v>
                </c:pt>
                <c:pt idx="287">
                  <c:v>2870</c:v>
                </c:pt>
                <c:pt idx="288">
                  <c:v>2880</c:v>
                </c:pt>
                <c:pt idx="289">
                  <c:v>2890</c:v>
                </c:pt>
                <c:pt idx="290">
                  <c:v>2900</c:v>
                </c:pt>
                <c:pt idx="291">
                  <c:v>2910</c:v>
                </c:pt>
                <c:pt idx="292">
                  <c:v>2920</c:v>
                </c:pt>
                <c:pt idx="293">
                  <c:v>2930</c:v>
                </c:pt>
                <c:pt idx="294">
                  <c:v>2940</c:v>
                </c:pt>
                <c:pt idx="295">
                  <c:v>2950</c:v>
                </c:pt>
                <c:pt idx="296">
                  <c:v>2960</c:v>
                </c:pt>
                <c:pt idx="297">
                  <c:v>2970</c:v>
                </c:pt>
                <c:pt idx="298">
                  <c:v>2980</c:v>
                </c:pt>
                <c:pt idx="299">
                  <c:v>2990</c:v>
                </c:pt>
                <c:pt idx="300">
                  <c:v>3000</c:v>
                </c:pt>
                <c:pt idx="301">
                  <c:v>3010</c:v>
                </c:pt>
                <c:pt idx="302">
                  <c:v>3020</c:v>
                </c:pt>
                <c:pt idx="303">
                  <c:v>3030</c:v>
                </c:pt>
                <c:pt idx="304">
                  <c:v>3040</c:v>
                </c:pt>
                <c:pt idx="305">
                  <c:v>3050</c:v>
                </c:pt>
                <c:pt idx="306">
                  <c:v>3060</c:v>
                </c:pt>
                <c:pt idx="307">
                  <c:v>3070</c:v>
                </c:pt>
                <c:pt idx="308">
                  <c:v>3080</c:v>
                </c:pt>
                <c:pt idx="309">
                  <c:v>3090</c:v>
                </c:pt>
                <c:pt idx="310">
                  <c:v>3100</c:v>
                </c:pt>
                <c:pt idx="311">
                  <c:v>3110</c:v>
                </c:pt>
                <c:pt idx="312">
                  <c:v>3120</c:v>
                </c:pt>
                <c:pt idx="313">
                  <c:v>3130</c:v>
                </c:pt>
                <c:pt idx="314">
                  <c:v>3140</c:v>
                </c:pt>
                <c:pt idx="315">
                  <c:v>3150</c:v>
                </c:pt>
                <c:pt idx="316">
                  <c:v>3160</c:v>
                </c:pt>
                <c:pt idx="317">
                  <c:v>3170</c:v>
                </c:pt>
                <c:pt idx="318">
                  <c:v>3180</c:v>
                </c:pt>
                <c:pt idx="319">
                  <c:v>3190</c:v>
                </c:pt>
                <c:pt idx="320">
                  <c:v>3200</c:v>
                </c:pt>
                <c:pt idx="321">
                  <c:v>3210</c:v>
                </c:pt>
                <c:pt idx="322">
                  <c:v>3220</c:v>
                </c:pt>
                <c:pt idx="323">
                  <c:v>3230</c:v>
                </c:pt>
                <c:pt idx="324">
                  <c:v>3240</c:v>
                </c:pt>
                <c:pt idx="325">
                  <c:v>3250</c:v>
                </c:pt>
                <c:pt idx="326">
                  <c:v>3260</c:v>
                </c:pt>
                <c:pt idx="327">
                  <c:v>3270</c:v>
                </c:pt>
                <c:pt idx="328">
                  <c:v>3280</c:v>
                </c:pt>
                <c:pt idx="329">
                  <c:v>3290</c:v>
                </c:pt>
                <c:pt idx="330">
                  <c:v>3300</c:v>
                </c:pt>
                <c:pt idx="331">
                  <c:v>3310</c:v>
                </c:pt>
                <c:pt idx="332">
                  <c:v>3320</c:v>
                </c:pt>
                <c:pt idx="333">
                  <c:v>3330</c:v>
                </c:pt>
                <c:pt idx="334">
                  <c:v>3340</c:v>
                </c:pt>
                <c:pt idx="335">
                  <c:v>3350</c:v>
                </c:pt>
                <c:pt idx="336">
                  <c:v>3360</c:v>
                </c:pt>
                <c:pt idx="337">
                  <c:v>3370</c:v>
                </c:pt>
                <c:pt idx="338">
                  <c:v>3380</c:v>
                </c:pt>
                <c:pt idx="339">
                  <c:v>3390</c:v>
                </c:pt>
                <c:pt idx="340">
                  <c:v>3400</c:v>
                </c:pt>
                <c:pt idx="341">
                  <c:v>3410</c:v>
                </c:pt>
                <c:pt idx="342">
                  <c:v>3420</c:v>
                </c:pt>
                <c:pt idx="343">
                  <c:v>3430</c:v>
                </c:pt>
                <c:pt idx="344">
                  <c:v>3440</c:v>
                </c:pt>
                <c:pt idx="345">
                  <c:v>3450</c:v>
                </c:pt>
                <c:pt idx="346">
                  <c:v>3460</c:v>
                </c:pt>
                <c:pt idx="347">
                  <c:v>3470</c:v>
                </c:pt>
                <c:pt idx="348">
                  <c:v>3480</c:v>
                </c:pt>
                <c:pt idx="349">
                  <c:v>3490</c:v>
                </c:pt>
                <c:pt idx="350">
                  <c:v>3500</c:v>
                </c:pt>
                <c:pt idx="351">
                  <c:v>3510</c:v>
                </c:pt>
                <c:pt idx="352">
                  <c:v>3520</c:v>
                </c:pt>
                <c:pt idx="353">
                  <c:v>3530</c:v>
                </c:pt>
                <c:pt idx="354">
                  <c:v>3540</c:v>
                </c:pt>
                <c:pt idx="355">
                  <c:v>3550</c:v>
                </c:pt>
                <c:pt idx="356">
                  <c:v>3560</c:v>
                </c:pt>
                <c:pt idx="357">
                  <c:v>3570</c:v>
                </c:pt>
                <c:pt idx="358">
                  <c:v>3580</c:v>
                </c:pt>
                <c:pt idx="359">
                  <c:v>3590</c:v>
                </c:pt>
                <c:pt idx="360">
                  <c:v>3600</c:v>
                </c:pt>
                <c:pt idx="361">
                  <c:v>3610</c:v>
                </c:pt>
                <c:pt idx="362">
                  <c:v>3620</c:v>
                </c:pt>
                <c:pt idx="363">
                  <c:v>3630</c:v>
                </c:pt>
                <c:pt idx="364">
                  <c:v>3640</c:v>
                </c:pt>
                <c:pt idx="365">
                  <c:v>3650</c:v>
                </c:pt>
                <c:pt idx="366">
                  <c:v>3660</c:v>
                </c:pt>
                <c:pt idx="367">
                  <c:v>3670</c:v>
                </c:pt>
                <c:pt idx="368">
                  <c:v>3680</c:v>
                </c:pt>
                <c:pt idx="369">
                  <c:v>3690</c:v>
                </c:pt>
                <c:pt idx="370">
                  <c:v>3700</c:v>
                </c:pt>
                <c:pt idx="371">
                  <c:v>3710</c:v>
                </c:pt>
                <c:pt idx="372">
                  <c:v>3720</c:v>
                </c:pt>
                <c:pt idx="373">
                  <c:v>3730</c:v>
                </c:pt>
              </c:numCache>
            </c:numRef>
          </c:xVal>
          <c:yVal>
            <c:numRef>
              <c:f>'blenkinsop alk 240'!$T$8:$T$703</c:f>
              <c:numCache>
                <c:formatCode>0.00E+00</c:formatCode>
                <c:ptCount val="696"/>
                <c:pt idx="0">
                  <c:v>0.85470085470085477</c:v>
                </c:pt>
                <c:pt idx="1">
                  <c:v>0.85470085470085477</c:v>
                </c:pt>
                <c:pt idx="2">
                  <c:v>0.85838491010904816</c:v>
                </c:pt>
                <c:pt idx="3">
                  <c:v>0.86403165005785099</c:v>
                </c:pt>
                <c:pt idx="4">
                  <c:v>0.86594691857849759</c:v>
                </c:pt>
                <c:pt idx="5">
                  <c:v>0.8698283034566221</c:v>
                </c:pt>
                <c:pt idx="6">
                  <c:v>0.87578092062396995</c:v>
                </c:pt>
                <c:pt idx="7">
                  <c:v>0.87578092062396995</c:v>
                </c:pt>
                <c:pt idx="8">
                  <c:v>0.88189588189588197</c:v>
                </c:pt>
                <c:pt idx="9">
                  <c:v>0.88397143191663741</c:v>
                </c:pt>
                <c:pt idx="10">
                  <c:v>0.89246670642019477</c:v>
                </c:pt>
                <c:pt idx="11">
                  <c:v>0.89246670642019477</c:v>
                </c:pt>
                <c:pt idx="12">
                  <c:v>0.89683399542554476</c:v>
                </c:pt>
                <c:pt idx="13">
                  <c:v>0.90581932687195854</c:v>
                </c:pt>
                <c:pt idx="14">
                  <c:v>0.90811965811965811</c:v>
                </c:pt>
                <c:pt idx="15">
                  <c:v>0.91044221479004095</c:v>
                </c:pt>
                <c:pt idx="16">
                  <c:v>0.91515530539920786</c:v>
                </c:pt>
                <c:pt idx="17">
                  <c:v>0.92486286516137273</c:v>
                </c:pt>
                <c:pt idx="18">
                  <c:v>0.92486286516137273</c:v>
                </c:pt>
                <c:pt idx="19">
                  <c:v>0.9298629901644978</c:v>
                </c:pt>
                <c:pt idx="20">
                  <c:v>0.9298629901644978</c:v>
                </c:pt>
                <c:pt idx="21">
                  <c:v>0.93755450898308046</c:v>
                </c:pt>
                <c:pt idx="22">
                  <c:v>0.94281434487620064</c:v>
                </c:pt>
                <c:pt idx="23">
                  <c:v>0.94818376068376076</c:v>
                </c:pt>
                <c:pt idx="24">
                  <c:v>0.95926532096744865</c:v>
                </c:pt>
                <c:pt idx="25">
                  <c:v>0.95926532096744865</c:v>
                </c:pt>
                <c:pt idx="26">
                  <c:v>0.96210978563919758</c:v>
                </c:pt>
                <c:pt idx="27">
                  <c:v>0.96789096789096796</c:v>
                </c:pt>
                <c:pt idx="28">
                  <c:v>0.97379851478212143</c:v>
                </c:pt>
                <c:pt idx="29">
                  <c:v>0.97680097680097688</c:v>
                </c:pt>
                <c:pt idx="30">
                  <c:v>0.98600964522752244</c:v>
                </c:pt>
                <c:pt idx="31">
                  <c:v>0.98914818015941619</c:v>
                </c:pt>
                <c:pt idx="32">
                  <c:v>0.99232217876285678</c:v>
                </c:pt>
                <c:pt idx="33">
                  <c:v>0.99877899877899889</c:v>
                </c:pt>
                <c:pt idx="34">
                  <c:v>1.0020630710285885</c:v>
                </c:pt>
                <c:pt idx="35">
                  <c:v>1.0053851094313524</c:v>
                </c:pt>
                <c:pt idx="36">
                  <c:v>1.0121457489878543</c:v>
                </c:pt>
                <c:pt idx="37">
                  <c:v>1.0190664036817885</c:v>
                </c:pt>
                <c:pt idx="38">
                  <c:v>1.0225885225885227</c:v>
                </c:pt>
                <c:pt idx="39">
                  <c:v>1.0225885225885227</c:v>
                </c:pt>
                <c:pt idx="40">
                  <c:v>1.0297600659046444</c:v>
                </c:pt>
                <c:pt idx="41">
                  <c:v>1.0334110334110336</c:v>
                </c:pt>
                <c:pt idx="42">
                  <c:v>1.0371065249114029</c:v>
                </c:pt>
                <c:pt idx="43">
                  <c:v>1.0408473598657648</c:v>
                </c:pt>
                <c:pt idx="44">
                  <c:v>1.0484684397727877</c:v>
                </c:pt>
                <c:pt idx="45">
                  <c:v>1.0484684397727877</c:v>
                </c:pt>
                <c:pt idx="46">
                  <c:v>1.0562812449604904</c:v>
                </c:pt>
                <c:pt idx="47">
                  <c:v>1.0602618197554907</c:v>
                </c:pt>
                <c:pt idx="48">
                  <c:v>1.0602618197554907</c:v>
                </c:pt>
                <c:pt idx="49">
                  <c:v>1.0683760683760686</c:v>
                </c:pt>
                <c:pt idx="50">
                  <c:v>1.0725117176730081</c:v>
                </c:pt>
                <c:pt idx="51">
                  <c:v>1.076701076701077</c:v>
                </c:pt>
                <c:pt idx="52">
                  <c:v>1.076701076701077</c:v>
                </c:pt>
                <c:pt idx="53">
                  <c:v>1.0809451985922576</c:v>
                </c:pt>
                <c:pt idx="54">
                  <c:v>1.0852451641925327</c:v>
                </c:pt>
                <c:pt idx="55">
                  <c:v>1.0896020829795665</c:v>
                </c:pt>
                <c:pt idx="56">
                  <c:v>1.0896020829795665</c:v>
                </c:pt>
                <c:pt idx="57">
                  <c:v>1.0896020829795665</c:v>
                </c:pt>
                <c:pt idx="58">
                  <c:v>1.0940170940170941</c:v>
                </c:pt>
                <c:pt idx="59">
                  <c:v>1.098491366947743</c:v>
                </c:pt>
                <c:pt idx="60">
                  <c:v>1.098491366947743</c:v>
                </c:pt>
                <c:pt idx="61">
                  <c:v>1.103026103026103</c:v>
                </c:pt>
                <c:pt idx="62">
                  <c:v>1.1076225361939649</c:v>
                </c:pt>
                <c:pt idx="63">
                  <c:v>1.1122819341997425</c:v>
                </c:pt>
                <c:pt idx="64">
                  <c:v>1.1076225361939649</c:v>
                </c:pt>
                <c:pt idx="65">
                  <c:v>1.1122819341997425</c:v>
                </c:pt>
                <c:pt idx="66">
                  <c:v>1.1170055997642208</c:v>
                </c:pt>
                <c:pt idx="67">
                  <c:v>1.1217948717948718</c:v>
                </c:pt>
                <c:pt idx="68">
                  <c:v>1.1217948717948718</c:v>
                </c:pt>
                <c:pt idx="69">
                  <c:v>1.1266511266511268</c:v>
                </c:pt>
                <c:pt idx="70">
                  <c:v>1.1266511266511268</c:v>
                </c:pt>
                <c:pt idx="71">
                  <c:v>1.1266511266511268</c:v>
                </c:pt>
                <c:pt idx="72">
                  <c:v>1.1315757794631036</c:v>
                </c:pt>
                <c:pt idx="73">
                  <c:v>1.1365702855064557</c:v>
                </c:pt>
                <c:pt idx="74">
                  <c:v>1.1365702855064557</c:v>
                </c:pt>
                <c:pt idx="75">
                  <c:v>1.1365702855064557</c:v>
                </c:pt>
                <c:pt idx="76">
                  <c:v>1.1416361416361416</c:v>
                </c:pt>
                <c:pt idx="77">
                  <c:v>1.1416361416361416</c:v>
                </c:pt>
                <c:pt idx="78">
                  <c:v>1.1416361416361416</c:v>
                </c:pt>
                <c:pt idx="79">
                  <c:v>1.1467748877820823</c:v>
                </c:pt>
                <c:pt idx="80">
                  <c:v>1.1519881085098478</c:v>
                </c:pt>
                <c:pt idx="81">
                  <c:v>1.1519881085098478</c:v>
                </c:pt>
                <c:pt idx="82">
                  <c:v>1.1572774346496977</c:v>
                </c:pt>
                <c:pt idx="83">
                  <c:v>1.1626445449974863</c:v>
                </c:pt>
                <c:pt idx="84">
                  <c:v>1.1626445449974863</c:v>
                </c:pt>
                <c:pt idx="85">
                  <c:v>1.1626445449974863</c:v>
                </c:pt>
                <c:pt idx="86">
                  <c:v>1.1680911680911681</c:v>
                </c:pt>
                <c:pt idx="87">
                  <c:v>1.1680911680911681</c:v>
                </c:pt>
                <c:pt idx="88">
                  <c:v>1.1680911680911681</c:v>
                </c:pt>
                <c:pt idx="89">
                  <c:v>1.1736190840668455</c:v>
                </c:pt>
                <c:pt idx="90">
                  <c:v>1.1792301265985476</c:v>
                </c:pt>
                <c:pt idx="91">
                  <c:v>1.1792301265985476</c:v>
                </c:pt>
                <c:pt idx="92">
                  <c:v>1.1792301265985476</c:v>
                </c:pt>
                <c:pt idx="93">
                  <c:v>1.184926184926185</c:v>
                </c:pt>
                <c:pt idx="94">
                  <c:v>1.184926184926185</c:v>
                </c:pt>
                <c:pt idx="95">
                  <c:v>1.1907092059763817</c:v>
                </c:pt>
                <c:pt idx="96">
                  <c:v>1.1907092059763817</c:v>
                </c:pt>
                <c:pt idx="97">
                  <c:v>1.1907092059763817</c:v>
                </c:pt>
                <c:pt idx="98">
                  <c:v>1.1907092059763817</c:v>
                </c:pt>
                <c:pt idx="99">
                  <c:v>1.2025442258000401</c:v>
                </c:pt>
                <c:pt idx="100">
                  <c:v>1.2025442258000401</c:v>
                </c:pt>
                <c:pt idx="101">
                  <c:v>1.2025442258000401</c:v>
                </c:pt>
                <c:pt idx="102">
                  <c:v>1.2025442258000401</c:v>
                </c:pt>
                <c:pt idx="103">
                  <c:v>1.2086004273504276</c:v>
                </c:pt>
                <c:pt idx="104">
                  <c:v>1.2147520021535771</c:v>
                </c:pt>
                <c:pt idx="105">
                  <c:v>1.2147520021535771</c:v>
                </c:pt>
                <c:pt idx="106">
                  <c:v>1.2147520021535771</c:v>
                </c:pt>
                <c:pt idx="107">
                  <c:v>1.2147520021535771</c:v>
                </c:pt>
                <c:pt idx="108">
                  <c:v>1.2210012210012211</c:v>
                </c:pt>
                <c:pt idx="109">
                  <c:v>1.2210012210012211</c:v>
                </c:pt>
                <c:pt idx="110">
                  <c:v>1.2210012210012211</c:v>
                </c:pt>
                <c:pt idx="111">
                  <c:v>1.2273504273504274</c:v>
                </c:pt>
                <c:pt idx="112">
                  <c:v>1.2273504273504274</c:v>
                </c:pt>
                <c:pt idx="113">
                  <c:v>1.2338020402536534</c:v>
                </c:pt>
                <c:pt idx="114">
                  <c:v>1.2273504273504274</c:v>
                </c:pt>
                <c:pt idx="115">
                  <c:v>1.2338020402536534</c:v>
                </c:pt>
                <c:pt idx="116">
                  <c:v>1.2403585574317284</c:v>
                </c:pt>
                <c:pt idx="117">
                  <c:v>1.2403585574317284</c:v>
                </c:pt>
                <c:pt idx="118">
                  <c:v>1.2403585574317284</c:v>
                </c:pt>
                <c:pt idx="119">
                  <c:v>1.2470225584979686</c:v>
                </c:pt>
                <c:pt idx="120">
                  <c:v>1.2470225584979686</c:v>
                </c:pt>
                <c:pt idx="121">
                  <c:v>1.2537967083421631</c:v>
                </c:pt>
                <c:pt idx="122">
                  <c:v>1.2537967083421631</c:v>
                </c:pt>
                <c:pt idx="123">
                  <c:v>1.2470225584979686</c:v>
                </c:pt>
                <c:pt idx="124">
                  <c:v>1.2537967083421631</c:v>
                </c:pt>
                <c:pt idx="125">
                  <c:v>1.2537967083421631</c:v>
                </c:pt>
                <c:pt idx="126">
                  <c:v>1.2606837606837609</c:v>
                </c:pt>
                <c:pt idx="127">
                  <c:v>1.2606837606837609</c:v>
                </c:pt>
                <c:pt idx="128">
                  <c:v>1.2606837606837609</c:v>
                </c:pt>
                <c:pt idx="129">
                  <c:v>1.2676865618042092</c:v>
                </c:pt>
                <c:pt idx="130">
                  <c:v>1.2676865618042092</c:v>
                </c:pt>
                <c:pt idx="131">
                  <c:v>1.2748080544690716</c:v>
                </c:pt>
                <c:pt idx="132">
                  <c:v>1.2748080544690716</c:v>
                </c:pt>
                <c:pt idx="133">
                  <c:v>1.2748080544690716</c:v>
                </c:pt>
                <c:pt idx="134">
                  <c:v>1.2820512820512822</c:v>
                </c:pt>
                <c:pt idx="135">
                  <c:v>1.2820512820512822</c:v>
                </c:pt>
                <c:pt idx="136">
                  <c:v>1.2894193928676687</c:v>
                </c:pt>
                <c:pt idx="137">
                  <c:v>1.2894193928676687</c:v>
                </c:pt>
                <c:pt idx="138">
                  <c:v>1.2894193928676687</c:v>
                </c:pt>
                <c:pt idx="139">
                  <c:v>1.2894193928676687</c:v>
                </c:pt>
                <c:pt idx="140">
                  <c:v>1.2969156447417318</c:v>
                </c:pt>
                <c:pt idx="141">
                  <c:v>1.2894193928676687</c:v>
                </c:pt>
                <c:pt idx="142">
                  <c:v>1.2969156447417318</c:v>
                </c:pt>
                <c:pt idx="143">
                  <c:v>1.2969156447417318</c:v>
                </c:pt>
                <c:pt idx="144">
                  <c:v>1.3045434098065678</c:v>
                </c:pt>
                <c:pt idx="145">
                  <c:v>1.3045434098065678</c:v>
                </c:pt>
                <c:pt idx="146">
                  <c:v>1.3123061795628168</c:v>
                </c:pt>
                <c:pt idx="147">
                  <c:v>1.3123061795628168</c:v>
                </c:pt>
                <c:pt idx="148">
                  <c:v>1.3123061795628168</c:v>
                </c:pt>
                <c:pt idx="149">
                  <c:v>1.3123061795628168</c:v>
                </c:pt>
                <c:pt idx="150">
                  <c:v>1.3123061795628168</c:v>
                </c:pt>
                <c:pt idx="151">
                  <c:v>1.3282513282513284</c:v>
                </c:pt>
                <c:pt idx="152">
                  <c:v>1.3282513282513284</c:v>
                </c:pt>
                <c:pt idx="153">
                  <c:v>1.3282513282513284</c:v>
                </c:pt>
                <c:pt idx="154">
                  <c:v>1.3282513282513284</c:v>
                </c:pt>
                <c:pt idx="155">
                  <c:v>1.3282513282513284</c:v>
                </c:pt>
                <c:pt idx="156">
                  <c:v>1.3364413364413366</c:v>
                </c:pt>
                <c:pt idx="157">
                  <c:v>1.3364413364413366</c:v>
                </c:pt>
                <c:pt idx="158">
                  <c:v>1.3447816200109779</c:v>
                </c:pt>
                <c:pt idx="159">
                  <c:v>1.3364413364413366</c:v>
                </c:pt>
                <c:pt idx="160">
                  <c:v>1.3364413364413366</c:v>
                </c:pt>
                <c:pt idx="161">
                  <c:v>1.3532763532763534</c:v>
                </c:pt>
                <c:pt idx="162">
                  <c:v>1.3532763532763534</c:v>
                </c:pt>
                <c:pt idx="163">
                  <c:v>1.3532763532763534</c:v>
                </c:pt>
                <c:pt idx="164">
                  <c:v>1.3532763532763534</c:v>
                </c:pt>
                <c:pt idx="165">
                  <c:v>1.3532763532763534</c:v>
                </c:pt>
                <c:pt idx="166">
                  <c:v>1.3707466537655217</c:v>
                </c:pt>
                <c:pt idx="167">
                  <c:v>1.3707466537655217</c:v>
                </c:pt>
                <c:pt idx="168">
                  <c:v>1.3619298666027639</c:v>
                </c:pt>
                <c:pt idx="169">
                  <c:v>1.3707466537655217</c:v>
                </c:pt>
                <c:pt idx="170">
                  <c:v>1.3707466537655217</c:v>
                </c:pt>
                <c:pt idx="171">
                  <c:v>1.3707466537655217</c:v>
                </c:pt>
                <c:pt idx="172">
                  <c:v>1.3797313797313799</c:v>
                </c:pt>
                <c:pt idx="173">
                  <c:v>1.3797313797313799</c:v>
                </c:pt>
                <c:pt idx="174">
                  <c:v>1.3797313797313799</c:v>
                </c:pt>
                <c:pt idx="175">
                  <c:v>1.3797313797313799</c:v>
                </c:pt>
                <c:pt idx="176">
                  <c:v>1.3888888888888891</c:v>
                </c:pt>
                <c:pt idx="177">
                  <c:v>1.3797313797313799</c:v>
                </c:pt>
                <c:pt idx="178">
                  <c:v>1.3797313797313799</c:v>
                </c:pt>
                <c:pt idx="179">
                  <c:v>1.3982242137581946</c:v>
                </c:pt>
                <c:pt idx="180">
                  <c:v>1.3982242137581946</c:v>
                </c:pt>
                <c:pt idx="181">
                  <c:v>1.3982242137581946</c:v>
                </c:pt>
                <c:pt idx="182">
                  <c:v>1.3982242137581946</c:v>
                </c:pt>
                <c:pt idx="183">
                  <c:v>1.4174494372514177</c:v>
                </c:pt>
                <c:pt idx="184">
                  <c:v>1.4077425842131728</c:v>
                </c:pt>
                <c:pt idx="185">
                  <c:v>1.4077425842131728</c:v>
                </c:pt>
                <c:pt idx="186">
                  <c:v>1.4273504273504276</c:v>
                </c:pt>
                <c:pt idx="187">
                  <c:v>1.4273504273504276</c:v>
                </c:pt>
                <c:pt idx="188">
                  <c:v>1.4273504273504276</c:v>
                </c:pt>
                <c:pt idx="189">
                  <c:v>1.4273504273504276</c:v>
                </c:pt>
                <c:pt idx="190">
                  <c:v>1.4374514374514378</c:v>
                </c:pt>
                <c:pt idx="191">
                  <c:v>1.4374514374514378</c:v>
                </c:pt>
                <c:pt idx="192">
                  <c:v>1.4374514374514378</c:v>
                </c:pt>
                <c:pt idx="193">
                  <c:v>1.4374514374514378</c:v>
                </c:pt>
                <c:pt idx="194">
                  <c:v>1.4374514374514378</c:v>
                </c:pt>
                <c:pt idx="195">
                  <c:v>1.4582782624019741</c:v>
                </c:pt>
                <c:pt idx="196">
                  <c:v>1.4477585906157338</c:v>
                </c:pt>
                <c:pt idx="197">
                  <c:v>1.4477585906157338</c:v>
                </c:pt>
                <c:pt idx="198">
                  <c:v>1.4477585906157338</c:v>
                </c:pt>
                <c:pt idx="199">
                  <c:v>1.4690170940170943</c:v>
                </c:pt>
                <c:pt idx="200">
                  <c:v>1.4690170940170943</c:v>
                </c:pt>
                <c:pt idx="201">
                  <c:v>1.4582782624019741</c:v>
                </c:pt>
                <c:pt idx="202">
                  <c:v>1.4582782624019741</c:v>
                </c:pt>
                <c:pt idx="203">
                  <c:v>1.4582782624019741</c:v>
                </c:pt>
                <c:pt idx="204">
                  <c:v>1.4799820062977962</c:v>
                </c:pt>
                <c:pt idx="205">
                  <c:v>1.4799820062977962</c:v>
                </c:pt>
                <c:pt idx="206">
                  <c:v>1.4799820062977962</c:v>
                </c:pt>
                <c:pt idx="207">
                  <c:v>1.4690170940170943</c:v>
                </c:pt>
                <c:pt idx="208">
                  <c:v>1.4690170940170943</c:v>
                </c:pt>
                <c:pt idx="209">
                  <c:v>1.4911802145844701</c:v>
                </c:pt>
                <c:pt idx="210">
                  <c:v>1.4911802145844701</c:v>
                </c:pt>
                <c:pt idx="211">
                  <c:v>1.4911802145844701</c:v>
                </c:pt>
                <c:pt idx="212">
                  <c:v>1.4911802145844701</c:v>
                </c:pt>
                <c:pt idx="213">
                  <c:v>1.4799820062977962</c:v>
                </c:pt>
                <c:pt idx="214">
                  <c:v>1.514306949089558</c:v>
                </c:pt>
                <c:pt idx="215">
                  <c:v>1.514306949089558</c:v>
                </c:pt>
                <c:pt idx="216">
                  <c:v>1.514306949089558</c:v>
                </c:pt>
                <c:pt idx="217">
                  <c:v>1.514306949089558</c:v>
                </c:pt>
                <c:pt idx="218">
                  <c:v>1.5026192445547288</c:v>
                </c:pt>
                <c:pt idx="219">
                  <c:v>1.5384615384615385</c:v>
                </c:pt>
                <c:pt idx="220">
                  <c:v>1.5384615384615385</c:v>
                </c:pt>
                <c:pt idx="221">
                  <c:v>1.5384615384615385</c:v>
                </c:pt>
                <c:pt idx="222">
                  <c:v>1.5384615384615385</c:v>
                </c:pt>
                <c:pt idx="223">
                  <c:v>1.5384615384615385</c:v>
                </c:pt>
                <c:pt idx="224">
                  <c:v>1.5262515262515264</c:v>
                </c:pt>
                <c:pt idx="225">
                  <c:v>1.5637140637140639</c:v>
                </c:pt>
                <c:pt idx="226">
                  <c:v>1.5637140637140639</c:v>
                </c:pt>
                <c:pt idx="227">
                  <c:v>1.5637140637140639</c:v>
                </c:pt>
                <c:pt idx="228">
                  <c:v>1.5637140637140639</c:v>
                </c:pt>
                <c:pt idx="229">
                  <c:v>1.5637140637140639</c:v>
                </c:pt>
                <c:pt idx="230">
                  <c:v>1.550945932968405</c:v>
                </c:pt>
                <c:pt idx="231">
                  <c:v>1.5901411250248461</c:v>
                </c:pt>
                <c:pt idx="232">
                  <c:v>1.5901411250248461</c:v>
                </c:pt>
                <c:pt idx="233">
                  <c:v>1.5901411250248461</c:v>
                </c:pt>
                <c:pt idx="234">
                  <c:v>1.5901411250248461</c:v>
                </c:pt>
                <c:pt idx="235">
                  <c:v>1.5901411250248461</c:v>
                </c:pt>
                <c:pt idx="236">
                  <c:v>1.5901411250248461</c:v>
                </c:pt>
                <c:pt idx="237">
                  <c:v>1.5901411250248461</c:v>
                </c:pt>
                <c:pt idx="238">
                  <c:v>1.6178266178266181</c:v>
                </c:pt>
                <c:pt idx="239">
                  <c:v>1.6178266178266181</c:v>
                </c:pt>
                <c:pt idx="240">
                  <c:v>1.6178266178266181</c:v>
                </c:pt>
                <c:pt idx="241">
                  <c:v>1.6178266178266181</c:v>
                </c:pt>
                <c:pt idx="242">
                  <c:v>1.6178266178266181</c:v>
                </c:pt>
                <c:pt idx="243">
                  <c:v>1.6178266178266181</c:v>
                </c:pt>
                <c:pt idx="244">
                  <c:v>1.6178266178266181</c:v>
                </c:pt>
                <c:pt idx="245">
                  <c:v>1.6619183285849954</c:v>
                </c:pt>
                <c:pt idx="246">
                  <c:v>1.6619183285849954</c:v>
                </c:pt>
                <c:pt idx="247">
                  <c:v>1.6619183285849954</c:v>
                </c:pt>
                <c:pt idx="248">
                  <c:v>1.6619183285849954</c:v>
                </c:pt>
                <c:pt idx="249">
                  <c:v>1.6619183285849954</c:v>
                </c:pt>
                <c:pt idx="250">
                  <c:v>1.6619183285849954</c:v>
                </c:pt>
                <c:pt idx="251">
                  <c:v>1.6619183285849954</c:v>
                </c:pt>
                <c:pt idx="252">
                  <c:v>1.7094017094017098</c:v>
                </c:pt>
                <c:pt idx="253">
                  <c:v>1.7094017094017098</c:v>
                </c:pt>
                <c:pt idx="254">
                  <c:v>1.7094017094017098</c:v>
                </c:pt>
                <c:pt idx="255">
                  <c:v>1.7094017094017098</c:v>
                </c:pt>
                <c:pt idx="256">
                  <c:v>1.7094017094017098</c:v>
                </c:pt>
                <c:pt idx="257">
                  <c:v>1.7094017094017098</c:v>
                </c:pt>
                <c:pt idx="258">
                  <c:v>1.7094017094017098</c:v>
                </c:pt>
                <c:pt idx="259">
                  <c:v>1.7094017094017098</c:v>
                </c:pt>
                <c:pt idx="260">
                  <c:v>1.6931732121605538</c:v>
                </c:pt>
                <c:pt idx="261">
                  <c:v>1.7606837606837606</c:v>
                </c:pt>
                <c:pt idx="262">
                  <c:v>1.7606837606837606</c:v>
                </c:pt>
                <c:pt idx="263">
                  <c:v>1.7606837606837606</c:v>
                </c:pt>
                <c:pt idx="264">
                  <c:v>1.7606837606837606</c:v>
                </c:pt>
                <c:pt idx="265">
                  <c:v>1.7606837606837606</c:v>
                </c:pt>
                <c:pt idx="266">
                  <c:v>1.7606837606837606</c:v>
                </c:pt>
                <c:pt idx="267">
                  <c:v>1.7606837606837606</c:v>
                </c:pt>
                <c:pt idx="268">
                  <c:v>1.7431399010346382</c:v>
                </c:pt>
                <c:pt idx="269">
                  <c:v>1.8358011315757796</c:v>
                </c:pt>
                <c:pt idx="270">
                  <c:v>1.8358011315757796</c:v>
                </c:pt>
                <c:pt idx="271">
                  <c:v>1.8358011315757796</c:v>
                </c:pt>
                <c:pt idx="272">
                  <c:v>1.8358011315757796</c:v>
                </c:pt>
                <c:pt idx="273">
                  <c:v>1.8358011315757796</c:v>
                </c:pt>
                <c:pt idx="274">
                  <c:v>1.8358011315757796</c:v>
                </c:pt>
                <c:pt idx="275">
                  <c:v>1.8358011315757796</c:v>
                </c:pt>
                <c:pt idx="276">
                  <c:v>1.8358011315757796</c:v>
                </c:pt>
                <c:pt idx="277">
                  <c:v>1.8358011315757796</c:v>
                </c:pt>
                <c:pt idx="278">
                  <c:v>1.8162393162393167</c:v>
                </c:pt>
                <c:pt idx="279">
                  <c:v>1.9425019425019432</c:v>
                </c:pt>
                <c:pt idx="280">
                  <c:v>1.9425019425019432</c:v>
                </c:pt>
                <c:pt idx="281">
                  <c:v>1.9425019425019432</c:v>
                </c:pt>
                <c:pt idx="282">
                  <c:v>1.9425019425019432</c:v>
                </c:pt>
                <c:pt idx="283">
                  <c:v>1.9425019425019432</c:v>
                </c:pt>
                <c:pt idx="284">
                  <c:v>1.9425019425019432</c:v>
                </c:pt>
                <c:pt idx="285">
                  <c:v>1.9425019425019432</c:v>
                </c:pt>
                <c:pt idx="286">
                  <c:v>1.9198877407832633</c:v>
                </c:pt>
                <c:pt idx="287">
                  <c:v>1.9198877407832633</c:v>
                </c:pt>
                <c:pt idx="288">
                  <c:v>1.9198877407832633</c:v>
                </c:pt>
                <c:pt idx="289">
                  <c:v>2.0666946896455096</c:v>
                </c:pt>
                <c:pt idx="290">
                  <c:v>2.0666946896455096</c:v>
                </c:pt>
                <c:pt idx="291">
                  <c:v>2.0666946896455096</c:v>
                </c:pt>
                <c:pt idx="292">
                  <c:v>2.0666946896455096</c:v>
                </c:pt>
                <c:pt idx="293">
                  <c:v>2.0666946896455096</c:v>
                </c:pt>
                <c:pt idx="294">
                  <c:v>2.0666946896455096</c:v>
                </c:pt>
                <c:pt idx="295">
                  <c:v>2.0402536531568796</c:v>
                </c:pt>
                <c:pt idx="296">
                  <c:v>2.0402536531568796</c:v>
                </c:pt>
                <c:pt idx="297">
                  <c:v>2.0402536531568796</c:v>
                </c:pt>
                <c:pt idx="298">
                  <c:v>2.0402536531568796</c:v>
                </c:pt>
                <c:pt idx="299">
                  <c:v>2.0402536531568796</c:v>
                </c:pt>
                <c:pt idx="300">
                  <c:v>2.2792022792022788</c:v>
                </c:pt>
                <c:pt idx="301">
                  <c:v>2.2792022792022788</c:v>
                </c:pt>
                <c:pt idx="302">
                  <c:v>2.2792022792022788</c:v>
                </c:pt>
                <c:pt idx="303">
                  <c:v>2.2792022792022788</c:v>
                </c:pt>
                <c:pt idx="304">
                  <c:v>2.245532245532246</c:v>
                </c:pt>
                <c:pt idx="305">
                  <c:v>2.245532245532246</c:v>
                </c:pt>
                <c:pt idx="306">
                  <c:v>2.245532245532246</c:v>
                </c:pt>
                <c:pt idx="307">
                  <c:v>2.245532245532246</c:v>
                </c:pt>
                <c:pt idx="308">
                  <c:v>2.245532245532246</c:v>
                </c:pt>
                <c:pt idx="309">
                  <c:v>2.245532245532246</c:v>
                </c:pt>
                <c:pt idx="310">
                  <c:v>2.245532245532246</c:v>
                </c:pt>
                <c:pt idx="311">
                  <c:v>2.245532245532246</c:v>
                </c:pt>
                <c:pt idx="312">
                  <c:v>2.6495726495726508</c:v>
                </c:pt>
                <c:pt idx="313">
                  <c:v>2.6012634708286884</c:v>
                </c:pt>
                <c:pt idx="314">
                  <c:v>2.6012634708286884</c:v>
                </c:pt>
                <c:pt idx="315">
                  <c:v>2.6012634708286884</c:v>
                </c:pt>
                <c:pt idx="316">
                  <c:v>2.6012634708286884</c:v>
                </c:pt>
                <c:pt idx="317">
                  <c:v>2.6012634708286884</c:v>
                </c:pt>
                <c:pt idx="318">
                  <c:v>2.6012634708286884</c:v>
                </c:pt>
                <c:pt idx="319">
                  <c:v>2.5550100018185136</c:v>
                </c:pt>
                <c:pt idx="320">
                  <c:v>2.5550100018185136</c:v>
                </c:pt>
                <c:pt idx="321">
                  <c:v>2.6012634708286884</c:v>
                </c:pt>
                <c:pt idx="322">
                  <c:v>2.5106837606837606</c:v>
                </c:pt>
                <c:pt idx="323">
                  <c:v>2.5106837606837606</c:v>
                </c:pt>
                <c:pt idx="324">
                  <c:v>2.5106837606837606</c:v>
                </c:pt>
                <c:pt idx="325">
                  <c:v>3.284493284493287</c:v>
                </c:pt>
                <c:pt idx="326">
                  <c:v>3.284493284493287</c:v>
                </c:pt>
                <c:pt idx="327">
                  <c:v>3.284493284493287</c:v>
                </c:pt>
                <c:pt idx="328">
                  <c:v>3.284493284493287</c:v>
                </c:pt>
                <c:pt idx="329">
                  <c:v>3.284493284493287</c:v>
                </c:pt>
                <c:pt idx="330">
                  <c:v>3.284493284493287</c:v>
                </c:pt>
                <c:pt idx="331">
                  <c:v>3.284493284493287</c:v>
                </c:pt>
                <c:pt idx="332">
                  <c:v>3.2051282051282062</c:v>
                </c:pt>
                <c:pt idx="333">
                  <c:v>3.2051282051282062</c:v>
                </c:pt>
                <c:pt idx="334">
                  <c:v>3.2051282051282062</c:v>
                </c:pt>
                <c:pt idx="335">
                  <c:v>3.2051282051282062</c:v>
                </c:pt>
                <c:pt idx="336">
                  <c:v>3.2051282051282062</c:v>
                </c:pt>
                <c:pt idx="337">
                  <c:v>3.2051282051282062</c:v>
                </c:pt>
                <c:pt idx="338">
                  <c:v>3.2051282051282062</c:v>
                </c:pt>
                <c:pt idx="339">
                  <c:v>3.2051282051282062</c:v>
                </c:pt>
                <c:pt idx="340">
                  <c:v>5.690508322087271</c:v>
                </c:pt>
                <c:pt idx="341">
                  <c:v>5.690508322087271</c:v>
                </c:pt>
                <c:pt idx="342">
                  <c:v>5.690508322087271</c:v>
                </c:pt>
                <c:pt idx="343">
                  <c:v>5.4273504273504347</c:v>
                </c:pt>
                <c:pt idx="344">
                  <c:v>5.4273504273504347</c:v>
                </c:pt>
                <c:pt idx="345">
                  <c:v>5.4273504273504347</c:v>
                </c:pt>
                <c:pt idx="346">
                  <c:v>5.4273504273504347</c:v>
                </c:pt>
                <c:pt idx="347">
                  <c:v>5.4273504273504347</c:v>
                </c:pt>
                <c:pt idx="348">
                  <c:v>5.4273504273504347</c:v>
                </c:pt>
                <c:pt idx="349">
                  <c:v>5.4273504273504347</c:v>
                </c:pt>
                <c:pt idx="350">
                  <c:v>5.4273504273504347</c:v>
                </c:pt>
                <c:pt idx="351">
                  <c:v>5.4273504273504347</c:v>
                </c:pt>
                <c:pt idx="352">
                  <c:v>5.4273504273504347</c:v>
                </c:pt>
                <c:pt idx="353">
                  <c:v>5.4273504273504347</c:v>
                </c:pt>
                <c:pt idx="354">
                  <c:v>5.4273504273504347</c:v>
                </c:pt>
                <c:pt idx="355">
                  <c:v>5.1892551892551904</c:v>
                </c:pt>
                <c:pt idx="356">
                  <c:v>-12.072649572649562</c:v>
                </c:pt>
                <c:pt idx="357">
                  <c:v>-12.072649572649562</c:v>
                </c:pt>
                <c:pt idx="358">
                  <c:v>-12.072649572649562</c:v>
                </c:pt>
                <c:pt idx="359">
                  <c:v>-12.072649572649562</c:v>
                </c:pt>
                <c:pt idx="360">
                  <c:v>-12.072649572649562</c:v>
                </c:pt>
                <c:pt idx="361">
                  <c:v>-12.072649572649562</c:v>
                </c:pt>
                <c:pt idx="362">
                  <c:v>-12.072649572649562</c:v>
                </c:pt>
                <c:pt idx="363">
                  <c:v>-12.072649572649562</c:v>
                </c:pt>
                <c:pt idx="364">
                  <c:v>-12.072649572649562</c:v>
                </c:pt>
                <c:pt idx="365">
                  <c:v>-12.072649572649562</c:v>
                </c:pt>
                <c:pt idx="366">
                  <c:v>-12.072649572649562</c:v>
                </c:pt>
                <c:pt idx="367">
                  <c:v>-13.8583638583638</c:v>
                </c:pt>
                <c:pt idx="368">
                  <c:v>-13.8583638583638</c:v>
                </c:pt>
                <c:pt idx="369">
                  <c:v>-13.8583638583638</c:v>
                </c:pt>
                <c:pt idx="370">
                  <c:v>-13.8583638583638</c:v>
                </c:pt>
                <c:pt idx="371">
                  <c:v>-13.8583638583638</c:v>
                </c:pt>
                <c:pt idx="372">
                  <c:v>-13.8583638583638</c:v>
                </c:pt>
                <c:pt idx="373">
                  <c:v>-13.8583638583638</c:v>
                </c:pt>
              </c:numCache>
            </c:numRef>
          </c:yVal>
          <c:smooth val="1"/>
        </c:ser>
        <c:ser>
          <c:idx val="1"/>
          <c:order val="1"/>
          <c:tx>
            <c:v>Initial values</c:v>
          </c:tx>
          <c:marker>
            <c:symbol val="square"/>
            <c:size val="5"/>
          </c:marker>
          <c:trendline>
            <c:trendlineType val="linear"/>
            <c:dispRSqr val="1"/>
            <c:dispEq val="1"/>
            <c:trendlineLbl>
              <c:layout>
                <c:manualLayout>
                  <c:x val="-3.4378939812010685E-2"/>
                  <c:y val="-0.17890602216389673"/>
                </c:manualLayout>
              </c:layout>
              <c:numFmt formatCode="General" sourceLinked="0"/>
            </c:trendlineLbl>
          </c:trendline>
          <c:xVal>
            <c:numRef>
              <c:f>'blenkinsop alk 240'!$S$8:$S$128</c:f>
              <c:numCache>
                <c:formatCode>General</c:formatCode>
                <c:ptCount val="12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</c:numCache>
            </c:numRef>
          </c:xVal>
          <c:yVal>
            <c:numRef>
              <c:f>'blenkinsop alk 240'!$T$8:$T$128</c:f>
              <c:numCache>
                <c:formatCode>0.00E+00</c:formatCode>
                <c:ptCount val="121"/>
                <c:pt idx="0">
                  <c:v>0.85470085470085477</c:v>
                </c:pt>
                <c:pt idx="1">
                  <c:v>0.85470085470085477</c:v>
                </c:pt>
                <c:pt idx="2">
                  <c:v>0.85838491010904816</c:v>
                </c:pt>
                <c:pt idx="3">
                  <c:v>0.86403165005785099</c:v>
                </c:pt>
                <c:pt idx="4">
                  <c:v>0.86594691857849759</c:v>
                </c:pt>
                <c:pt idx="5">
                  <c:v>0.8698283034566221</c:v>
                </c:pt>
                <c:pt idx="6">
                  <c:v>0.87578092062396995</c:v>
                </c:pt>
                <c:pt idx="7">
                  <c:v>0.87578092062396995</c:v>
                </c:pt>
                <c:pt idx="8">
                  <c:v>0.88189588189588197</c:v>
                </c:pt>
                <c:pt idx="9">
                  <c:v>0.88397143191663741</c:v>
                </c:pt>
                <c:pt idx="10">
                  <c:v>0.89246670642019477</c:v>
                </c:pt>
                <c:pt idx="11">
                  <c:v>0.89246670642019477</c:v>
                </c:pt>
                <c:pt idx="12">
                  <c:v>0.89683399542554476</c:v>
                </c:pt>
                <c:pt idx="13">
                  <c:v>0.90581932687195854</c:v>
                </c:pt>
                <c:pt idx="14">
                  <c:v>0.90811965811965811</c:v>
                </c:pt>
                <c:pt idx="15">
                  <c:v>0.91044221479004095</c:v>
                </c:pt>
                <c:pt idx="16">
                  <c:v>0.91515530539920786</c:v>
                </c:pt>
                <c:pt idx="17">
                  <c:v>0.92486286516137273</c:v>
                </c:pt>
                <c:pt idx="18">
                  <c:v>0.92486286516137273</c:v>
                </c:pt>
                <c:pt idx="19">
                  <c:v>0.9298629901644978</c:v>
                </c:pt>
                <c:pt idx="20">
                  <c:v>0.9298629901644978</c:v>
                </c:pt>
                <c:pt idx="21">
                  <c:v>0.93755450898308046</c:v>
                </c:pt>
                <c:pt idx="22">
                  <c:v>0.94281434487620064</c:v>
                </c:pt>
                <c:pt idx="23">
                  <c:v>0.94818376068376076</c:v>
                </c:pt>
                <c:pt idx="24">
                  <c:v>0.95926532096744865</c:v>
                </c:pt>
                <c:pt idx="25">
                  <c:v>0.95926532096744865</c:v>
                </c:pt>
                <c:pt idx="26">
                  <c:v>0.96210978563919758</c:v>
                </c:pt>
                <c:pt idx="27">
                  <c:v>0.96789096789096796</c:v>
                </c:pt>
                <c:pt idx="28">
                  <c:v>0.97379851478212143</c:v>
                </c:pt>
                <c:pt idx="29">
                  <c:v>0.97680097680097688</c:v>
                </c:pt>
                <c:pt idx="30">
                  <c:v>0.98600964522752244</c:v>
                </c:pt>
                <c:pt idx="31">
                  <c:v>0.98914818015941619</c:v>
                </c:pt>
                <c:pt idx="32">
                  <c:v>0.99232217876285678</c:v>
                </c:pt>
                <c:pt idx="33">
                  <c:v>0.99877899877899889</c:v>
                </c:pt>
                <c:pt idx="34">
                  <c:v>1.0020630710285885</c:v>
                </c:pt>
                <c:pt idx="35">
                  <c:v>1.0053851094313524</c:v>
                </c:pt>
                <c:pt idx="36">
                  <c:v>1.0121457489878543</c:v>
                </c:pt>
                <c:pt idx="37">
                  <c:v>1.0190664036817885</c:v>
                </c:pt>
                <c:pt idx="38">
                  <c:v>1.0225885225885227</c:v>
                </c:pt>
                <c:pt idx="39">
                  <c:v>1.0225885225885227</c:v>
                </c:pt>
                <c:pt idx="40">
                  <c:v>1.0297600659046444</c:v>
                </c:pt>
                <c:pt idx="41">
                  <c:v>1.0334110334110336</c:v>
                </c:pt>
                <c:pt idx="42">
                  <c:v>1.0371065249114029</c:v>
                </c:pt>
                <c:pt idx="43">
                  <c:v>1.0408473598657648</c:v>
                </c:pt>
                <c:pt idx="44">
                  <c:v>1.0484684397727877</c:v>
                </c:pt>
                <c:pt idx="45">
                  <c:v>1.0484684397727877</c:v>
                </c:pt>
                <c:pt idx="46">
                  <c:v>1.0562812449604904</c:v>
                </c:pt>
                <c:pt idx="47">
                  <c:v>1.0602618197554907</c:v>
                </c:pt>
                <c:pt idx="48">
                  <c:v>1.0602618197554907</c:v>
                </c:pt>
                <c:pt idx="49">
                  <c:v>1.0683760683760686</c:v>
                </c:pt>
                <c:pt idx="50">
                  <c:v>1.0725117176730081</c:v>
                </c:pt>
                <c:pt idx="51">
                  <c:v>1.076701076701077</c:v>
                </c:pt>
                <c:pt idx="52">
                  <c:v>1.076701076701077</c:v>
                </c:pt>
                <c:pt idx="53">
                  <c:v>1.0809451985922576</c:v>
                </c:pt>
                <c:pt idx="54">
                  <c:v>1.0852451641925327</c:v>
                </c:pt>
                <c:pt idx="55">
                  <c:v>1.0896020829795665</c:v>
                </c:pt>
                <c:pt idx="56">
                  <c:v>1.0896020829795665</c:v>
                </c:pt>
                <c:pt idx="57">
                  <c:v>1.0896020829795665</c:v>
                </c:pt>
                <c:pt idx="58">
                  <c:v>1.0940170940170941</c:v>
                </c:pt>
                <c:pt idx="59">
                  <c:v>1.098491366947743</c:v>
                </c:pt>
                <c:pt idx="60">
                  <c:v>1.098491366947743</c:v>
                </c:pt>
                <c:pt idx="61">
                  <c:v>1.103026103026103</c:v>
                </c:pt>
                <c:pt idx="62">
                  <c:v>1.1076225361939649</c:v>
                </c:pt>
                <c:pt idx="63">
                  <c:v>1.1122819341997425</c:v>
                </c:pt>
                <c:pt idx="64">
                  <c:v>1.1076225361939649</c:v>
                </c:pt>
                <c:pt idx="65">
                  <c:v>1.1122819341997425</c:v>
                </c:pt>
                <c:pt idx="66">
                  <c:v>1.1170055997642208</c:v>
                </c:pt>
                <c:pt idx="67">
                  <c:v>1.1217948717948718</c:v>
                </c:pt>
                <c:pt idx="68">
                  <c:v>1.1217948717948718</c:v>
                </c:pt>
                <c:pt idx="69">
                  <c:v>1.1266511266511268</c:v>
                </c:pt>
                <c:pt idx="70">
                  <c:v>1.1266511266511268</c:v>
                </c:pt>
                <c:pt idx="71">
                  <c:v>1.1266511266511268</c:v>
                </c:pt>
                <c:pt idx="72">
                  <c:v>1.1315757794631036</c:v>
                </c:pt>
                <c:pt idx="73">
                  <c:v>1.1365702855064557</c:v>
                </c:pt>
                <c:pt idx="74">
                  <c:v>1.1365702855064557</c:v>
                </c:pt>
                <c:pt idx="75">
                  <c:v>1.1365702855064557</c:v>
                </c:pt>
                <c:pt idx="76">
                  <c:v>1.1416361416361416</c:v>
                </c:pt>
                <c:pt idx="77">
                  <c:v>1.1416361416361416</c:v>
                </c:pt>
                <c:pt idx="78">
                  <c:v>1.1416361416361416</c:v>
                </c:pt>
                <c:pt idx="79">
                  <c:v>1.1467748877820823</c:v>
                </c:pt>
                <c:pt idx="80">
                  <c:v>1.1519881085098478</c:v>
                </c:pt>
                <c:pt idx="81">
                  <c:v>1.1519881085098478</c:v>
                </c:pt>
                <c:pt idx="82">
                  <c:v>1.1572774346496977</c:v>
                </c:pt>
                <c:pt idx="83">
                  <c:v>1.1626445449974863</c:v>
                </c:pt>
                <c:pt idx="84">
                  <c:v>1.1626445449974863</c:v>
                </c:pt>
                <c:pt idx="85">
                  <c:v>1.1626445449974863</c:v>
                </c:pt>
                <c:pt idx="86">
                  <c:v>1.1680911680911681</c:v>
                </c:pt>
                <c:pt idx="87">
                  <c:v>1.1680911680911681</c:v>
                </c:pt>
                <c:pt idx="88">
                  <c:v>1.1680911680911681</c:v>
                </c:pt>
                <c:pt idx="89">
                  <c:v>1.1736190840668455</c:v>
                </c:pt>
                <c:pt idx="90">
                  <c:v>1.1792301265985476</c:v>
                </c:pt>
                <c:pt idx="91">
                  <c:v>1.1792301265985476</c:v>
                </c:pt>
                <c:pt idx="92">
                  <c:v>1.1792301265985476</c:v>
                </c:pt>
                <c:pt idx="93">
                  <c:v>1.184926184926185</c:v>
                </c:pt>
                <c:pt idx="94">
                  <c:v>1.184926184926185</c:v>
                </c:pt>
                <c:pt idx="95">
                  <c:v>1.1907092059763817</c:v>
                </c:pt>
                <c:pt idx="96">
                  <c:v>1.1907092059763817</c:v>
                </c:pt>
                <c:pt idx="97">
                  <c:v>1.1907092059763817</c:v>
                </c:pt>
                <c:pt idx="98">
                  <c:v>1.1907092059763817</c:v>
                </c:pt>
                <c:pt idx="99">
                  <c:v>1.2025442258000401</c:v>
                </c:pt>
                <c:pt idx="100">
                  <c:v>1.2025442258000401</c:v>
                </c:pt>
                <c:pt idx="101">
                  <c:v>1.2025442258000401</c:v>
                </c:pt>
                <c:pt idx="102">
                  <c:v>1.2025442258000401</c:v>
                </c:pt>
                <c:pt idx="103">
                  <c:v>1.2086004273504276</c:v>
                </c:pt>
                <c:pt idx="104">
                  <c:v>1.2147520021535771</c:v>
                </c:pt>
                <c:pt idx="105">
                  <c:v>1.2147520021535771</c:v>
                </c:pt>
                <c:pt idx="106">
                  <c:v>1.2147520021535771</c:v>
                </c:pt>
                <c:pt idx="107">
                  <c:v>1.2147520021535771</c:v>
                </c:pt>
                <c:pt idx="108">
                  <c:v>1.2210012210012211</c:v>
                </c:pt>
                <c:pt idx="109">
                  <c:v>1.2210012210012211</c:v>
                </c:pt>
                <c:pt idx="110">
                  <c:v>1.2210012210012211</c:v>
                </c:pt>
                <c:pt idx="111">
                  <c:v>1.2273504273504274</c:v>
                </c:pt>
                <c:pt idx="112">
                  <c:v>1.2273504273504274</c:v>
                </c:pt>
                <c:pt idx="113">
                  <c:v>1.2338020402536534</c:v>
                </c:pt>
                <c:pt idx="114">
                  <c:v>1.2273504273504274</c:v>
                </c:pt>
                <c:pt idx="115">
                  <c:v>1.2338020402536534</c:v>
                </c:pt>
                <c:pt idx="116">
                  <c:v>1.2403585574317284</c:v>
                </c:pt>
                <c:pt idx="117">
                  <c:v>1.2403585574317284</c:v>
                </c:pt>
                <c:pt idx="118">
                  <c:v>1.2403585574317284</c:v>
                </c:pt>
                <c:pt idx="119">
                  <c:v>1.2470225584979686</c:v>
                </c:pt>
                <c:pt idx="120">
                  <c:v>1.2470225584979686</c:v>
                </c:pt>
              </c:numCache>
            </c:numRef>
          </c:yVal>
          <c:smooth val="1"/>
        </c:ser>
        <c:axId val="124308096"/>
        <c:axId val="124318080"/>
      </c:scatterChart>
      <c:valAx>
        <c:axId val="124308096"/>
        <c:scaling>
          <c:orientation val="minMax"/>
          <c:max val="2700"/>
          <c:min val="0"/>
        </c:scaling>
        <c:axPos val="b"/>
        <c:numFmt formatCode="General" sourceLinked="1"/>
        <c:tickLblPos val="nextTo"/>
        <c:crossAx val="124318080"/>
        <c:crossesAt val="0"/>
        <c:crossBetween val="midCat"/>
      </c:valAx>
      <c:valAx>
        <c:axId val="124318080"/>
        <c:scaling>
          <c:orientation val="minMax"/>
          <c:max val="3"/>
          <c:min val="0"/>
        </c:scaling>
        <c:axPos val="l"/>
        <c:numFmt formatCode="General" sourceLinked="0"/>
        <c:tickLblPos val="nextTo"/>
        <c:crossAx val="12430809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55057294120286149"/>
          <c:y val="0.10854658792650934"/>
          <c:w val="0.32514256230791827"/>
          <c:h val="0.25115157480314959"/>
        </c:manualLayout>
      </c:layout>
    </c:legend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0000218722659669"/>
          <c:y val="4.2141294838145431E-2"/>
          <c:w val="0.84128258967628922"/>
          <c:h val="0.79822506561679785"/>
        </c:manualLayout>
      </c:layout>
      <c:scatterChart>
        <c:scatterStyle val="lineMarker"/>
        <c:ser>
          <c:idx val="0"/>
          <c:order val="0"/>
          <c:tx>
            <c:strRef>
              <c:f>'ynys alk 144'!$D$7</c:f>
              <c:strCache>
                <c:ptCount val="1"/>
                <c:pt idx="0">
                  <c:v>ln(Cs-Ct)/(Cs-Co)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'ynys alk 144'!$C$8:$C$288</c:f>
              <c:numCache>
                <c:formatCode>General</c:formatCode>
                <c:ptCount val="28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  <c:pt idx="205">
                  <c:v>2050</c:v>
                </c:pt>
                <c:pt idx="206">
                  <c:v>2060</c:v>
                </c:pt>
                <c:pt idx="207">
                  <c:v>2070</c:v>
                </c:pt>
                <c:pt idx="208">
                  <c:v>2080</c:v>
                </c:pt>
                <c:pt idx="209">
                  <c:v>2090</c:v>
                </c:pt>
                <c:pt idx="210">
                  <c:v>2100</c:v>
                </c:pt>
                <c:pt idx="211">
                  <c:v>2110</c:v>
                </c:pt>
                <c:pt idx="212">
                  <c:v>2120</c:v>
                </c:pt>
                <c:pt idx="213">
                  <c:v>2130</c:v>
                </c:pt>
                <c:pt idx="214">
                  <c:v>2140</c:v>
                </c:pt>
                <c:pt idx="215">
                  <c:v>2150</c:v>
                </c:pt>
                <c:pt idx="216">
                  <c:v>2160</c:v>
                </c:pt>
                <c:pt idx="217">
                  <c:v>2170</c:v>
                </c:pt>
                <c:pt idx="218">
                  <c:v>2180</c:v>
                </c:pt>
                <c:pt idx="219">
                  <c:v>2190</c:v>
                </c:pt>
                <c:pt idx="220">
                  <c:v>2200</c:v>
                </c:pt>
                <c:pt idx="221">
                  <c:v>2210</c:v>
                </c:pt>
                <c:pt idx="222">
                  <c:v>2220</c:v>
                </c:pt>
                <c:pt idx="223">
                  <c:v>2230</c:v>
                </c:pt>
                <c:pt idx="224">
                  <c:v>2240</c:v>
                </c:pt>
                <c:pt idx="225">
                  <c:v>2250</c:v>
                </c:pt>
                <c:pt idx="226">
                  <c:v>2260</c:v>
                </c:pt>
                <c:pt idx="227">
                  <c:v>2270</c:v>
                </c:pt>
                <c:pt idx="228">
                  <c:v>2280</c:v>
                </c:pt>
                <c:pt idx="229">
                  <c:v>2290</c:v>
                </c:pt>
                <c:pt idx="230">
                  <c:v>2300</c:v>
                </c:pt>
                <c:pt idx="231">
                  <c:v>2310</c:v>
                </c:pt>
                <c:pt idx="232">
                  <c:v>2320</c:v>
                </c:pt>
                <c:pt idx="233">
                  <c:v>2330</c:v>
                </c:pt>
                <c:pt idx="234">
                  <c:v>2340</c:v>
                </c:pt>
                <c:pt idx="235">
                  <c:v>2350</c:v>
                </c:pt>
                <c:pt idx="236">
                  <c:v>2360</c:v>
                </c:pt>
                <c:pt idx="237">
                  <c:v>2370</c:v>
                </c:pt>
                <c:pt idx="238">
                  <c:v>2380</c:v>
                </c:pt>
                <c:pt idx="239">
                  <c:v>2390</c:v>
                </c:pt>
                <c:pt idx="240">
                  <c:v>2400</c:v>
                </c:pt>
                <c:pt idx="241">
                  <c:v>2410</c:v>
                </c:pt>
                <c:pt idx="242">
                  <c:v>2420</c:v>
                </c:pt>
                <c:pt idx="243">
                  <c:v>2430</c:v>
                </c:pt>
                <c:pt idx="244">
                  <c:v>2440</c:v>
                </c:pt>
                <c:pt idx="245">
                  <c:v>2450</c:v>
                </c:pt>
                <c:pt idx="246">
                  <c:v>2460</c:v>
                </c:pt>
                <c:pt idx="247">
                  <c:v>2470</c:v>
                </c:pt>
                <c:pt idx="248">
                  <c:v>2480</c:v>
                </c:pt>
                <c:pt idx="249">
                  <c:v>2490</c:v>
                </c:pt>
                <c:pt idx="250">
                  <c:v>2500</c:v>
                </c:pt>
                <c:pt idx="251">
                  <c:v>2510</c:v>
                </c:pt>
                <c:pt idx="252">
                  <c:v>2520</c:v>
                </c:pt>
                <c:pt idx="253">
                  <c:v>2530</c:v>
                </c:pt>
                <c:pt idx="254">
                  <c:v>2540</c:v>
                </c:pt>
                <c:pt idx="255">
                  <c:v>2550</c:v>
                </c:pt>
                <c:pt idx="256">
                  <c:v>2560</c:v>
                </c:pt>
                <c:pt idx="257">
                  <c:v>2570</c:v>
                </c:pt>
                <c:pt idx="258">
                  <c:v>2580</c:v>
                </c:pt>
                <c:pt idx="259">
                  <c:v>2590</c:v>
                </c:pt>
                <c:pt idx="260">
                  <c:v>2600</c:v>
                </c:pt>
                <c:pt idx="261">
                  <c:v>2610</c:v>
                </c:pt>
                <c:pt idx="262">
                  <c:v>2620</c:v>
                </c:pt>
                <c:pt idx="263">
                  <c:v>2630</c:v>
                </c:pt>
                <c:pt idx="264">
                  <c:v>2640</c:v>
                </c:pt>
                <c:pt idx="265">
                  <c:v>2650</c:v>
                </c:pt>
                <c:pt idx="266">
                  <c:v>2660</c:v>
                </c:pt>
                <c:pt idx="267">
                  <c:v>2670</c:v>
                </c:pt>
                <c:pt idx="268">
                  <c:v>2680</c:v>
                </c:pt>
                <c:pt idx="269">
                  <c:v>2690</c:v>
                </c:pt>
                <c:pt idx="270">
                  <c:v>2700</c:v>
                </c:pt>
                <c:pt idx="271">
                  <c:v>2710</c:v>
                </c:pt>
                <c:pt idx="272">
                  <c:v>2720</c:v>
                </c:pt>
                <c:pt idx="273">
                  <c:v>2730</c:v>
                </c:pt>
                <c:pt idx="274">
                  <c:v>2740</c:v>
                </c:pt>
                <c:pt idx="275">
                  <c:v>2750</c:v>
                </c:pt>
                <c:pt idx="276">
                  <c:v>2760</c:v>
                </c:pt>
                <c:pt idx="277">
                  <c:v>2770</c:v>
                </c:pt>
                <c:pt idx="278">
                  <c:v>2780</c:v>
                </c:pt>
                <c:pt idx="279">
                  <c:v>2790</c:v>
                </c:pt>
                <c:pt idx="280">
                  <c:v>2800</c:v>
                </c:pt>
              </c:numCache>
            </c:numRef>
          </c:xVal>
          <c:yVal>
            <c:numRef>
              <c:f>'ynys alk 144'!$D$8:$D$278</c:f>
              <c:numCache>
                <c:formatCode>0.00E+00</c:formatCode>
                <c:ptCount val="271"/>
                <c:pt idx="0">
                  <c:v>0</c:v>
                </c:pt>
                <c:pt idx="1">
                  <c:v>-4.773278752657548E-3</c:v>
                </c:pt>
                <c:pt idx="2">
                  <c:v>-9.5694510161504487E-3</c:v>
                </c:pt>
                <c:pt idx="3">
                  <c:v>-9.5694510161504487E-3</c:v>
                </c:pt>
                <c:pt idx="4">
                  <c:v>-1.4388737452099556E-2</c:v>
                </c:pt>
                <c:pt idx="5">
                  <c:v>-2.4097551579060416E-2</c:v>
                </c:pt>
                <c:pt idx="6">
                  <c:v>-2.8987536873252073E-2</c:v>
                </c:pt>
                <c:pt idx="7">
                  <c:v>-3.8839833316264012E-2</c:v>
                </c:pt>
                <c:pt idx="8">
                  <c:v>-4.8790164169431945E-2</c:v>
                </c:pt>
                <c:pt idx="9">
                  <c:v>-5.3802705992976207E-2</c:v>
                </c:pt>
                <c:pt idx="10">
                  <c:v>-5.3802705992976207E-2</c:v>
                </c:pt>
                <c:pt idx="11">
                  <c:v>-5.8840500022933229E-2</c:v>
                </c:pt>
                <c:pt idx="12">
                  <c:v>-6.3903801979480174E-2</c:v>
                </c:pt>
                <c:pt idx="13">
                  <c:v>-7.4107972153721849E-2</c:v>
                </c:pt>
                <c:pt idx="14">
                  <c:v>-8.4417341812583063E-2</c:v>
                </c:pt>
                <c:pt idx="15">
                  <c:v>-8.9612158689687041E-2</c:v>
                </c:pt>
                <c:pt idx="16">
                  <c:v>-9.4834102670838819E-2</c:v>
                </c:pt>
                <c:pt idx="17">
                  <c:v>-0.1000834585569824</c:v>
                </c:pt>
                <c:pt idx="18">
                  <c:v>-0.10536051565782628</c:v>
                </c:pt>
                <c:pt idx="19">
                  <c:v>-0.1106655678875193</c:v>
                </c:pt>
                <c:pt idx="20">
                  <c:v>-0.11599891386288212</c:v>
                </c:pt>
                <c:pt idx="21">
                  <c:v>-0.12136085700426735</c:v>
                </c:pt>
                <c:pt idx="22">
                  <c:v>-0.12675170563914376</c:v>
                </c:pt>
                <c:pt idx="23">
                  <c:v>-0.13217177310848294</c:v>
                </c:pt>
                <c:pt idx="24">
                  <c:v>-0.1431008436406733</c:v>
                </c:pt>
                <c:pt idx="25">
                  <c:v>-0.14861049945164287</c:v>
                </c:pt>
                <c:pt idx="26">
                  <c:v>-0.14861049945164287</c:v>
                </c:pt>
                <c:pt idx="27">
                  <c:v>-0.15415067982725822</c:v>
                </c:pt>
                <c:pt idx="28">
                  <c:v>-0.15415067982725822</c:v>
                </c:pt>
                <c:pt idx="29">
                  <c:v>-0.1597217248767136</c:v>
                </c:pt>
                <c:pt idx="30">
                  <c:v>-0.1653239804253834</c:v>
                </c:pt>
                <c:pt idx="31">
                  <c:v>-0.17095779814363954</c:v>
                </c:pt>
                <c:pt idx="32">
                  <c:v>-0.17095779814363954</c:v>
                </c:pt>
                <c:pt idx="33">
                  <c:v>-0.18232155679395459</c:v>
                </c:pt>
                <c:pt idx="34">
                  <c:v>-0.18805223150293959</c:v>
                </c:pt>
                <c:pt idx="35">
                  <c:v>-0.19381593621968965</c:v>
                </c:pt>
                <c:pt idx="36">
                  <c:v>-0.19381593621968965</c:v>
                </c:pt>
                <c:pt idx="37">
                  <c:v>-0.20544397421480884</c:v>
                </c:pt>
                <c:pt idx="38">
                  <c:v>-0.2113090936672069</c:v>
                </c:pt>
                <c:pt idx="39">
                  <c:v>-0.2113090936672069</c:v>
                </c:pt>
                <c:pt idx="40">
                  <c:v>-0.21720881579439519</c:v>
                </c:pt>
                <c:pt idx="41">
                  <c:v>-0.22314355131420971</c:v>
                </c:pt>
                <c:pt idx="42">
                  <c:v>-0.2291137183007135</c:v>
                </c:pt>
                <c:pt idx="43">
                  <c:v>-0.23511974236092534</c:v>
                </c:pt>
                <c:pt idx="44">
                  <c:v>-0.23511974236092534</c:v>
                </c:pt>
                <c:pt idx="45">
                  <c:v>-0.23511974236092534</c:v>
                </c:pt>
                <c:pt idx="46">
                  <c:v>-0.24116205681688796</c:v>
                </c:pt>
                <c:pt idx="47">
                  <c:v>-0.24724110289327011</c:v>
                </c:pt>
                <c:pt idx="48">
                  <c:v>-0.2533573299107062</c:v>
                </c:pt>
                <c:pt idx="49">
                  <c:v>-0.2533573299107062</c:v>
                </c:pt>
                <c:pt idx="50">
                  <c:v>-0.26570316573300562</c:v>
                </c:pt>
                <c:pt idx="51">
                  <c:v>-0.26570316573300562</c:v>
                </c:pt>
                <c:pt idx="52">
                  <c:v>-0.26570316573300562</c:v>
                </c:pt>
                <c:pt idx="53">
                  <c:v>-0.27193371548364165</c:v>
                </c:pt>
                <c:pt idx="54">
                  <c:v>-0.27820332849723706</c:v>
                </c:pt>
                <c:pt idx="55">
                  <c:v>-0.27820332849723706</c:v>
                </c:pt>
                <c:pt idx="56">
                  <c:v>-0.27820332849723706</c:v>
                </c:pt>
                <c:pt idx="57">
                  <c:v>-0.29086172536916061</c:v>
                </c:pt>
                <c:pt idx="58">
                  <c:v>-0.29086172536916061</c:v>
                </c:pt>
                <c:pt idx="59">
                  <c:v>-0.29086172536916061</c:v>
                </c:pt>
                <c:pt idx="60">
                  <c:v>-0.2972515234679316</c:v>
                </c:pt>
                <c:pt idx="61">
                  <c:v>-0.2972515234679316</c:v>
                </c:pt>
                <c:pt idx="62">
                  <c:v>-0.2972515234679316</c:v>
                </c:pt>
                <c:pt idx="63">
                  <c:v>-0.30368241379822203</c:v>
                </c:pt>
                <c:pt idx="64">
                  <c:v>-0.30368241379822203</c:v>
                </c:pt>
                <c:pt idx="65">
                  <c:v>-0.31666960932503313</c:v>
                </c:pt>
                <c:pt idx="66">
                  <c:v>-0.31666960932503313</c:v>
                </c:pt>
                <c:pt idx="67">
                  <c:v>-0.31666960932503313</c:v>
                </c:pt>
                <c:pt idx="68">
                  <c:v>-0.32322700987119229</c:v>
                </c:pt>
                <c:pt idx="69">
                  <c:v>-0.32322700987119229</c:v>
                </c:pt>
                <c:pt idx="70">
                  <c:v>-0.32322700987119229</c:v>
                </c:pt>
                <c:pt idx="71">
                  <c:v>-0.32982769390254435</c:v>
                </c:pt>
                <c:pt idx="72">
                  <c:v>-0.32982769390254435</c:v>
                </c:pt>
                <c:pt idx="73">
                  <c:v>-0.33647223662121289</c:v>
                </c:pt>
                <c:pt idx="74">
                  <c:v>-0.33647223662121289</c:v>
                </c:pt>
                <c:pt idx="75">
                  <c:v>-0.3431612247720095</c:v>
                </c:pt>
                <c:pt idx="76">
                  <c:v>-0.3431612247720095</c:v>
                </c:pt>
                <c:pt idx="77">
                  <c:v>-0.3431612247720095</c:v>
                </c:pt>
                <c:pt idx="78">
                  <c:v>-0.35667494393873245</c:v>
                </c:pt>
                <c:pt idx="79">
                  <c:v>-0.35667494393873245</c:v>
                </c:pt>
                <c:pt idx="80">
                  <c:v>-0.36350090900913229</c:v>
                </c:pt>
                <c:pt idx="81">
                  <c:v>-0.36350090900913229</c:v>
                </c:pt>
                <c:pt idx="82">
                  <c:v>-0.37037378829689427</c:v>
                </c:pt>
                <c:pt idx="83">
                  <c:v>-0.37037378829689427</c:v>
                </c:pt>
                <c:pt idx="84">
                  <c:v>-0.37037378829689427</c:v>
                </c:pt>
                <c:pt idx="85">
                  <c:v>-0.37037378829689427</c:v>
                </c:pt>
                <c:pt idx="86">
                  <c:v>-0.37037378829689427</c:v>
                </c:pt>
                <c:pt idx="87">
                  <c:v>-0.38426290045756134</c:v>
                </c:pt>
                <c:pt idx="88">
                  <c:v>-0.37729423114146804</c:v>
                </c:pt>
                <c:pt idx="89">
                  <c:v>-0.38426290045756134</c:v>
                </c:pt>
                <c:pt idx="90">
                  <c:v>-0.39128047311620789</c:v>
                </c:pt>
                <c:pt idx="91">
                  <c:v>-0.39834764033930031</c:v>
                </c:pt>
                <c:pt idx="92">
                  <c:v>-0.39128047311620789</c:v>
                </c:pt>
                <c:pt idx="93">
                  <c:v>-0.39834764033930031</c:v>
                </c:pt>
                <c:pt idx="94">
                  <c:v>-0.39834764033930031</c:v>
                </c:pt>
                <c:pt idx="95">
                  <c:v>-0.39834764033930031</c:v>
                </c:pt>
                <c:pt idx="96">
                  <c:v>-0.40546510810816427</c:v>
                </c:pt>
                <c:pt idx="97">
                  <c:v>-0.40546510810816427</c:v>
                </c:pt>
                <c:pt idx="98">
                  <c:v>-0.41263359758677681</c:v>
                </c:pt>
                <c:pt idx="99">
                  <c:v>-0.41263359758677681</c:v>
                </c:pt>
                <c:pt idx="100">
                  <c:v>-0.41985384556026384</c:v>
                </c:pt>
                <c:pt idx="101">
                  <c:v>-0.41985384556026384</c:v>
                </c:pt>
                <c:pt idx="102">
                  <c:v>-0.42712660488934373</c:v>
                </c:pt>
                <c:pt idx="103">
                  <c:v>-0.41985384556026384</c:v>
                </c:pt>
                <c:pt idx="104">
                  <c:v>-0.42712660488934373</c:v>
                </c:pt>
                <c:pt idx="105">
                  <c:v>-0.42712660488934373</c:v>
                </c:pt>
                <c:pt idx="106">
                  <c:v>-0.43445264498141661</c:v>
                </c:pt>
                <c:pt idx="107">
                  <c:v>-0.43445264498141661</c:v>
                </c:pt>
                <c:pt idx="108">
                  <c:v>-0.44183275227903918</c:v>
                </c:pt>
                <c:pt idx="109">
                  <c:v>-0.44183275227903918</c:v>
                </c:pt>
                <c:pt idx="110">
                  <c:v>-0.44926773076655718</c:v>
                </c:pt>
                <c:pt idx="111">
                  <c:v>-0.44926773076655718</c:v>
                </c:pt>
                <c:pt idx="112">
                  <c:v>-0.45675840249571481</c:v>
                </c:pt>
                <c:pt idx="113">
                  <c:v>-0.45675840249571481</c:v>
                </c:pt>
                <c:pt idx="114">
                  <c:v>-0.44926773076655718</c:v>
                </c:pt>
                <c:pt idx="115">
                  <c:v>-0.45675840249571481</c:v>
                </c:pt>
                <c:pt idx="116">
                  <c:v>-0.45675840249571481</c:v>
                </c:pt>
                <c:pt idx="117">
                  <c:v>-0.46430560813109784</c:v>
                </c:pt>
                <c:pt idx="118">
                  <c:v>-0.46430560813109784</c:v>
                </c:pt>
                <c:pt idx="119">
                  <c:v>-0.47191020751631713</c:v>
                </c:pt>
                <c:pt idx="120">
                  <c:v>-0.47191020751631713</c:v>
                </c:pt>
                <c:pt idx="121">
                  <c:v>-0.47191020751631713</c:v>
                </c:pt>
                <c:pt idx="122">
                  <c:v>-0.47957308026188622</c:v>
                </c:pt>
                <c:pt idx="123">
                  <c:v>-0.47957308026188622</c:v>
                </c:pt>
                <c:pt idx="124">
                  <c:v>-0.47957308026188622</c:v>
                </c:pt>
                <c:pt idx="125">
                  <c:v>-0.48729512635579653</c:v>
                </c:pt>
                <c:pt idx="126">
                  <c:v>-0.49507726679785141</c:v>
                </c:pt>
                <c:pt idx="127">
                  <c:v>-0.49507726679785141</c:v>
                </c:pt>
                <c:pt idx="128">
                  <c:v>-0.5029204442588775</c:v>
                </c:pt>
                <c:pt idx="129">
                  <c:v>-0.5029204442588775</c:v>
                </c:pt>
                <c:pt idx="130">
                  <c:v>-0.51082562376599072</c:v>
                </c:pt>
                <c:pt idx="131">
                  <c:v>-0.5029204442588775</c:v>
                </c:pt>
                <c:pt idx="132">
                  <c:v>-0.51082562376599072</c:v>
                </c:pt>
                <c:pt idx="133">
                  <c:v>-0.51082562376599072</c:v>
                </c:pt>
                <c:pt idx="134">
                  <c:v>-0.51879379341516751</c:v>
                </c:pt>
                <c:pt idx="135">
                  <c:v>-0.51879379341516751</c:v>
                </c:pt>
                <c:pt idx="136">
                  <c:v>-0.51879379341516751</c:v>
                </c:pt>
                <c:pt idx="137">
                  <c:v>-0.51879379341516751</c:v>
                </c:pt>
                <c:pt idx="138">
                  <c:v>-0.52682596511243185</c:v>
                </c:pt>
                <c:pt idx="139">
                  <c:v>-0.52682596511243185</c:v>
                </c:pt>
                <c:pt idx="140">
                  <c:v>-0.53492317534505118</c:v>
                </c:pt>
                <c:pt idx="141">
                  <c:v>-0.53492317534505118</c:v>
                </c:pt>
                <c:pt idx="142">
                  <c:v>-0.54308648598421227</c:v>
                </c:pt>
                <c:pt idx="143">
                  <c:v>-0.54308648598421227</c:v>
                </c:pt>
                <c:pt idx="144">
                  <c:v>-0.54308648598421227</c:v>
                </c:pt>
                <c:pt idx="145">
                  <c:v>-0.54308648598421227</c:v>
                </c:pt>
                <c:pt idx="146">
                  <c:v>-0.55131698512072769</c:v>
                </c:pt>
                <c:pt idx="147">
                  <c:v>-0.55131698512072769</c:v>
                </c:pt>
                <c:pt idx="148">
                  <c:v>-0.55961578793542277</c:v>
                </c:pt>
                <c:pt idx="149">
                  <c:v>-0.55961578793542277</c:v>
                </c:pt>
                <c:pt idx="150">
                  <c:v>-0.5679840376059393</c:v>
                </c:pt>
                <c:pt idx="151">
                  <c:v>-0.5679840376059393</c:v>
                </c:pt>
                <c:pt idx="152">
                  <c:v>-0.57642290625180392</c:v>
                </c:pt>
                <c:pt idx="153">
                  <c:v>-0.5849335959197125</c:v>
                </c:pt>
                <c:pt idx="154">
                  <c:v>-0.5849335959197125</c:v>
                </c:pt>
                <c:pt idx="155">
                  <c:v>-0.59351733961110398</c:v>
                </c:pt>
                <c:pt idx="156">
                  <c:v>-0.5849335959197125</c:v>
                </c:pt>
                <c:pt idx="157">
                  <c:v>-0.59351733961110398</c:v>
                </c:pt>
                <c:pt idx="158">
                  <c:v>-0.59351733961110398</c:v>
                </c:pt>
                <c:pt idx="159">
                  <c:v>-0.60217540235421851</c:v>
                </c:pt>
                <c:pt idx="160">
                  <c:v>-0.60217540235421851</c:v>
                </c:pt>
                <c:pt idx="161">
                  <c:v>-0.61090908232297314</c:v>
                </c:pt>
                <c:pt idx="162">
                  <c:v>-0.61971971200512799</c:v>
                </c:pt>
                <c:pt idx="163">
                  <c:v>-0.61090908232297314</c:v>
                </c:pt>
                <c:pt idx="164">
                  <c:v>-0.61971971200512799</c:v>
                </c:pt>
                <c:pt idx="165">
                  <c:v>-0.61971971200512799</c:v>
                </c:pt>
                <c:pt idx="166">
                  <c:v>-0.62860865942237421</c:v>
                </c:pt>
                <c:pt idx="167">
                  <c:v>-0.62860865942237421</c:v>
                </c:pt>
                <c:pt idx="168">
                  <c:v>-0.63757732940513456</c:v>
                </c:pt>
                <c:pt idx="169">
                  <c:v>-0.64662716492505246</c:v>
                </c:pt>
                <c:pt idx="170">
                  <c:v>-0.63757732940513456</c:v>
                </c:pt>
                <c:pt idx="171">
                  <c:v>-0.64662716492505246</c:v>
                </c:pt>
                <c:pt idx="172">
                  <c:v>-0.64662716492505246</c:v>
                </c:pt>
                <c:pt idx="173">
                  <c:v>-0.65575964848832491</c:v>
                </c:pt>
                <c:pt idx="174">
                  <c:v>-0.66497630359324889</c:v>
                </c:pt>
                <c:pt idx="175">
                  <c:v>-0.66497630359324889</c:v>
                </c:pt>
                <c:pt idx="176">
                  <c:v>-0.67427869625556258</c:v>
                </c:pt>
                <c:pt idx="177">
                  <c:v>-0.67427869625556258</c:v>
                </c:pt>
                <c:pt idx="178">
                  <c:v>-0.68366843660540155</c:v>
                </c:pt>
                <c:pt idx="179">
                  <c:v>-0.69314718055994529</c:v>
                </c:pt>
                <c:pt idx="180">
                  <c:v>-0.68366843660540155</c:v>
                </c:pt>
                <c:pt idx="181">
                  <c:v>-0.69314718055994529</c:v>
                </c:pt>
                <c:pt idx="182">
                  <c:v>-0.69314718055994529</c:v>
                </c:pt>
                <c:pt idx="183">
                  <c:v>-0.70271663157609598</c:v>
                </c:pt>
                <c:pt idx="184">
                  <c:v>-0.71237854248783294</c:v>
                </c:pt>
                <c:pt idx="185">
                  <c:v>-0.71237854248783294</c:v>
                </c:pt>
                <c:pt idx="186">
                  <c:v>-0.72213471743319757</c:v>
                </c:pt>
                <c:pt idx="187">
                  <c:v>-0.73198701387620935</c:v>
                </c:pt>
                <c:pt idx="188">
                  <c:v>-0.73198701387620935</c:v>
                </c:pt>
                <c:pt idx="189">
                  <c:v>-0.73198701387620935</c:v>
                </c:pt>
                <c:pt idx="190">
                  <c:v>-0.74193734472937733</c:v>
                </c:pt>
                <c:pt idx="191">
                  <c:v>-0.74193734472937733</c:v>
                </c:pt>
                <c:pt idx="192">
                  <c:v>-0.75198768058287879</c:v>
                </c:pt>
                <c:pt idx="193">
                  <c:v>-0.76214005204689683</c:v>
                </c:pt>
                <c:pt idx="194">
                  <c:v>-0.76214005204689683</c:v>
                </c:pt>
                <c:pt idx="195">
                  <c:v>-0.77239655221408587</c:v>
                </c:pt>
                <c:pt idx="196">
                  <c:v>-0.78275933924963259</c:v>
                </c:pt>
                <c:pt idx="197">
                  <c:v>-0.78275933924963259</c:v>
                </c:pt>
                <c:pt idx="198">
                  <c:v>-0.78275933924963259</c:v>
                </c:pt>
                <c:pt idx="199">
                  <c:v>-0.79323063911692793</c:v>
                </c:pt>
                <c:pt idx="200">
                  <c:v>-0.79323063911692793</c:v>
                </c:pt>
                <c:pt idx="201">
                  <c:v>-0.80381274844746486</c:v>
                </c:pt>
                <c:pt idx="202">
                  <c:v>-0.81450803756421286</c:v>
                </c:pt>
                <c:pt idx="203">
                  <c:v>-0.82531895366842822</c:v>
                </c:pt>
                <c:pt idx="204">
                  <c:v>-0.82531895366842822</c:v>
                </c:pt>
                <c:pt idx="205">
                  <c:v>-0.83624802420061861</c:v>
                </c:pt>
                <c:pt idx="206">
                  <c:v>-0.84729786038720356</c:v>
                </c:pt>
                <c:pt idx="207">
                  <c:v>-0.85847116098532872</c:v>
                </c:pt>
                <c:pt idx="208">
                  <c:v>-0.84729786038720356</c:v>
                </c:pt>
                <c:pt idx="209">
                  <c:v>-0.85847116098532872</c:v>
                </c:pt>
                <c:pt idx="210">
                  <c:v>-0.86977071623926216</c:v>
                </c:pt>
                <c:pt idx="211">
                  <c:v>-0.88119941206288488</c:v>
                </c:pt>
                <c:pt idx="212">
                  <c:v>-0.89276023446396102</c:v>
                </c:pt>
                <c:pt idx="213">
                  <c:v>-0.89276023446396102</c:v>
                </c:pt>
                <c:pt idx="214">
                  <c:v>-0.90445627422715225</c:v>
                </c:pt>
                <c:pt idx="215">
                  <c:v>-0.916290731874155</c:v>
                </c:pt>
                <c:pt idx="216">
                  <c:v>-0.92826692292087076</c:v>
                </c:pt>
                <c:pt idx="217">
                  <c:v>-0.94038828345321557</c:v>
                </c:pt>
                <c:pt idx="218">
                  <c:v>-0.92826692292087076</c:v>
                </c:pt>
                <c:pt idx="219">
                  <c:v>-0.94038828345321557</c:v>
                </c:pt>
                <c:pt idx="220">
                  <c:v>-0.95265837604503001</c:v>
                </c:pt>
                <c:pt idx="221">
                  <c:v>-0.96508089604358716</c:v>
                </c:pt>
                <c:pt idx="222">
                  <c:v>-0.97765967825044686</c:v>
                </c:pt>
                <c:pt idx="223">
                  <c:v>-0.99039870402787711</c:v>
                </c:pt>
                <c:pt idx="224">
                  <c:v>-1.0033021088637846</c:v>
                </c:pt>
                <c:pt idx="225">
                  <c:v>-1.0033021088637846</c:v>
                </c:pt>
                <c:pt idx="226">
                  <c:v>-1.0163741904311379</c:v>
                </c:pt>
                <c:pt idx="227">
                  <c:v>-1.0163741904311379</c:v>
                </c:pt>
                <c:pt idx="228">
                  <c:v>-1.0430424375132989</c:v>
                </c:pt>
                <c:pt idx="229">
                  <c:v>-1.0566480895690775</c:v>
                </c:pt>
                <c:pt idx="230">
                  <c:v>-1.0704414117014136</c:v>
                </c:pt>
                <c:pt idx="231">
                  <c:v>-1.0844276536761532</c:v>
                </c:pt>
                <c:pt idx="232">
                  <c:v>-1.09861228866811</c:v>
                </c:pt>
                <c:pt idx="233">
                  <c:v>-1.1130010261202092</c:v>
                </c:pt>
                <c:pt idx="234">
                  <c:v>-1.1130010261202092</c:v>
                </c:pt>
                <c:pt idx="235">
                  <c:v>-1.1275998255413622</c:v>
                </c:pt>
                <c:pt idx="236">
                  <c:v>-1.1424149113265025</c:v>
                </c:pt>
                <c:pt idx="237">
                  <c:v>-1.1574527886910435</c:v>
                </c:pt>
                <c:pt idx="238">
                  <c:v>-1.1727202608218315</c:v>
                </c:pt>
                <c:pt idx="239">
                  <c:v>-1.1882244473577972</c:v>
                </c:pt>
                <c:pt idx="240">
                  <c:v>-1.2199731456723775</c:v>
                </c:pt>
                <c:pt idx="241">
                  <c:v>-1.2362336665441576</c:v>
                </c:pt>
                <c:pt idx="242">
                  <c:v>-1.2527629684953685</c:v>
                </c:pt>
                <c:pt idx="243">
                  <c:v>-1.2695700868117492</c:v>
                </c:pt>
                <c:pt idx="244">
                  <c:v>-1.3040562628829186</c:v>
                </c:pt>
                <c:pt idx="245">
                  <c:v>-1.3217558399823199</c:v>
                </c:pt>
                <c:pt idx="246">
                  <c:v>-1.339774345484998</c:v>
                </c:pt>
                <c:pt idx="247">
                  <c:v>-1.3768156171653472</c:v>
                </c:pt>
                <c:pt idx="248">
                  <c:v>-1.3768156171653472</c:v>
                </c:pt>
                <c:pt idx="249">
                  <c:v>-1.4152818979931432</c:v>
                </c:pt>
                <c:pt idx="250">
                  <c:v>-1.4350845252893225</c:v>
                </c:pt>
                <c:pt idx="251">
                  <c:v>-1.4759065198095778</c:v>
                </c:pt>
                <c:pt idx="252">
                  <c:v>-1.5184661342283736</c:v>
                </c:pt>
                <c:pt idx="253">
                  <c:v>-1.5404450409471493</c:v>
                </c:pt>
                <c:pt idx="254">
                  <c:v>-1.5859074150239068</c:v>
                </c:pt>
                <c:pt idx="255">
                  <c:v>-1.6335354640131614</c:v>
                </c:pt>
                <c:pt idx="256">
                  <c:v>-1.6835458845878231</c:v>
                </c:pt>
                <c:pt idx="257">
                  <c:v>-1.736189618073245</c:v>
                </c:pt>
                <c:pt idx="258">
                  <c:v>-1.7917594692280558</c:v>
                </c:pt>
                <c:pt idx="259">
                  <c:v>-1.8207470061013076</c:v>
                </c:pt>
                <c:pt idx="260">
                  <c:v>-1.8813716279177424</c:v>
                </c:pt>
                <c:pt idx="261">
                  <c:v>-1.9459101490553137</c:v>
                </c:pt>
                <c:pt idx="262">
                  <c:v>-2.0512706647131393</c:v>
                </c:pt>
                <c:pt idx="263">
                  <c:v>-2.1282317058492679</c:v>
                </c:pt>
                <c:pt idx="264">
                  <c:v>-2.2560650773591537</c:v>
                </c:pt>
                <c:pt idx="265">
                  <c:v>-2.4026685515510282</c:v>
                </c:pt>
                <c:pt idx="266">
                  <c:v>-2.5138941866612527</c:v>
                </c:pt>
                <c:pt idx="267">
                  <c:v>-2.7821581732559326</c:v>
                </c:pt>
                <c:pt idx="268">
                  <c:v>-3.0445224377234266</c:v>
                </c:pt>
                <c:pt idx="269">
                  <c:v>-3.5553480614894202</c:v>
                </c:pt>
                <c:pt idx="270">
                  <c:v>-4.6539603501575222</c:v>
                </c:pt>
              </c:numCache>
            </c:numRef>
          </c:yVal>
        </c:ser>
        <c:ser>
          <c:idx val="1"/>
          <c:order val="1"/>
          <c:tx>
            <c:v>initial values</c:v>
          </c:tx>
          <c:marker>
            <c:symbol val="square"/>
            <c:size val="4"/>
          </c:marker>
          <c:trendline>
            <c:trendlineType val="linear"/>
            <c:dispRSqr val="1"/>
            <c:dispEq val="1"/>
            <c:trendlineLbl>
              <c:layout>
                <c:manualLayout>
                  <c:x val="-4.0796150481189862E-2"/>
                  <c:y val="0.12643226888305628"/>
                </c:manualLayout>
              </c:layout>
              <c:numFmt formatCode="General" sourceLinked="0"/>
            </c:trendlineLbl>
          </c:trendline>
          <c:xVal>
            <c:numRef>
              <c:f>'ynys alk 144'!$C$8:$C$158</c:f>
              <c:numCache>
                <c:formatCode>General</c:formatCode>
                <c:ptCount val="15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</c:numCache>
            </c:numRef>
          </c:xVal>
          <c:yVal>
            <c:numRef>
              <c:f>'ynys alk 144'!$D$8:$D$158</c:f>
              <c:numCache>
                <c:formatCode>0.00E+00</c:formatCode>
                <c:ptCount val="151"/>
                <c:pt idx="0">
                  <c:v>0</c:v>
                </c:pt>
                <c:pt idx="1">
                  <c:v>-4.773278752657548E-3</c:v>
                </c:pt>
                <c:pt idx="2">
                  <c:v>-9.5694510161504487E-3</c:v>
                </c:pt>
                <c:pt idx="3">
                  <c:v>-9.5694510161504487E-3</c:v>
                </c:pt>
                <c:pt idx="4">
                  <c:v>-1.4388737452099556E-2</c:v>
                </c:pt>
                <c:pt idx="5">
                  <c:v>-2.4097551579060416E-2</c:v>
                </c:pt>
                <c:pt idx="6">
                  <c:v>-2.8987536873252073E-2</c:v>
                </c:pt>
                <c:pt idx="7">
                  <c:v>-3.8839833316264012E-2</c:v>
                </c:pt>
                <c:pt idx="8">
                  <c:v>-4.8790164169431945E-2</c:v>
                </c:pt>
                <c:pt idx="9">
                  <c:v>-5.3802705992976207E-2</c:v>
                </c:pt>
                <c:pt idx="10">
                  <c:v>-5.3802705992976207E-2</c:v>
                </c:pt>
                <c:pt idx="11">
                  <c:v>-5.8840500022933229E-2</c:v>
                </c:pt>
                <c:pt idx="12">
                  <c:v>-6.3903801979480174E-2</c:v>
                </c:pt>
                <c:pt idx="13">
                  <c:v>-7.4107972153721849E-2</c:v>
                </c:pt>
                <c:pt idx="14">
                  <c:v>-8.4417341812583063E-2</c:v>
                </c:pt>
                <c:pt idx="15">
                  <c:v>-8.9612158689687041E-2</c:v>
                </c:pt>
                <c:pt idx="16">
                  <c:v>-9.4834102670838819E-2</c:v>
                </c:pt>
                <c:pt idx="17">
                  <c:v>-0.1000834585569824</c:v>
                </c:pt>
                <c:pt idx="18">
                  <c:v>-0.10536051565782628</c:v>
                </c:pt>
                <c:pt idx="19">
                  <c:v>-0.1106655678875193</c:v>
                </c:pt>
                <c:pt idx="20">
                  <c:v>-0.11599891386288212</c:v>
                </c:pt>
                <c:pt idx="21">
                  <c:v>-0.12136085700426735</c:v>
                </c:pt>
                <c:pt idx="22">
                  <c:v>-0.12675170563914376</c:v>
                </c:pt>
                <c:pt idx="23">
                  <c:v>-0.13217177310848294</c:v>
                </c:pt>
                <c:pt idx="24">
                  <c:v>-0.1431008436406733</c:v>
                </c:pt>
                <c:pt idx="25">
                  <c:v>-0.14861049945164287</c:v>
                </c:pt>
                <c:pt idx="26">
                  <c:v>-0.14861049945164287</c:v>
                </c:pt>
                <c:pt idx="27">
                  <c:v>-0.15415067982725822</c:v>
                </c:pt>
                <c:pt idx="28">
                  <c:v>-0.15415067982725822</c:v>
                </c:pt>
                <c:pt idx="29">
                  <c:v>-0.1597217248767136</c:v>
                </c:pt>
                <c:pt idx="30">
                  <c:v>-0.1653239804253834</c:v>
                </c:pt>
                <c:pt idx="31">
                  <c:v>-0.17095779814363954</c:v>
                </c:pt>
                <c:pt idx="32">
                  <c:v>-0.17095779814363954</c:v>
                </c:pt>
                <c:pt idx="33">
                  <c:v>-0.18232155679395459</c:v>
                </c:pt>
                <c:pt idx="34">
                  <c:v>-0.18805223150293959</c:v>
                </c:pt>
                <c:pt idx="35">
                  <c:v>-0.19381593621968965</c:v>
                </c:pt>
                <c:pt idx="36">
                  <c:v>-0.19381593621968965</c:v>
                </c:pt>
                <c:pt idx="37">
                  <c:v>-0.20544397421480884</c:v>
                </c:pt>
                <c:pt idx="38">
                  <c:v>-0.2113090936672069</c:v>
                </c:pt>
                <c:pt idx="39">
                  <c:v>-0.2113090936672069</c:v>
                </c:pt>
                <c:pt idx="40">
                  <c:v>-0.21720881579439519</c:v>
                </c:pt>
                <c:pt idx="41">
                  <c:v>-0.22314355131420971</c:v>
                </c:pt>
                <c:pt idx="42">
                  <c:v>-0.2291137183007135</c:v>
                </c:pt>
                <c:pt idx="43">
                  <c:v>-0.23511974236092534</c:v>
                </c:pt>
                <c:pt idx="44">
                  <c:v>-0.23511974236092534</c:v>
                </c:pt>
                <c:pt idx="45">
                  <c:v>-0.23511974236092534</c:v>
                </c:pt>
                <c:pt idx="46">
                  <c:v>-0.24116205681688796</c:v>
                </c:pt>
                <c:pt idx="47">
                  <c:v>-0.24724110289327011</c:v>
                </c:pt>
                <c:pt idx="48">
                  <c:v>-0.2533573299107062</c:v>
                </c:pt>
                <c:pt idx="49">
                  <c:v>-0.2533573299107062</c:v>
                </c:pt>
                <c:pt idx="50">
                  <c:v>-0.26570316573300562</c:v>
                </c:pt>
                <c:pt idx="51">
                  <c:v>-0.26570316573300562</c:v>
                </c:pt>
                <c:pt idx="52">
                  <c:v>-0.26570316573300562</c:v>
                </c:pt>
                <c:pt idx="53">
                  <c:v>-0.27193371548364165</c:v>
                </c:pt>
                <c:pt idx="54">
                  <c:v>-0.27820332849723706</c:v>
                </c:pt>
                <c:pt idx="55">
                  <c:v>-0.27820332849723706</c:v>
                </c:pt>
                <c:pt idx="56">
                  <c:v>-0.27820332849723706</c:v>
                </c:pt>
                <c:pt idx="57">
                  <c:v>-0.29086172536916061</c:v>
                </c:pt>
                <c:pt idx="58">
                  <c:v>-0.29086172536916061</c:v>
                </c:pt>
                <c:pt idx="59">
                  <c:v>-0.29086172536916061</c:v>
                </c:pt>
                <c:pt idx="60">
                  <c:v>-0.2972515234679316</c:v>
                </c:pt>
                <c:pt idx="61">
                  <c:v>-0.2972515234679316</c:v>
                </c:pt>
                <c:pt idx="62">
                  <c:v>-0.2972515234679316</c:v>
                </c:pt>
                <c:pt idx="63">
                  <c:v>-0.30368241379822203</c:v>
                </c:pt>
                <c:pt idx="64">
                  <c:v>-0.30368241379822203</c:v>
                </c:pt>
                <c:pt idx="65">
                  <c:v>-0.31666960932503313</c:v>
                </c:pt>
                <c:pt idx="66">
                  <c:v>-0.31666960932503313</c:v>
                </c:pt>
                <c:pt idx="67">
                  <c:v>-0.31666960932503313</c:v>
                </c:pt>
                <c:pt idx="68">
                  <c:v>-0.32322700987119229</c:v>
                </c:pt>
                <c:pt idx="69">
                  <c:v>-0.32322700987119229</c:v>
                </c:pt>
                <c:pt idx="70">
                  <c:v>-0.32322700987119229</c:v>
                </c:pt>
                <c:pt idx="71">
                  <c:v>-0.32982769390254435</c:v>
                </c:pt>
                <c:pt idx="72">
                  <c:v>-0.32982769390254435</c:v>
                </c:pt>
                <c:pt idx="73">
                  <c:v>-0.33647223662121289</c:v>
                </c:pt>
                <c:pt idx="74">
                  <c:v>-0.33647223662121289</c:v>
                </c:pt>
                <c:pt idx="75">
                  <c:v>-0.3431612247720095</c:v>
                </c:pt>
                <c:pt idx="76">
                  <c:v>-0.3431612247720095</c:v>
                </c:pt>
                <c:pt idx="77">
                  <c:v>-0.3431612247720095</c:v>
                </c:pt>
                <c:pt idx="78">
                  <c:v>-0.35667494393873245</c:v>
                </c:pt>
                <c:pt idx="79">
                  <c:v>-0.35667494393873245</c:v>
                </c:pt>
                <c:pt idx="80">
                  <c:v>-0.36350090900913229</c:v>
                </c:pt>
                <c:pt idx="81">
                  <c:v>-0.36350090900913229</c:v>
                </c:pt>
                <c:pt idx="82">
                  <c:v>-0.37037378829689427</c:v>
                </c:pt>
                <c:pt idx="83">
                  <c:v>-0.37037378829689427</c:v>
                </c:pt>
                <c:pt idx="84">
                  <c:v>-0.37037378829689427</c:v>
                </c:pt>
                <c:pt idx="85">
                  <c:v>-0.37037378829689427</c:v>
                </c:pt>
                <c:pt idx="86">
                  <c:v>-0.37037378829689427</c:v>
                </c:pt>
                <c:pt idx="87">
                  <c:v>-0.38426290045756134</c:v>
                </c:pt>
                <c:pt idx="88">
                  <c:v>-0.37729423114146804</c:v>
                </c:pt>
                <c:pt idx="89">
                  <c:v>-0.38426290045756134</c:v>
                </c:pt>
                <c:pt idx="90">
                  <c:v>-0.39128047311620789</c:v>
                </c:pt>
                <c:pt idx="91">
                  <c:v>-0.39834764033930031</c:v>
                </c:pt>
                <c:pt idx="92">
                  <c:v>-0.39128047311620789</c:v>
                </c:pt>
                <c:pt idx="93">
                  <c:v>-0.39834764033930031</c:v>
                </c:pt>
                <c:pt idx="94">
                  <c:v>-0.39834764033930031</c:v>
                </c:pt>
                <c:pt idx="95">
                  <c:v>-0.39834764033930031</c:v>
                </c:pt>
                <c:pt idx="96">
                  <c:v>-0.40546510810816427</c:v>
                </c:pt>
                <c:pt idx="97">
                  <c:v>-0.40546510810816427</c:v>
                </c:pt>
                <c:pt idx="98">
                  <c:v>-0.41263359758677681</c:v>
                </c:pt>
                <c:pt idx="99">
                  <c:v>-0.41263359758677681</c:v>
                </c:pt>
                <c:pt idx="100">
                  <c:v>-0.41985384556026384</c:v>
                </c:pt>
                <c:pt idx="101">
                  <c:v>-0.41985384556026384</c:v>
                </c:pt>
                <c:pt idx="102">
                  <c:v>-0.42712660488934373</c:v>
                </c:pt>
                <c:pt idx="103">
                  <c:v>-0.41985384556026384</c:v>
                </c:pt>
                <c:pt idx="104">
                  <c:v>-0.42712660488934373</c:v>
                </c:pt>
                <c:pt idx="105">
                  <c:v>-0.42712660488934373</c:v>
                </c:pt>
                <c:pt idx="106">
                  <c:v>-0.43445264498141661</c:v>
                </c:pt>
                <c:pt idx="107">
                  <c:v>-0.43445264498141661</c:v>
                </c:pt>
                <c:pt idx="108">
                  <c:v>-0.44183275227903918</c:v>
                </c:pt>
                <c:pt idx="109">
                  <c:v>-0.44183275227903918</c:v>
                </c:pt>
                <c:pt idx="110">
                  <c:v>-0.44926773076655718</c:v>
                </c:pt>
                <c:pt idx="111">
                  <c:v>-0.44926773076655718</c:v>
                </c:pt>
                <c:pt idx="112">
                  <c:v>-0.45675840249571481</c:v>
                </c:pt>
                <c:pt idx="113">
                  <c:v>-0.45675840249571481</c:v>
                </c:pt>
                <c:pt idx="114">
                  <c:v>-0.44926773076655718</c:v>
                </c:pt>
                <c:pt idx="115">
                  <c:v>-0.45675840249571481</c:v>
                </c:pt>
                <c:pt idx="116">
                  <c:v>-0.45675840249571481</c:v>
                </c:pt>
                <c:pt idx="117">
                  <c:v>-0.46430560813109784</c:v>
                </c:pt>
                <c:pt idx="118">
                  <c:v>-0.46430560813109784</c:v>
                </c:pt>
                <c:pt idx="119">
                  <c:v>-0.47191020751631713</c:v>
                </c:pt>
                <c:pt idx="120">
                  <c:v>-0.47191020751631713</c:v>
                </c:pt>
                <c:pt idx="121">
                  <c:v>-0.47191020751631713</c:v>
                </c:pt>
                <c:pt idx="122">
                  <c:v>-0.47957308026188622</c:v>
                </c:pt>
                <c:pt idx="123">
                  <c:v>-0.47957308026188622</c:v>
                </c:pt>
                <c:pt idx="124">
                  <c:v>-0.47957308026188622</c:v>
                </c:pt>
                <c:pt idx="125">
                  <c:v>-0.48729512635579653</c:v>
                </c:pt>
                <c:pt idx="126">
                  <c:v>-0.49507726679785141</c:v>
                </c:pt>
                <c:pt idx="127">
                  <c:v>-0.49507726679785141</c:v>
                </c:pt>
                <c:pt idx="128">
                  <c:v>-0.5029204442588775</c:v>
                </c:pt>
                <c:pt idx="129">
                  <c:v>-0.5029204442588775</c:v>
                </c:pt>
                <c:pt idx="130">
                  <c:v>-0.51082562376599072</c:v>
                </c:pt>
                <c:pt idx="131">
                  <c:v>-0.5029204442588775</c:v>
                </c:pt>
                <c:pt idx="132">
                  <c:v>-0.51082562376599072</c:v>
                </c:pt>
                <c:pt idx="133">
                  <c:v>-0.51082562376599072</c:v>
                </c:pt>
                <c:pt idx="134">
                  <c:v>-0.51879379341516751</c:v>
                </c:pt>
                <c:pt idx="135">
                  <c:v>-0.51879379341516751</c:v>
                </c:pt>
                <c:pt idx="136">
                  <c:v>-0.51879379341516751</c:v>
                </c:pt>
                <c:pt idx="137">
                  <c:v>-0.51879379341516751</c:v>
                </c:pt>
                <c:pt idx="138">
                  <c:v>-0.52682596511243185</c:v>
                </c:pt>
                <c:pt idx="139">
                  <c:v>-0.52682596511243185</c:v>
                </c:pt>
                <c:pt idx="140">
                  <c:v>-0.53492317534505118</c:v>
                </c:pt>
                <c:pt idx="141">
                  <c:v>-0.53492317534505118</c:v>
                </c:pt>
                <c:pt idx="142">
                  <c:v>-0.54308648598421227</c:v>
                </c:pt>
                <c:pt idx="143">
                  <c:v>-0.54308648598421227</c:v>
                </c:pt>
                <c:pt idx="144">
                  <c:v>-0.54308648598421227</c:v>
                </c:pt>
                <c:pt idx="145">
                  <c:v>-0.54308648598421227</c:v>
                </c:pt>
                <c:pt idx="146">
                  <c:v>-0.55131698512072769</c:v>
                </c:pt>
                <c:pt idx="147">
                  <c:v>-0.55131698512072769</c:v>
                </c:pt>
                <c:pt idx="148">
                  <c:v>-0.55961578793542277</c:v>
                </c:pt>
                <c:pt idx="149">
                  <c:v>-0.55961578793542277</c:v>
                </c:pt>
                <c:pt idx="150">
                  <c:v>-0.5679840376059393</c:v>
                </c:pt>
              </c:numCache>
            </c:numRef>
          </c:yVal>
        </c:ser>
        <c:axId val="121901440"/>
        <c:axId val="121902976"/>
      </c:scatterChart>
      <c:valAx>
        <c:axId val="121901440"/>
        <c:scaling>
          <c:orientation val="minMax"/>
        </c:scaling>
        <c:axPos val="b"/>
        <c:numFmt formatCode="General" sourceLinked="1"/>
        <c:tickLblPos val="nextTo"/>
        <c:crossAx val="121902976"/>
        <c:crossesAt val="-5"/>
        <c:crossBetween val="midCat"/>
      </c:valAx>
      <c:valAx>
        <c:axId val="121902976"/>
        <c:scaling>
          <c:orientation val="minMax"/>
        </c:scaling>
        <c:axPos val="l"/>
        <c:numFmt formatCode="General" sourceLinked="0"/>
        <c:tickLblPos val="nextTo"/>
        <c:crossAx val="121901440"/>
        <c:crossesAt val="-5"/>
        <c:crossBetween val="midCat"/>
      </c:valAx>
    </c:plotArea>
    <c:legend>
      <c:legendPos val="r"/>
      <c:layout>
        <c:manualLayout>
          <c:xMode val="edge"/>
          <c:yMode val="edge"/>
          <c:x val="0.14606933508311504"/>
          <c:y val="0.52276428988043044"/>
          <c:w val="0.31638888888889066"/>
          <c:h val="0.25115157480314959"/>
        </c:manualLayout>
      </c:layout>
      <c:overlay val="1"/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0000218722659669"/>
          <c:y val="5.1400554097404488E-2"/>
          <c:w val="0.85120717053225459"/>
          <c:h val="0.89719889180519163"/>
        </c:manualLayout>
      </c:layout>
      <c:scatterChart>
        <c:scatterStyle val="smoothMarker"/>
        <c:ser>
          <c:idx val="0"/>
          <c:order val="0"/>
          <c:tx>
            <c:strRef>
              <c:f>'ynys alk 144'!$Q$7</c:f>
              <c:strCache>
                <c:ptCount val="1"/>
                <c:pt idx="0">
                  <c:v>log (atm)</c:v>
                </c:pt>
              </c:strCache>
            </c:strRef>
          </c:tx>
          <c:marker>
            <c:symbol val="none"/>
          </c:marker>
          <c:xVal>
            <c:numRef>
              <c:f>'blenkinsop alk 240'!$S$8:$S$700</c:f>
              <c:numCache>
                <c:formatCode>General</c:formatCode>
                <c:ptCount val="69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  <c:pt idx="205">
                  <c:v>2050</c:v>
                </c:pt>
                <c:pt idx="206">
                  <c:v>2060</c:v>
                </c:pt>
                <c:pt idx="207">
                  <c:v>2070</c:v>
                </c:pt>
                <c:pt idx="208">
                  <c:v>2080</c:v>
                </c:pt>
                <c:pt idx="209">
                  <c:v>2090</c:v>
                </c:pt>
                <c:pt idx="210">
                  <c:v>2100</c:v>
                </c:pt>
                <c:pt idx="211">
                  <c:v>2110</c:v>
                </c:pt>
                <c:pt idx="212">
                  <c:v>2120</c:v>
                </c:pt>
                <c:pt idx="213">
                  <c:v>2130</c:v>
                </c:pt>
                <c:pt idx="214">
                  <c:v>2140</c:v>
                </c:pt>
                <c:pt idx="215">
                  <c:v>2150</c:v>
                </c:pt>
                <c:pt idx="216">
                  <c:v>2160</c:v>
                </c:pt>
                <c:pt idx="217">
                  <c:v>2170</c:v>
                </c:pt>
                <c:pt idx="218">
                  <c:v>2180</c:v>
                </c:pt>
                <c:pt idx="219">
                  <c:v>2190</c:v>
                </c:pt>
                <c:pt idx="220">
                  <c:v>2200</c:v>
                </c:pt>
                <c:pt idx="221">
                  <c:v>2210</c:v>
                </c:pt>
                <c:pt idx="222">
                  <c:v>2220</c:v>
                </c:pt>
                <c:pt idx="223">
                  <c:v>2230</c:v>
                </c:pt>
                <c:pt idx="224">
                  <c:v>2240</c:v>
                </c:pt>
                <c:pt idx="225">
                  <c:v>2250</c:v>
                </c:pt>
                <c:pt idx="226">
                  <c:v>2260</c:v>
                </c:pt>
                <c:pt idx="227">
                  <c:v>2270</c:v>
                </c:pt>
                <c:pt idx="228">
                  <c:v>2280</c:v>
                </c:pt>
                <c:pt idx="229">
                  <c:v>2290</c:v>
                </c:pt>
                <c:pt idx="230">
                  <c:v>2300</c:v>
                </c:pt>
                <c:pt idx="231">
                  <c:v>2310</c:v>
                </c:pt>
                <c:pt idx="232">
                  <c:v>2320</c:v>
                </c:pt>
                <c:pt idx="233">
                  <c:v>2330</c:v>
                </c:pt>
                <c:pt idx="234">
                  <c:v>2340</c:v>
                </c:pt>
                <c:pt idx="235">
                  <c:v>2350</c:v>
                </c:pt>
                <c:pt idx="236">
                  <c:v>2360</c:v>
                </c:pt>
                <c:pt idx="237">
                  <c:v>2370</c:v>
                </c:pt>
                <c:pt idx="238">
                  <c:v>2380</c:v>
                </c:pt>
                <c:pt idx="239">
                  <c:v>2390</c:v>
                </c:pt>
                <c:pt idx="240">
                  <c:v>2400</c:v>
                </c:pt>
                <c:pt idx="241">
                  <c:v>2410</c:v>
                </c:pt>
                <c:pt idx="242">
                  <c:v>2420</c:v>
                </c:pt>
                <c:pt idx="243">
                  <c:v>2430</c:v>
                </c:pt>
                <c:pt idx="244">
                  <c:v>2440</c:v>
                </c:pt>
                <c:pt idx="245">
                  <c:v>2450</c:v>
                </c:pt>
                <c:pt idx="246">
                  <c:v>2460</c:v>
                </c:pt>
                <c:pt idx="247">
                  <c:v>2470</c:v>
                </c:pt>
                <c:pt idx="248">
                  <c:v>2480</c:v>
                </c:pt>
                <c:pt idx="249">
                  <c:v>2490</c:v>
                </c:pt>
                <c:pt idx="250">
                  <c:v>2500</c:v>
                </c:pt>
                <c:pt idx="251">
                  <c:v>2510</c:v>
                </c:pt>
                <c:pt idx="252">
                  <c:v>2520</c:v>
                </c:pt>
                <c:pt idx="253">
                  <c:v>2530</c:v>
                </c:pt>
                <c:pt idx="254">
                  <c:v>2540</c:v>
                </c:pt>
                <c:pt idx="255">
                  <c:v>2550</c:v>
                </c:pt>
                <c:pt idx="256">
                  <c:v>2560</c:v>
                </c:pt>
                <c:pt idx="257">
                  <c:v>2570</c:v>
                </c:pt>
                <c:pt idx="258">
                  <c:v>2580</c:v>
                </c:pt>
                <c:pt idx="259">
                  <c:v>2590</c:v>
                </c:pt>
                <c:pt idx="260">
                  <c:v>2600</c:v>
                </c:pt>
                <c:pt idx="261">
                  <c:v>2610</c:v>
                </c:pt>
                <c:pt idx="262">
                  <c:v>2620</c:v>
                </c:pt>
                <c:pt idx="263">
                  <c:v>2630</c:v>
                </c:pt>
                <c:pt idx="264">
                  <c:v>2640</c:v>
                </c:pt>
                <c:pt idx="265">
                  <c:v>2650</c:v>
                </c:pt>
                <c:pt idx="266">
                  <c:v>2660</c:v>
                </c:pt>
                <c:pt idx="267">
                  <c:v>2670</c:v>
                </c:pt>
                <c:pt idx="268">
                  <c:v>2680</c:v>
                </c:pt>
                <c:pt idx="269">
                  <c:v>2690</c:v>
                </c:pt>
                <c:pt idx="270">
                  <c:v>2700</c:v>
                </c:pt>
                <c:pt idx="271">
                  <c:v>2710</c:v>
                </c:pt>
                <c:pt idx="272">
                  <c:v>2720</c:v>
                </c:pt>
                <c:pt idx="273">
                  <c:v>2730</c:v>
                </c:pt>
                <c:pt idx="274">
                  <c:v>2740</c:v>
                </c:pt>
                <c:pt idx="275">
                  <c:v>2750</c:v>
                </c:pt>
                <c:pt idx="276">
                  <c:v>2760</c:v>
                </c:pt>
                <c:pt idx="277">
                  <c:v>2770</c:v>
                </c:pt>
                <c:pt idx="278">
                  <c:v>2780</c:v>
                </c:pt>
                <c:pt idx="279">
                  <c:v>2790</c:v>
                </c:pt>
                <c:pt idx="280">
                  <c:v>2800</c:v>
                </c:pt>
                <c:pt idx="281">
                  <c:v>2810</c:v>
                </c:pt>
                <c:pt idx="282">
                  <c:v>2820</c:v>
                </c:pt>
                <c:pt idx="283">
                  <c:v>2830</c:v>
                </c:pt>
                <c:pt idx="284">
                  <c:v>2840</c:v>
                </c:pt>
                <c:pt idx="285">
                  <c:v>2850</c:v>
                </c:pt>
                <c:pt idx="286">
                  <c:v>2860</c:v>
                </c:pt>
                <c:pt idx="287">
                  <c:v>2870</c:v>
                </c:pt>
                <c:pt idx="288">
                  <c:v>2880</c:v>
                </c:pt>
                <c:pt idx="289">
                  <c:v>2890</c:v>
                </c:pt>
                <c:pt idx="290">
                  <c:v>2900</c:v>
                </c:pt>
                <c:pt idx="291">
                  <c:v>2910</c:v>
                </c:pt>
                <c:pt idx="292">
                  <c:v>2920</c:v>
                </c:pt>
                <c:pt idx="293">
                  <c:v>2930</c:v>
                </c:pt>
                <c:pt idx="294">
                  <c:v>2940</c:v>
                </c:pt>
                <c:pt idx="295">
                  <c:v>2950</c:v>
                </c:pt>
                <c:pt idx="296">
                  <c:v>2960</c:v>
                </c:pt>
                <c:pt idx="297">
                  <c:v>2970</c:v>
                </c:pt>
                <c:pt idx="298">
                  <c:v>2980</c:v>
                </c:pt>
                <c:pt idx="299">
                  <c:v>2990</c:v>
                </c:pt>
                <c:pt idx="300">
                  <c:v>3000</c:v>
                </c:pt>
                <c:pt idx="301">
                  <c:v>3010</c:v>
                </c:pt>
                <c:pt idx="302">
                  <c:v>3020</c:v>
                </c:pt>
                <c:pt idx="303">
                  <c:v>3030</c:v>
                </c:pt>
                <c:pt idx="304">
                  <c:v>3040</c:v>
                </c:pt>
                <c:pt idx="305">
                  <c:v>3050</c:v>
                </c:pt>
                <c:pt idx="306">
                  <c:v>3060</c:v>
                </c:pt>
                <c:pt idx="307">
                  <c:v>3070</c:v>
                </c:pt>
                <c:pt idx="308">
                  <c:v>3080</c:v>
                </c:pt>
                <c:pt idx="309">
                  <c:v>3090</c:v>
                </c:pt>
                <c:pt idx="310">
                  <c:v>3100</c:v>
                </c:pt>
                <c:pt idx="311">
                  <c:v>3110</c:v>
                </c:pt>
                <c:pt idx="312">
                  <c:v>3120</c:v>
                </c:pt>
                <c:pt idx="313">
                  <c:v>3130</c:v>
                </c:pt>
                <c:pt idx="314">
                  <c:v>3140</c:v>
                </c:pt>
                <c:pt idx="315">
                  <c:v>3150</c:v>
                </c:pt>
                <c:pt idx="316">
                  <c:v>3160</c:v>
                </c:pt>
                <c:pt idx="317">
                  <c:v>3170</c:v>
                </c:pt>
                <c:pt idx="318">
                  <c:v>3180</c:v>
                </c:pt>
                <c:pt idx="319">
                  <c:v>3190</c:v>
                </c:pt>
                <c:pt idx="320">
                  <c:v>3200</c:v>
                </c:pt>
                <c:pt idx="321">
                  <c:v>3210</c:v>
                </c:pt>
                <c:pt idx="322">
                  <c:v>3220</c:v>
                </c:pt>
                <c:pt idx="323">
                  <c:v>3230</c:v>
                </c:pt>
                <c:pt idx="324">
                  <c:v>3240</c:v>
                </c:pt>
                <c:pt idx="325">
                  <c:v>3250</c:v>
                </c:pt>
                <c:pt idx="326">
                  <c:v>3260</c:v>
                </c:pt>
                <c:pt idx="327">
                  <c:v>3270</c:v>
                </c:pt>
                <c:pt idx="328">
                  <c:v>3280</c:v>
                </c:pt>
                <c:pt idx="329">
                  <c:v>3290</c:v>
                </c:pt>
                <c:pt idx="330">
                  <c:v>3300</c:v>
                </c:pt>
                <c:pt idx="331">
                  <c:v>3310</c:v>
                </c:pt>
                <c:pt idx="332">
                  <c:v>3320</c:v>
                </c:pt>
                <c:pt idx="333">
                  <c:v>3330</c:v>
                </c:pt>
                <c:pt idx="334">
                  <c:v>3340</c:v>
                </c:pt>
                <c:pt idx="335">
                  <c:v>3350</c:v>
                </c:pt>
                <c:pt idx="336">
                  <c:v>3360</c:v>
                </c:pt>
                <c:pt idx="337">
                  <c:v>3370</c:v>
                </c:pt>
                <c:pt idx="338">
                  <c:v>3380</c:v>
                </c:pt>
                <c:pt idx="339">
                  <c:v>3390</c:v>
                </c:pt>
                <c:pt idx="340">
                  <c:v>3400</c:v>
                </c:pt>
                <c:pt idx="341">
                  <c:v>3410</c:v>
                </c:pt>
                <c:pt idx="342">
                  <c:v>3420</c:v>
                </c:pt>
                <c:pt idx="343">
                  <c:v>3430</c:v>
                </c:pt>
                <c:pt idx="344">
                  <c:v>3440</c:v>
                </c:pt>
                <c:pt idx="345">
                  <c:v>3450</c:v>
                </c:pt>
                <c:pt idx="346">
                  <c:v>3460</c:v>
                </c:pt>
                <c:pt idx="347">
                  <c:v>3470</c:v>
                </c:pt>
                <c:pt idx="348">
                  <c:v>3480</c:v>
                </c:pt>
                <c:pt idx="349">
                  <c:v>3490</c:v>
                </c:pt>
                <c:pt idx="350">
                  <c:v>3500</c:v>
                </c:pt>
                <c:pt idx="351">
                  <c:v>3510</c:v>
                </c:pt>
                <c:pt idx="352">
                  <c:v>3520</c:v>
                </c:pt>
                <c:pt idx="353">
                  <c:v>3530</c:v>
                </c:pt>
                <c:pt idx="354">
                  <c:v>3540</c:v>
                </c:pt>
                <c:pt idx="355">
                  <c:v>3550</c:v>
                </c:pt>
                <c:pt idx="356">
                  <c:v>3560</c:v>
                </c:pt>
                <c:pt idx="357">
                  <c:v>3570</c:v>
                </c:pt>
                <c:pt idx="358">
                  <c:v>3580</c:v>
                </c:pt>
                <c:pt idx="359">
                  <c:v>3590</c:v>
                </c:pt>
                <c:pt idx="360">
                  <c:v>3600</c:v>
                </c:pt>
                <c:pt idx="361">
                  <c:v>3610</c:v>
                </c:pt>
                <c:pt idx="362">
                  <c:v>3620</c:v>
                </c:pt>
                <c:pt idx="363">
                  <c:v>3630</c:v>
                </c:pt>
                <c:pt idx="364">
                  <c:v>3640</c:v>
                </c:pt>
                <c:pt idx="365">
                  <c:v>3650</c:v>
                </c:pt>
                <c:pt idx="366">
                  <c:v>3660</c:v>
                </c:pt>
                <c:pt idx="367">
                  <c:v>3670</c:v>
                </c:pt>
                <c:pt idx="368">
                  <c:v>3680</c:v>
                </c:pt>
                <c:pt idx="369">
                  <c:v>3690</c:v>
                </c:pt>
                <c:pt idx="370">
                  <c:v>3700</c:v>
                </c:pt>
                <c:pt idx="371">
                  <c:v>3710</c:v>
                </c:pt>
                <c:pt idx="372">
                  <c:v>3720</c:v>
                </c:pt>
                <c:pt idx="373">
                  <c:v>3730</c:v>
                </c:pt>
              </c:numCache>
            </c:numRef>
          </c:xVal>
          <c:yVal>
            <c:numRef>
              <c:f>'blenkinsop alk 240'!$Q$8:$Q$700</c:f>
              <c:numCache>
                <c:formatCode>General</c:formatCode>
                <c:ptCount val="693"/>
                <c:pt idx="0">
                  <c:v>-0.46</c:v>
                </c:pt>
                <c:pt idx="1">
                  <c:v>-0.46</c:v>
                </c:pt>
                <c:pt idx="2">
                  <c:v>-0.48</c:v>
                </c:pt>
                <c:pt idx="3">
                  <c:v>-0.51</c:v>
                </c:pt>
                <c:pt idx="4">
                  <c:v>-0.52</c:v>
                </c:pt>
                <c:pt idx="5">
                  <c:v>-0.54</c:v>
                </c:pt>
                <c:pt idx="6">
                  <c:v>-0.56999999999999995</c:v>
                </c:pt>
                <c:pt idx="7">
                  <c:v>-0.56999999999999995</c:v>
                </c:pt>
                <c:pt idx="8">
                  <c:v>-0.6</c:v>
                </c:pt>
                <c:pt idx="9">
                  <c:v>-0.61</c:v>
                </c:pt>
                <c:pt idx="10">
                  <c:v>-0.65</c:v>
                </c:pt>
                <c:pt idx="11">
                  <c:v>-0.65</c:v>
                </c:pt>
                <c:pt idx="12">
                  <c:v>-0.67</c:v>
                </c:pt>
                <c:pt idx="13">
                  <c:v>-0.71</c:v>
                </c:pt>
                <c:pt idx="14">
                  <c:v>-0.72</c:v>
                </c:pt>
                <c:pt idx="15">
                  <c:v>-0.73</c:v>
                </c:pt>
                <c:pt idx="16">
                  <c:v>-0.75</c:v>
                </c:pt>
                <c:pt idx="17">
                  <c:v>-0.79</c:v>
                </c:pt>
                <c:pt idx="18">
                  <c:v>-0.79</c:v>
                </c:pt>
                <c:pt idx="19">
                  <c:v>-0.81</c:v>
                </c:pt>
                <c:pt idx="20">
                  <c:v>-0.81</c:v>
                </c:pt>
                <c:pt idx="21">
                  <c:v>-0.84</c:v>
                </c:pt>
                <c:pt idx="22">
                  <c:v>-0.86</c:v>
                </c:pt>
                <c:pt idx="23">
                  <c:v>-0.88</c:v>
                </c:pt>
                <c:pt idx="24">
                  <c:v>-0.92</c:v>
                </c:pt>
                <c:pt idx="25">
                  <c:v>-0.92</c:v>
                </c:pt>
                <c:pt idx="26">
                  <c:v>-0.93</c:v>
                </c:pt>
                <c:pt idx="27">
                  <c:v>-0.95</c:v>
                </c:pt>
                <c:pt idx="28">
                  <c:v>-0.97</c:v>
                </c:pt>
                <c:pt idx="29">
                  <c:v>-0.98</c:v>
                </c:pt>
                <c:pt idx="30">
                  <c:v>-1.01</c:v>
                </c:pt>
                <c:pt idx="31">
                  <c:v>-1.02</c:v>
                </c:pt>
                <c:pt idx="32">
                  <c:v>-1.03</c:v>
                </c:pt>
                <c:pt idx="33">
                  <c:v>-1.05</c:v>
                </c:pt>
                <c:pt idx="34">
                  <c:v>-1.06</c:v>
                </c:pt>
                <c:pt idx="35">
                  <c:v>-1.07</c:v>
                </c:pt>
                <c:pt idx="36">
                  <c:v>-1.0900000000000001</c:v>
                </c:pt>
                <c:pt idx="37">
                  <c:v>-1.1100000000000001</c:v>
                </c:pt>
                <c:pt idx="38">
                  <c:v>-1.1200000000000001</c:v>
                </c:pt>
                <c:pt idx="39">
                  <c:v>-1.1200000000000001</c:v>
                </c:pt>
                <c:pt idx="40">
                  <c:v>-1.1399999999999999</c:v>
                </c:pt>
                <c:pt idx="41">
                  <c:v>-1.1499999999999999</c:v>
                </c:pt>
                <c:pt idx="42">
                  <c:v>-1.1599999999999999</c:v>
                </c:pt>
                <c:pt idx="43">
                  <c:v>-1.17</c:v>
                </c:pt>
                <c:pt idx="44">
                  <c:v>-1.19</c:v>
                </c:pt>
                <c:pt idx="45">
                  <c:v>-1.19</c:v>
                </c:pt>
                <c:pt idx="46">
                  <c:v>-1.21</c:v>
                </c:pt>
                <c:pt idx="47">
                  <c:v>-1.22</c:v>
                </c:pt>
                <c:pt idx="48">
                  <c:v>-1.22</c:v>
                </c:pt>
                <c:pt idx="49">
                  <c:v>-1.24</c:v>
                </c:pt>
                <c:pt idx="50">
                  <c:v>-1.25</c:v>
                </c:pt>
                <c:pt idx="51">
                  <c:v>-1.26</c:v>
                </c:pt>
                <c:pt idx="52">
                  <c:v>-1.26</c:v>
                </c:pt>
                <c:pt idx="53">
                  <c:v>-1.27</c:v>
                </c:pt>
                <c:pt idx="54">
                  <c:v>-1.28</c:v>
                </c:pt>
                <c:pt idx="55">
                  <c:v>-1.29</c:v>
                </c:pt>
                <c:pt idx="56">
                  <c:v>-1.29</c:v>
                </c:pt>
                <c:pt idx="57">
                  <c:v>-1.29</c:v>
                </c:pt>
                <c:pt idx="58">
                  <c:v>-1.3</c:v>
                </c:pt>
                <c:pt idx="59">
                  <c:v>-1.31</c:v>
                </c:pt>
                <c:pt idx="60">
                  <c:v>-1.31</c:v>
                </c:pt>
                <c:pt idx="61">
                  <c:v>-1.32</c:v>
                </c:pt>
                <c:pt idx="62">
                  <c:v>-1.33</c:v>
                </c:pt>
                <c:pt idx="63">
                  <c:v>-1.34</c:v>
                </c:pt>
                <c:pt idx="64">
                  <c:v>-1.33</c:v>
                </c:pt>
                <c:pt idx="65">
                  <c:v>-1.34</c:v>
                </c:pt>
                <c:pt idx="66">
                  <c:v>-1.35</c:v>
                </c:pt>
                <c:pt idx="67">
                  <c:v>-1.36</c:v>
                </c:pt>
                <c:pt idx="68">
                  <c:v>-1.36</c:v>
                </c:pt>
                <c:pt idx="69">
                  <c:v>-1.37</c:v>
                </c:pt>
                <c:pt idx="70">
                  <c:v>-1.37</c:v>
                </c:pt>
                <c:pt idx="71">
                  <c:v>-1.37</c:v>
                </c:pt>
                <c:pt idx="72">
                  <c:v>-1.38</c:v>
                </c:pt>
                <c:pt idx="73">
                  <c:v>-1.39</c:v>
                </c:pt>
                <c:pt idx="74">
                  <c:v>-1.39</c:v>
                </c:pt>
                <c:pt idx="75">
                  <c:v>-1.39</c:v>
                </c:pt>
                <c:pt idx="76">
                  <c:v>-1.4</c:v>
                </c:pt>
                <c:pt idx="77">
                  <c:v>-1.4</c:v>
                </c:pt>
                <c:pt idx="78">
                  <c:v>-1.4</c:v>
                </c:pt>
                <c:pt idx="79">
                  <c:v>-1.41</c:v>
                </c:pt>
                <c:pt idx="80">
                  <c:v>-1.42</c:v>
                </c:pt>
                <c:pt idx="81">
                  <c:v>-1.42</c:v>
                </c:pt>
                <c:pt idx="82">
                  <c:v>-1.43</c:v>
                </c:pt>
                <c:pt idx="83">
                  <c:v>-1.44</c:v>
                </c:pt>
                <c:pt idx="84">
                  <c:v>-1.44</c:v>
                </c:pt>
                <c:pt idx="85">
                  <c:v>-1.44</c:v>
                </c:pt>
                <c:pt idx="86">
                  <c:v>-1.45</c:v>
                </c:pt>
                <c:pt idx="87">
                  <c:v>-1.45</c:v>
                </c:pt>
                <c:pt idx="88">
                  <c:v>-1.45</c:v>
                </c:pt>
                <c:pt idx="89">
                  <c:v>-1.46</c:v>
                </c:pt>
                <c:pt idx="90">
                  <c:v>-1.47</c:v>
                </c:pt>
                <c:pt idx="91">
                  <c:v>-1.47</c:v>
                </c:pt>
                <c:pt idx="92">
                  <c:v>-1.47</c:v>
                </c:pt>
                <c:pt idx="93">
                  <c:v>-1.48</c:v>
                </c:pt>
                <c:pt idx="94">
                  <c:v>-1.48</c:v>
                </c:pt>
                <c:pt idx="95">
                  <c:v>-1.49</c:v>
                </c:pt>
                <c:pt idx="96">
                  <c:v>-1.49</c:v>
                </c:pt>
                <c:pt idx="97">
                  <c:v>-1.49</c:v>
                </c:pt>
                <c:pt idx="98">
                  <c:v>-1.49</c:v>
                </c:pt>
                <c:pt idx="99">
                  <c:v>-1.51</c:v>
                </c:pt>
                <c:pt idx="100">
                  <c:v>-1.51</c:v>
                </c:pt>
                <c:pt idx="101">
                  <c:v>-1.51</c:v>
                </c:pt>
                <c:pt idx="102">
                  <c:v>-1.51</c:v>
                </c:pt>
                <c:pt idx="103">
                  <c:v>-1.52</c:v>
                </c:pt>
                <c:pt idx="104">
                  <c:v>-1.53</c:v>
                </c:pt>
                <c:pt idx="105">
                  <c:v>-1.53</c:v>
                </c:pt>
                <c:pt idx="106">
                  <c:v>-1.53</c:v>
                </c:pt>
                <c:pt idx="107">
                  <c:v>-1.53</c:v>
                </c:pt>
                <c:pt idx="108">
                  <c:v>-1.54</c:v>
                </c:pt>
                <c:pt idx="109">
                  <c:v>-1.54</c:v>
                </c:pt>
                <c:pt idx="110">
                  <c:v>-1.54</c:v>
                </c:pt>
                <c:pt idx="111">
                  <c:v>-1.55</c:v>
                </c:pt>
                <c:pt idx="112">
                  <c:v>-1.55</c:v>
                </c:pt>
                <c:pt idx="113">
                  <c:v>-1.56</c:v>
                </c:pt>
                <c:pt idx="114">
                  <c:v>-1.55</c:v>
                </c:pt>
                <c:pt idx="115">
                  <c:v>-1.56</c:v>
                </c:pt>
                <c:pt idx="116">
                  <c:v>-1.57</c:v>
                </c:pt>
                <c:pt idx="117">
                  <c:v>-1.57</c:v>
                </c:pt>
                <c:pt idx="118">
                  <c:v>-1.57</c:v>
                </c:pt>
                <c:pt idx="119">
                  <c:v>-1.58</c:v>
                </c:pt>
                <c:pt idx="120">
                  <c:v>-1.58</c:v>
                </c:pt>
                <c:pt idx="121">
                  <c:v>-1.59</c:v>
                </c:pt>
                <c:pt idx="122">
                  <c:v>-1.59</c:v>
                </c:pt>
                <c:pt idx="123">
                  <c:v>-1.58</c:v>
                </c:pt>
                <c:pt idx="124">
                  <c:v>-1.59</c:v>
                </c:pt>
                <c:pt idx="125">
                  <c:v>-1.59</c:v>
                </c:pt>
                <c:pt idx="126">
                  <c:v>-1.6</c:v>
                </c:pt>
                <c:pt idx="127">
                  <c:v>-1.6</c:v>
                </c:pt>
                <c:pt idx="128">
                  <c:v>-1.6</c:v>
                </c:pt>
                <c:pt idx="129">
                  <c:v>-1.61</c:v>
                </c:pt>
                <c:pt idx="130">
                  <c:v>-1.61</c:v>
                </c:pt>
                <c:pt idx="131">
                  <c:v>-1.62</c:v>
                </c:pt>
                <c:pt idx="132">
                  <c:v>-1.62</c:v>
                </c:pt>
                <c:pt idx="133">
                  <c:v>-1.62</c:v>
                </c:pt>
                <c:pt idx="134">
                  <c:v>-1.63</c:v>
                </c:pt>
                <c:pt idx="135">
                  <c:v>-1.63</c:v>
                </c:pt>
                <c:pt idx="136">
                  <c:v>-1.64</c:v>
                </c:pt>
                <c:pt idx="137">
                  <c:v>-1.64</c:v>
                </c:pt>
                <c:pt idx="138">
                  <c:v>-1.64</c:v>
                </c:pt>
                <c:pt idx="139">
                  <c:v>-1.64</c:v>
                </c:pt>
                <c:pt idx="140">
                  <c:v>-1.65</c:v>
                </c:pt>
                <c:pt idx="141">
                  <c:v>-1.64</c:v>
                </c:pt>
                <c:pt idx="142">
                  <c:v>-1.65</c:v>
                </c:pt>
                <c:pt idx="143">
                  <c:v>-1.65</c:v>
                </c:pt>
                <c:pt idx="144">
                  <c:v>-1.66</c:v>
                </c:pt>
                <c:pt idx="145">
                  <c:v>-1.66</c:v>
                </c:pt>
                <c:pt idx="146">
                  <c:v>-1.67</c:v>
                </c:pt>
                <c:pt idx="147">
                  <c:v>-1.67</c:v>
                </c:pt>
                <c:pt idx="148">
                  <c:v>-1.67</c:v>
                </c:pt>
                <c:pt idx="149">
                  <c:v>-1.67</c:v>
                </c:pt>
                <c:pt idx="150">
                  <c:v>-1.67</c:v>
                </c:pt>
                <c:pt idx="151">
                  <c:v>-1.69</c:v>
                </c:pt>
                <c:pt idx="152">
                  <c:v>-1.69</c:v>
                </c:pt>
                <c:pt idx="153">
                  <c:v>-1.69</c:v>
                </c:pt>
                <c:pt idx="154">
                  <c:v>-1.69</c:v>
                </c:pt>
                <c:pt idx="155">
                  <c:v>-1.69</c:v>
                </c:pt>
                <c:pt idx="156">
                  <c:v>-1.7</c:v>
                </c:pt>
                <c:pt idx="157">
                  <c:v>-1.7</c:v>
                </c:pt>
                <c:pt idx="158">
                  <c:v>-1.71</c:v>
                </c:pt>
                <c:pt idx="159">
                  <c:v>-1.7</c:v>
                </c:pt>
                <c:pt idx="160">
                  <c:v>-1.7</c:v>
                </c:pt>
                <c:pt idx="161">
                  <c:v>-1.72</c:v>
                </c:pt>
                <c:pt idx="162">
                  <c:v>-1.72</c:v>
                </c:pt>
                <c:pt idx="163">
                  <c:v>-1.72</c:v>
                </c:pt>
                <c:pt idx="164">
                  <c:v>-1.72</c:v>
                </c:pt>
                <c:pt idx="165">
                  <c:v>-1.72</c:v>
                </c:pt>
                <c:pt idx="166">
                  <c:v>-1.74</c:v>
                </c:pt>
                <c:pt idx="167">
                  <c:v>-1.74</c:v>
                </c:pt>
                <c:pt idx="168">
                  <c:v>-1.73</c:v>
                </c:pt>
                <c:pt idx="169">
                  <c:v>-1.74</c:v>
                </c:pt>
                <c:pt idx="170">
                  <c:v>-1.74</c:v>
                </c:pt>
                <c:pt idx="171">
                  <c:v>-1.74</c:v>
                </c:pt>
                <c:pt idx="172">
                  <c:v>-1.75</c:v>
                </c:pt>
                <c:pt idx="173">
                  <c:v>-1.75</c:v>
                </c:pt>
                <c:pt idx="174">
                  <c:v>-1.75</c:v>
                </c:pt>
                <c:pt idx="175">
                  <c:v>-1.75</c:v>
                </c:pt>
                <c:pt idx="176">
                  <c:v>-1.76</c:v>
                </c:pt>
                <c:pt idx="177">
                  <c:v>-1.75</c:v>
                </c:pt>
                <c:pt idx="178">
                  <c:v>-1.75</c:v>
                </c:pt>
                <c:pt idx="179">
                  <c:v>-1.77</c:v>
                </c:pt>
                <c:pt idx="180">
                  <c:v>-1.77</c:v>
                </c:pt>
                <c:pt idx="181">
                  <c:v>-1.77</c:v>
                </c:pt>
                <c:pt idx="182">
                  <c:v>-1.77</c:v>
                </c:pt>
                <c:pt idx="183">
                  <c:v>-1.79</c:v>
                </c:pt>
                <c:pt idx="184">
                  <c:v>-1.78</c:v>
                </c:pt>
                <c:pt idx="185">
                  <c:v>-1.78</c:v>
                </c:pt>
                <c:pt idx="186">
                  <c:v>-1.8</c:v>
                </c:pt>
                <c:pt idx="187">
                  <c:v>-1.8</c:v>
                </c:pt>
                <c:pt idx="188">
                  <c:v>-1.8</c:v>
                </c:pt>
                <c:pt idx="189">
                  <c:v>-1.8</c:v>
                </c:pt>
                <c:pt idx="190">
                  <c:v>-1.81</c:v>
                </c:pt>
                <c:pt idx="191">
                  <c:v>-1.81</c:v>
                </c:pt>
                <c:pt idx="192">
                  <c:v>-1.81</c:v>
                </c:pt>
                <c:pt idx="193">
                  <c:v>-1.81</c:v>
                </c:pt>
                <c:pt idx="194">
                  <c:v>-1.81</c:v>
                </c:pt>
                <c:pt idx="195">
                  <c:v>-1.83</c:v>
                </c:pt>
                <c:pt idx="196">
                  <c:v>-1.82</c:v>
                </c:pt>
                <c:pt idx="197">
                  <c:v>-1.82</c:v>
                </c:pt>
                <c:pt idx="198">
                  <c:v>-1.82</c:v>
                </c:pt>
                <c:pt idx="199">
                  <c:v>-1.84</c:v>
                </c:pt>
                <c:pt idx="200">
                  <c:v>-1.84</c:v>
                </c:pt>
                <c:pt idx="201">
                  <c:v>-1.83</c:v>
                </c:pt>
                <c:pt idx="202">
                  <c:v>-1.83</c:v>
                </c:pt>
                <c:pt idx="203">
                  <c:v>-1.83</c:v>
                </c:pt>
                <c:pt idx="204">
                  <c:v>-1.85</c:v>
                </c:pt>
                <c:pt idx="205">
                  <c:v>-1.85</c:v>
                </c:pt>
                <c:pt idx="206">
                  <c:v>-1.85</c:v>
                </c:pt>
                <c:pt idx="207">
                  <c:v>-1.84</c:v>
                </c:pt>
                <c:pt idx="208">
                  <c:v>-1.84</c:v>
                </c:pt>
                <c:pt idx="209">
                  <c:v>-1.86</c:v>
                </c:pt>
                <c:pt idx="210">
                  <c:v>-1.86</c:v>
                </c:pt>
                <c:pt idx="211">
                  <c:v>-1.86</c:v>
                </c:pt>
                <c:pt idx="212">
                  <c:v>-1.86</c:v>
                </c:pt>
                <c:pt idx="213">
                  <c:v>-1.85</c:v>
                </c:pt>
                <c:pt idx="214">
                  <c:v>-1.88</c:v>
                </c:pt>
                <c:pt idx="215">
                  <c:v>-1.88</c:v>
                </c:pt>
                <c:pt idx="216">
                  <c:v>-1.88</c:v>
                </c:pt>
                <c:pt idx="217">
                  <c:v>-1.88</c:v>
                </c:pt>
                <c:pt idx="218">
                  <c:v>-1.87</c:v>
                </c:pt>
                <c:pt idx="219">
                  <c:v>-1.9</c:v>
                </c:pt>
                <c:pt idx="220">
                  <c:v>-1.9</c:v>
                </c:pt>
                <c:pt idx="221">
                  <c:v>-1.9</c:v>
                </c:pt>
                <c:pt idx="222">
                  <c:v>-1.9</c:v>
                </c:pt>
                <c:pt idx="223">
                  <c:v>-1.9</c:v>
                </c:pt>
                <c:pt idx="224">
                  <c:v>-1.89</c:v>
                </c:pt>
                <c:pt idx="225">
                  <c:v>-1.92</c:v>
                </c:pt>
                <c:pt idx="226">
                  <c:v>-1.92</c:v>
                </c:pt>
                <c:pt idx="227">
                  <c:v>-1.92</c:v>
                </c:pt>
                <c:pt idx="228">
                  <c:v>-1.92</c:v>
                </c:pt>
                <c:pt idx="229">
                  <c:v>-1.92</c:v>
                </c:pt>
                <c:pt idx="230">
                  <c:v>-1.91</c:v>
                </c:pt>
                <c:pt idx="231">
                  <c:v>-1.94</c:v>
                </c:pt>
                <c:pt idx="232">
                  <c:v>-1.94</c:v>
                </c:pt>
                <c:pt idx="233">
                  <c:v>-1.94</c:v>
                </c:pt>
                <c:pt idx="234">
                  <c:v>-1.94</c:v>
                </c:pt>
                <c:pt idx="235">
                  <c:v>-1.94</c:v>
                </c:pt>
                <c:pt idx="236">
                  <c:v>-1.94</c:v>
                </c:pt>
                <c:pt idx="237">
                  <c:v>-1.94</c:v>
                </c:pt>
                <c:pt idx="238">
                  <c:v>-1.96</c:v>
                </c:pt>
                <c:pt idx="239">
                  <c:v>-1.96</c:v>
                </c:pt>
                <c:pt idx="240">
                  <c:v>-1.96</c:v>
                </c:pt>
                <c:pt idx="241">
                  <c:v>-1.96</c:v>
                </c:pt>
                <c:pt idx="242">
                  <c:v>-1.96</c:v>
                </c:pt>
                <c:pt idx="243">
                  <c:v>-1.96</c:v>
                </c:pt>
                <c:pt idx="244">
                  <c:v>-1.96</c:v>
                </c:pt>
                <c:pt idx="245">
                  <c:v>-1.99</c:v>
                </c:pt>
                <c:pt idx="246">
                  <c:v>-1.99</c:v>
                </c:pt>
                <c:pt idx="247">
                  <c:v>-1.99</c:v>
                </c:pt>
                <c:pt idx="248">
                  <c:v>-1.99</c:v>
                </c:pt>
                <c:pt idx="249">
                  <c:v>-1.99</c:v>
                </c:pt>
                <c:pt idx="250">
                  <c:v>-1.99</c:v>
                </c:pt>
                <c:pt idx="251">
                  <c:v>-1.99</c:v>
                </c:pt>
                <c:pt idx="252">
                  <c:v>-2.02</c:v>
                </c:pt>
                <c:pt idx="253">
                  <c:v>-2.02</c:v>
                </c:pt>
                <c:pt idx="254">
                  <c:v>-2.02</c:v>
                </c:pt>
                <c:pt idx="255">
                  <c:v>-2.02</c:v>
                </c:pt>
                <c:pt idx="256">
                  <c:v>-2.02</c:v>
                </c:pt>
                <c:pt idx="257">
                  <c:v>-2.02</c:v>
                </c:pt>
                <c:pt idx="258">
                  <c:v>-2.02</c:v>
                </c:pt>
                <c:pt idx="259">
                  <c:v>-2.02</c:v>
                </c:pt>
                <c:pt idx="260">
                  <c:v>-2.0099999999999998</c:v>
                </c:pt>
                <c:pt idx="261">
                  <c:v>-2.0499999999999998</c:v>
                </c:pt>
                <c:pt idx="262">
                  <c:v>-2.0499999999999998</c:v>
                </c:pt>
                <c:pt idx="263">
                  <c:v>-2.0499999999999998</c:v>
                </c:pt>
                <c:pt idx="264">
                  <c:v>-2.0499999999999998</c:v>
                </c:pt>
                <c:pt idx="265">
                  <c:v>-2.0499999999999998</c:v>
                </c:pt>
                <c:pt idx="266">
                  <c:v>-2.0499999999999998</c:v>
                </c:pt>
                <c:pt idx="267">
                  <c:v>-2.0499999999999998</c:v>
                </c:pt>
                <c:pt idx="268">
                  <c:v>-2.04</c:v>
                </c:pt>
                <c:pt idx="269">
                  <c:v>-2.09</c:v>
                </c:pt>
                <c:pt idx="270">
                  <c:v>-2.09</c:v>
                </c:pt>
                <c:pt idx="271">
                  <c:v>-2.09</c:v>
                </c:pt>
                <c:pt idx="272">
                  <c:v>-2.09</c:v>
                </c:pt>
                <c:pt idx="273">
                  <c:v>-2.09</c:v>
                </c:pt>
                <c:pt idx="274">
                  <c:v>-2.09</c:v>
                </c:pt>
                <c:pt idx="275">
                  <c:v>-2.09</c:v>
                </c:pt>
                <c:pt idx="276">
                  <c:v>-2.09</c:v>
                </c:pt>
                <c:pt idx="277">
                  <c:v>-2.09</c:v>
                </c:pt>
                <c:pt idx="278">
                  <c:v>-2.08</c:v>
                </c:pt>
                <c:pt idx="279">
                  <c:v>-2.14</c:v>
                </c:pt>
                <c:pt idx="280">
                  <c:v>-2.14</c:v>
                </c:pt>
                <c:pt idx="281">
                  <c:v>-2.14</c:v>
                </c:pt>
                <c:pt idx="282">
                  <c:v>-2.14</c:v>
                </c:pt>
                <c:pt idx="283">
                  <c:v>-2.14</c:v>
                </c:pt>
                <c:pt idx="284">
                  <c:v>-2.14</c:v>
                </c:pt>
                <c:pt idx="285">
                  <c:v>-2.14</c:v>
                </c:pt>
                <c:pt idx="286">
                  <c:v>-2.13</c:v>
                </c:pt>
                <c:pt idx="287">
                  <c:v>-2.13</c:v>
                </c:pt>
                <c:pt idx="288">
                  <c:v>-2.13</c:v>
                </c:pt>
                <c:pt idx="289">
                  <c:v>-2.19</c:v>
                </c:pt>
                <c:pt idx="290">
                  <c:v>-2.19</c:v>
                </c:pt>
                <c:pt idx="291">
                  <c:v>-2.19</c:v>
                </c:pt>
                <c:pt idx="292">
                  <c:v>-2.19</c:v>
                </c:pt>
                <c:pt idx="293">
                  <c:v>-2.19</c:v>
                </c:pt>
                <c:pt idx="294">
                  <c:v>-2.19</c:v>
                </c:pt>
                <c:pt idx="295">
                  <c:v>-2.1800000000000002</c:v>
                </c:pt>
                <c:pt idx="296">
                  <c:v>-2.1800000000000002</c:v>
                </c:pt>
                <c:pt idx="297">
                  <c:v>-2.1800000000000002</c:v>
                </c:pt>
                <c:pt idx="298">
                  <c:v>-2.1800000000000002</c:v>
                </c:pt>
                <c:pt idx="299">
                  <c:v>-2.1800000000000002</c:v>
                </c:pt>
                <c:pt idx="300">
                  <c:v>-2.2599999999999998</c:v>
                </c:pt>
                <c:pt idx="301">
                  <c:v>-2.2599999999999998</c:v>
                </c:pt>
                <c:pt idx="302">
                  <c:v>-2.2599999999999998</c:v>
                </c:pt>
                <c:pt idx="303">
                  <c:v>-2.2599999999999998</c:v>
                </c:pt>
                <c:pt idx="304">
                  <c:v>-2.25</c:v>
                </c:pt>
                <c:pt idx="305">
                  <c:v>-2.25</c:v>
                </c:pt>
                <c:pt idx="306">
                  <c:v>-2.25</c:v>
                </c:pt>
                <c:pt idx="307">
                  <c:v>-2.25</c:v>
                </c:pt>
                <c:pt idx="308">
                  <c:v>-2.25</c:v>
                </c:pt>
                <c:pt idx="309">
                  <c:v>-2.25</c:v>
                </c:pt>
                <c:pt idx="310">
                  <c:v>-2.25</c:v>
                </c:pt>
                <c:pt idx="311">
                  <c:v>-2.25</c:v>
                </c:pt>
                <c:pt idx="312">
                  <c:v>-2.35</c:v>
                </c:pt>
                <c:pt idx="313">
                  <c:v>-2.34</c:v>
                </c:pt>
                <c:pt idx="314">
                  <c:v>-2.34</c:v>
                </c:pt>
                <c:pt idx="315">
                  <c:v>-2.34</c:v>
                </c:pt>
                <c:pt idx="316">
                  <c:v>-2.34</c:v>
                </c:pt>
                <c:pt idx="317">
                  <c:v>-2.34</c:v>
                </c:pt>
                <c:pt idx="318">
                  <c:v>-2.34</c:v>
                </c:pt>
                <c:pt idx="319">
                  <c:v>-2.33</c:v>
                </c:pt>
                <c:pt idx="320">
                  <c:v>-2.33</c:v>
                </c:pt>
                <c:pt idx="321">
                  <c:v>-2.34</c:v>
                </c:pt>
                <c:pt idx="322">
                  <c:v>-2.3199999999999998</c:v>
                </c:pt>
                <c:pt idx="323">
                  <c:v>-2.3199999999999998</c:v>
                </c:pt>
                <c:pt idx="324">
                  <c:v>-2.3199999999999998</c:v>
                </c:pt>
                <c:pt idx="325">
                  <c:v>-2.4500000000000002</c:v>
                </c:pt>
                <c:pt idx="326">
                  <c:v>-2.4500000000000002</c:v>
                </c:pt>
                <c:pt idx="327">
                  <c:v>-2.4500000000000002</c:v>
                </c:pt>
                <c:pt idx="328">
                  <c:v>-2.4500000000000002</c:v>
                </c:pt>
                <c:pt idx="329">
                  <c:v>-2.4500000000000002</c:v>
                </c:pt>
                <c:pt idx="330">
                  <c:v>-2.4500000000000002</c:v>
                </c:pt>
                <c:pt idx="331">
                  <c:v>-2.4500000000000002</c:v>
                </c:pt>
                <c:pt idx="332">
                  <c:v>-2.44</c:v>
                </c:pt>
                <c:pt idx="333">
                  <c:v>-2.44</c:v>
                </c:pt>
                <c:pt idx="334">
                  <c:v>-2.44</c:v>
                </c:pt>
                <c:pt idx="335">
                  <c:v>-2.44</c:v>
                </c:pt>
                <c:pt idx="336">
                  <c:v>-2.44</c:v>
                </c:pt>
                <c:pt idx="337">
                  <c:v>-2.44</c:v>
                </c:pt>
                <c:pt idx="338">
                  <c:v>-2.44</c:v>
                </c:pt>
                <c:pt idx="339">
                  <c:v>-2.44</c:v>
                </c:pt>
                <c:pt idx="340">
                  <c:v>-2.61</c:v>
                </c:pt>
                <c:pt idx="341">
                  <c:v>-2.61</c:v>
                </c:pt>
                <c:pt idx="342">
                  <c:v>-2.61</c:v>
                </c:pt>
                <c:pt idx="343">
                  <c:v>-2.6</c:v>
                </c:pt>
                <c:pt idx="344">
                  <c:v>-2.6</c:v>
                </c:pt>
                <c:pt idx="345">
                  <c:v>-2.6</c:v>
                </c:pt>
                <c:pt idx="346">
                  <c:v>-2.6</c:v>
                </c:pt>
                <c:pt idx="347">
                  <c:v>-2.6</c:v>
                </c:pt>
                <c:pt idx="348">
                  <c:v>-2.6</c:v>
                </c:pt>
                <c:pt idx="349">
                  <c:v>-2.6</c:v>
                </c:pt>
                <c:pt idx="350">
                  <c:v>-2.6</c:v>
                </c:pt>
                <c:pt idx="351">
                  <c:v>-2.6</c:v>
                </c:pt>
                <c:pt idx="352">
                  <c:v>-2.6</c:v>
                </c:pt>
                <c:pt idx="353">
                  <c:v>-2.6</c:v>
                </c:pt>
                <c:pt idx="354">
                  <c:v>-2.6</c:v>
                </c:pt>
                <c:pt idx="355">
                  <c:v>-2.59</c:v>
                </c:pt>
                <c:pt idx="356">
                  <c:v>-2.88</c:v>
                </c:pt>
                <c:pt idx="357">
                  <c:v>-2.88</c:v>
                </c:pt>
                <c:pt idx="358">
                  <c:v>-2.88</c:v>
                </c:pt>
                <c:pt idx="359">
                  <c:v>-2.88</c:v>
                </c:pt>
                <c:pt idx="360">
                  <c:v>-2.88</c:v>
                </c:pt>
                <c:pt idx="361">
                  <c:v>-2.88</c:v>
                </c:pt>
                <c:pt idx="362">
                  <c:v>-2.88</c:v>
                </c:pt>
                <c:pt idx="363">
                  <c:v>-2.88</c:v>
                </c:pt>
                <c:pt idx="364">
                  <c:v>-2.88</c:v>
                </c:pt>
                <c:pt idx="365">
                  <c:v>-2.88</c:v>
                </c:pt>
                <c:pt idx="366">
                  <c:v>-2.88</c:v>
                </c:pt>
                <c:pt idx="367">
                  <c:v>-2.87</c:v>
                </c:pt>
                <c:pt idx="368">
                  <c:v>-2.87</c:v>
                </c:pt>
                <c:pt idx="369">
                  <c:v>-2.87</c:v>
                </c:pt>
                <c:pt idx="370">
                  <c:v>-2.87</c:v>
                </c:pt>
                <c:pt idx="371">
                  <c:v>-2.87</c:v>
                </c:pt>
                <c:pt idx="372">
                  <c:v>-2.87</c:v>
                </c:pt>
                <c:pt idx="373">
                  <c:v>-2.87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'ynys alk 144'!$V$7</c:f>
              <c:strCache>
                <c:ptCount val="1"/>
                <c:pt idx="0">
                  <c:v>logPCO2 est</c:v>
                </c:pt>
              </c:strCache>
            </c:strRef>
          </c:tx>
          <c:marker>
            <c:symbol val="none"/>
          </c:marker>
          <c:xVal>
            <c:numRef>
              <c:f>'blenkinsop alk 264'!$S$8:$S$700</c:f>
              <c:numCache>
                <c:formatCode>General</c:formatCode>
                <c:ptCount val="69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  <c:pt idx="205">
                  <c:v>2050</c:v>
                </c:pt>
                <c:pt idx="206">
                  <c:v>2060</c:v>
                </c:pt>
                <c:pt idx="207">
                  <c:v>2070</c:v>
                </c:pt>
                <c:pt idx="208">
                  <c:v>2080</c:v>
                </c:pt>
                <c:pt idx="209">
                  <c:v>2090</c:v>
                </c:pt>
                <c:pt idx="210">
                  <c:v>2100</c:v>
                </c:pt>
                <c:pt idx="211">
                  <c:v>2110</c:v>
                </c:pt>
                <c:pt idx="212">
                  <c:v>2120</c:v>
                </c:pt>
                <c:pt idx="213">
                  <c:v>2130</c:v>
                </c:pt>
                <c:pt idx="214">
                  <c:v>2140</c:v>
                </c:pt>
                <c:pt idx="215">
                  <c:v>2150</c:v>
                </c:pt>
                <c:pt idx="216">
                  <c:v>2160</c:v>
                </c:pt>
                <c:pt idx="217">
                  <c:v>2170</c:v>
                </c:pt>
                <c:pt idx="218">
                  <c:v>2180</c:v>
                </c:pt>
                <c:pt idx="219">
                  <c:v>2190</c:v>
                </c:pt>
                <c:pt idx="220">
                  <c:v>2200</c:v>
                </c:pt>
                <c:pt idx="221">
                  <c:v>2210</c:v>
                </c:pt>
                <c:pt idx="222">
                  <c:v>2220</c:v>
                </c:pt>
                <c:pt idx="223">
                  <c:v>2230</c:v>
                </c:pt>
                <c:pt idx="224">
                  <c:v>2240</c:v>
                </c:pt>
                <c:pt idx="225">
                  <c:v>2250</c:v>
                </c:pt>
                <c:pt idx="226">
                  <c:v>2260</c:v>
                </c:pt>
                <c:pt idx="227">
                  <c:v>2270</c:v>
                </c:pt>
                <c:pt idx="228">
                  <c:v>2280</c:v>
                </c:pt>
                <c:pt idx="229">
                  <c:v>2290</c:v>
                </c:pt>
                <c:pt idx="230">
                  <c:v>2300</c:v>
                </c:pt>
                <c:pt idx="231">
                  <c:v>2310</c:v>
                </c:pt>
                <c:pt idx="232">
                  <c:v>2320</c:v>
                </c:pt>
                <c:pt idx="233">
                  <c:v>2330</c:v>
                </c:pt>
                <c:pt idx="234">
                  <c:v>2340</c:v>
                </c:pt>
                <c:pt idx="235">
                  <c:v>2350</c:v>
                </c:pt>
                <c:pt idx="236">
                  <c:v>2360</c:v>
                </c:pt>
                <c:pt idx="237">
                  <c:v>2370</c:v>
                </c:pt>
                <c:pt idx="238">
                  <c:v>2380</c:v>
                </c:pt>
                <c:pt idx="239">
                  <c:v>2390</c:v>
                </c:pt>
                <c:pt idx="240">
                  <c:v>2400</c:v>
                </c:pt>
                <c:pt idx="241">
                  <c:v>2410</c:v>
                </c:pt>
                <c:pt idx="242">
                  <c:v>2420</c:v>
                </c:pt>
                <c:pt idx="243">
                  <c:v>2430</c:v>
                </c:pt>
                <c:pt idx="244">
                  <c:v>2440</c:v>
                </c:pt>
                <c:pt idx="245">
                  <c:v>2450</c:v>
                </c:pt>
                <c:pt idx="246">
                  <c:v>2460</c:v>
                </c:pt>
                <c:pt idx="247">
                  <c:v>2470</c:v>
                </c:pt>
                <c:pt idx="248">
                  <c:v>2480</c:v>
                </c:pt>
                <c:pt idx="249">
                  <c:v>2490</c:v>
                </c:pt>
                <c:pt idx="250">
                  <c:v>2500</c:v>
                </c:pt>
                <c:pt idx="251">
                  <c:v>2510</c:v>
                </c:pt>
                <c:pt idx="252">
                  <c:v>2520</c:v>
                </c:pt>
                <c:pt idx="253">
                  <c:v>2530</c:v>
                </c:pt>
                <c:pt idx="254">
                  <c:v>2540</c:v>
                </c:pt>
                <c:pt idx="255">
                  <c:v>2550</c:v>
                </c:pt>
                <c:pt idx="256">
                  <c:v>2560</c:v>
                </c:pt>
                <c:pt idx="257">
                  <c:v>2570</c:v>
                </c:pt>
                <c:pt idx="258">
                  <c:v>2580</c:v>
                </c:pt>
                <c:pt idx="259">
                  <c:v>2590</c:v>
                </c:pt>
                <c:pt idx="260">
                  <c:v>2600</c:v>
                </c:pt>
                <c:pt idx="261">
                  <c:v>2610</c:v>
                </c:pt>
                <c:pt idx="262">
                  <c:v>2620</c:v>
                </c:pt>
                <c:pt idx="263">
                  <c:v>2630</c:v>
                </c:pt>
                <c:pt idx="264">
                  <c:v>2640</c:v>
                </c:pt>
                <c:pt idx="265">
                  <c:v>2650</c:v>
                </c:pt>
                <c:pt idx="266">
                  <c:v>2660</c:v>
                </c:pt>
                <c:pt idx="267">
                  <c:v>2670</c:v>
                </c:pt>
                <c:pt idx="268">
                  <c:v>2680</c:v>
                </c:pt>
                <c:pt idx="269">
                  <c:v>2690</c:v>
                </c:pt>
                <c:pt idx="270">
                  <c:v>2700</c:v>
                </c:pt>
                <c:pt idx="271">
                  <c:v>2710</c:v>
                </c:pt>
                <c:pt idx="272">
                  <c:v>2720</c:v>
                </c:pt>
                <c:pt idx="273">
                  <c:v>2730</c:v>
                </c:pt>
                <c:pt idx="274">
                  <c:v>2740</c:v>
                </c:pt>
                <c:pt idx="275">
                  <c:v>2750</c:v>
                </c:pt>
                <c:pt idx="276">
                  <c:v>2760</c:v>
                </c:pt>
                <c:pt idx="277">
                  <c:v>2770</c:v>
                </c:pt>
                <c:pt idx="278">
                  <c:v>2780</c:v>
                </c:pt>
                <c:pt idx="279">
                  <c:v>2790</c:v>
                </c:pt>
                <c:pt idx="280">
                  <c:v>2800</c:v>
                </c:pt>
                <c:pt idx="281">
                  <c:v>2810</c:v>
                </c:pt>
                <c:pt idx="282">
                  <c:v>2820</c:v>
                </c:pt>
                <c:pt idx="283">
                  <c:v>2830</c:v>
                </c:pt>
                <c:pt idx="284">
                  <c:v>2840</c:v>
                </c:pt>
                <c:pt idx="285">
                  <c:v>2850</c:v>
                </c:pt>
                <c:pt idx="286">
                  <c:v>2860</c:v>
                </c:pt>
                <c:pt idx="287">
                  <c:v>2870</c:v>
                </c:pt>
                <c:pt idx="288">
                  <c:v>2880</c:v>
                </c:pt>
                <c:pt idx="289">
                  <c:v>2890</c:v>
                </c:pt>
                <c:pt idx="290">
                  <c:v>2900</c:v>
                </c:pt>
                <c:pt idx="291">
                  <c:v>2910</c:v>
                </c:pt>
                <c:pt idx="292">
                  <c:v>2920</c:v>
                </c:pt>
                <c:pt idx="293">
                  <c:v>2930</c:v>
                </c:pt>
                <c:pt idx="294">
                  <c:v>2940</c:v>
                </c:pt>
                <c:pt idx="295">
                  <c:v>2950</c:v>
                </c:pt>
                <c:pt idx="296">
                  <c:v>2960</c:v>
                </c:pt>
                <c:pt idx="297">
                  <c:v>2970</c:v>
                </c:pt>
                <c:pt idx="298">
                  <c:v>2980</c:v>
                </c:pt>
                <c:pt idx="299">
                  <c:v>2990</c:v>
                </c:pt>
                <c:pt idx="300">
                  <c:v>3000</c:v>
                </c:pt>
                <c:pt idx="301">
                  <c:v>3010</c:v>
                </c:pt>
                <c:pt idx="302">
                  <c:v>3020</c:v>
                </c:pt>
                <c:pt idx="303">
                  <c:v>3030</c:v>
                </c:pt>
                <c:pt idx="304">
                  <c:v>3040</c:v>
                </c:pt>
                <c:pt idx="305">
                  <c:v>3050</c:v>
                </c:pt>
                <c:pt idx="306">
                  <c:v>3060</c:v>
                </c:pt>
                <c:pt idx="307">
                  <c:v>3070</c:v>
                </c:pt>
                <c:pt idx="308">
                  <c:v>3080</c:v>
                </c:pt>
                <c:pt idx="309">
                  <c:v>3090</c:v>
                </c:pt>
                <c:pt idx="310">
                  <c:v>3100</c:v>
                </c:pt>
                <c:pt idx="311">
                  <c:v>3110</c:v>
                </c:pt>
                <c:pt idx="312">
                  <c:v>3120</c:v>
                </c:pt>
                <c:pt idx="313">
                  <c:v>3130</c:v>
                </c:pt>
                <c:pt idx="314">
                  <c:v>3140</c:v>
                </c:pt>
                <c:pt idx="315">
                  <c:v>3150</c:v>
                </c:pt>
                <c:pt idx="316">
                  <c:v>3160</c:v>
                </c:pt>
                <c:pt idx="317">
                  <c:v>3170</c:v>
                </c:pt>
                <c:pt idx="318">
                  <c:v>3180</c:v>
                </c:pt>
                <c:pt idx="319">
                  <c:v>3190</c:v>
                </c:pt>
                <c:pt idx="320">
                  <c:v>3200</c:v>
                </c:pt>
                <c:pt idx="321">
                  <c:v>3210</c:v>
                </c:pt>
                <c:pt idx="322">
                  <c:v>3220</c:v>
                </c:pt>
                <c:pt idx="323">
                  <c:v>3230</c:v>
                </c:pt>
                <c:pt idx="324">
                  <c:v>3240</c:v>
                </c:pt>
                <c:pt idx="325">
                  <c:v>3250</c:v>
                </c:pt>
                <c:pt idx="326">
                  <c:v>3260</c:v>
                </c:pt>
                <c:pt idx="327">
                  <c:v>3270</c:v>
                </c:pt>
                <c:pt idx="328">
                  <c:v>3280</c:v>
                </c:pt>
                <c:pt idx="329">
                  <c:v>3290</c:v>
                </c:pt>
                <c:pt idx="330">
                  <c:v>3300</c:v>
                </c:pt>
                <c:pt idx="331">
                  <c:v>3310</c:v>
                </c:pt>
                <c:pt idx="332">
                  <c:v>3320</c:v>
                </c:pt>
                <c:pt idx="333">
                  <c:v>3330</c:v>
                </c:pt>
                <c:pt idx="334">
                  <c:v>3340</c:v>
                </c:pt>
                <c:pt idx="335">
                  <c:v>3350</c:v>
                </c:pt>
                <c:pt idx="336">
                  <c:v>3360</c:v>
                </c:pt>
                <c:pt idx="337">
                  <c:v>3370</c:v>
                </c:pt>
                <c:pt idx="338">
                  <c:v>3380</c:v>
                </c:pt>
                <c:pt idx="339">
                  <c:v>3390</c:v>
                </c:pt>
                <c:pt idx="340">
                  <c:v>3400</c:v>
                </c:pt>
                <c:pt idx="341">
                  <c:v>3410</c:v>
                </c:pt>
                <c:pt idx="342">
                  <c:v>3420</c:v>
                </c:pt>
                <c:pt idx="343">
                  <c:v>3430</c:v>
                </c:pt>
                <c:pt idx="344">
                  <c:v>3440</c:v>
                </c:pt>
                <c:pt idx="345">
                  <c:v>3450</c:v>
                </c:pt>
                <c:pt idx="346">
                  <c:v>3460</c:v>
                </c:pt>
                <c:pt idx="347">
                  <c:v>3470</c:v>
                </c:pt>
                <c:pt idx="348">
                  <c:v>3480</c:v>
                </c:pt>
                <c:pt idx="349">
                  <c:v>3490</c:v>
                </c:pt>
                <c:pt idx="350">
                  <c:v>3500</c:v>
                </c:pt>
                <c:pt idx="351">
                  <c:v>3510</c:v>
                </c:pt>
                <c:pt idx="352">
                  <c:v>3520</c:v>
                </c:pt>
                <c:pt idx="353">
                  <c:v>3530</c:v>
                </c:pt>
                <c:pt idx="354">
                  <c:v>3540</c:v>
                </c:pt>
                <c:pt idx="355">
                  <c:v>3550</c:v>
                </c:pt>
                <c:pt idx="356">
                  <c:v>3560</c:v>
                </c:pt>
                <c:pt idx="357">
                  <c:v>3570</c:v>
                </c:pt>
                <c:pt idx="358">
                  <c:v>3580</c:v>
                </c:pt>
                <c:pt idx="359">
                  <c:v>3590</c:v>
                </c:pt>
                <c:pt idx="360">
                  <c:v>3600</c:v>
                </c:pt>
                <c:pt idx="361">
                  <c:v>3610</c:v>
                </c:pt>
                <c:pt idx="362">
                  <c:v>3620</c:v>
                </c:pt>
                <c:pt idx="363">
                  <c:v>3630</c:v>
                </c:pt>
                <c:pt idx="364">
                  <c:v>3640</c:v>
                </c:pt>
                <c:pt idx="365">
                  <c:v>3650</c:v>
                </c:pt>
                <c:pt idx="366">
                  <c:v>3660</c:v>
                </c:pt>
                <c:pt idx="367">
                  <c:v>3670</c:v>
                </c:pt>
                <c:pt idx="368">
                  <c:v>3680</c:v>
                </c:pt>
                <c:pt idx="369">
                  <c:v>3690</c:v>
                </c:pt>
                <c:pt idx="370">
                  <c:v>3700</c:v>
                </c:pt>
                <c:pt idx="371">
                  <c:v>3710</c:v>
                </c:pt>
                <c:pt idx="372">
                  <c:v>3720</c:v>
                </c:pt>
                <c:pt idx="373">
                  <c:v>3730</c:v>
                </c:pt>
                <c:pt idx="374">
                  <c:v>3740</c:v>
                </c:pt>
                <c:pt idx="375">
                  <c:v>3750</c:v>
                </c:pt>
                <c:pt idx="376">
                  <c:v>3760</c:v>
                </c:pt>
                <c:pt idx="377">
                  <c:v>3770</c:v>
                </c:pt>
                <c:pt idx="378">
                  <c:v>3780</c:v>
                </c:pt>
                <c:pt idx="379">
                  <c:v>3790</c:v>
                </c:pt>
                <c:pt idx="380">
                  <c:v>3800</c:v>
                </c:pt>
                <c:pt idx="381">
                  <c:v>3810</c:v>
                </c:pt>
                <c:pt idx="382">
                  <c:v>3820</c:v>
                </c:pt>
                <c:pt idx="383">
                  <c:v>3830</c:v>
                </c:pt>
                <c:pt idx="384">
                  <c:v>3840</c:v>
                </c:pt>
                <c:pt idx="385">
                  <c:v>3850</c:v>
                </c:pt>
                <c:pt idx="386">
                  <c:v>3860</c:v>
                </c:pt>
                <c:pt idx="387">
                  <c:v>3870</c:v>
                </c:pt>
                <c:pt idx="388">
                  <c:v>3880</c:v>
                </c:pt>
                <c:pt idx="389">
                  <c:v>3890</c:v>
                </c:pt>
                <c:pt idx="390">
                  <c:v>3900</c:v>
                </c:pt>
                <c:pt idx="391">
                  <c:v>3910</c:v>
                </c:pt>
                <c:pt idx="392">
                  <c:v>3920</c:v>
                </c:pt>
                <c:pt idx="393">
                  <c:v>3930</c:v>
                </c:pt>
                <c:pt idx="394">
                  <c:v>3940</c:v>
                </c:pt>
                <c:pt idx="395">
                  <c:v>3950</c:v>
                </c:pt>
                <c:pt idx="396">
                  <c:v>3960</c:v>
                </c:pt>
                <c:pt idx="397">
                  <c:v>3970</c:v>
                </c:pt>
                <c:pt idx="398">
                  <c:v>3980</c:v>
                </c:pt>
                <c:pt idx="399">
                  <c:v>3990</c:v>
                </c:pt>
                <c:pt idx="400">
                  <c:v>4000</c:v>
                </c:pt>
                <c:pt idx="401">
                  <c:v>4010</c:v>
                </c:pt>
                <c:pt idx="402">
                  <c:v>4020</c:v>
                </c:pt>
                <c:pt idx="403">
                  <c:v>4030</c:v>
                </c:pt>
                <c:pt idx="404">
                  <c:v>4040</c:v>
                </c:pt>
                <c:pt idx="405">
                  <c:v>4050</c:v>
                </c:pt>
                <c:pt idx="406">
                  <c:v>4060</c:v>
                </c:pt>
                <c:pt idx="407">
                  <c:v>4070</c:v>
                </c:pt>
                <c:pt idx="408">
                  <c:v>4080</c:v>
                </c:pt>
                <c:pt idx="409">
                  <c:v>4090</c:v>
                </c:pt>
                <c:pt idx="410">
                  <c:v>4100</c:v>
                </c:pt>
                <c:pt idx="411">
                  <c:v>4110</c:v>
                </c:pt>
                <c:pt idx="412">
                  <c:v>4120</c:v>
                </c:pt>
                <c:pt idx="413">
                  <c:v>4130</c:v>
                </c:pt>
                <c:pt idx="414">
                  <c:v>4140</c:v>
                </c:pt>
                <c:pt idx="415">
                  <c:v>4150</c:v>
                </c:pt>
                <c:pt idx="416">
                  <c:v>4160</c:v>
                </c:pt>
                <c:pt idx="417">
                  <c:v>4170</c:v>
                </c:pt>
                <c:pt idx="418">
                  <c:v>4180</c:v>
                </c:pt>
                <c:pt idx="419">
                  <c:v>4190</c:v>
                </c:pt>
                <c:pt idx="420">
                  <c:v>4200</c:v>
                </c:pt>
                <c:pt idx="421">
                  <c:v>4210</c:v>
                </c:pt>
                <c:pt idx="422">
                  <c:v>4220</c:v>
                </c:pt>
                <c:pt idx="423">
                  <c:v>4230</c:v>
                </c:pt>
                <c:pt idx="424">
                  <c:v>4240</c:v>
                </c:pt>
                <c:pt idx="425">
                  <c:v>4250</c:v>
                </c:pt>
                <c:pt idx="426">
                  <c:v>4260</c:v>
                </c:pt>
                <c:pt idx="427">
                  <c:v>4270</c:v>
                </c:pt>
                <c:pt idx="428">
                  <c:v>4280</c:v>
                </c:pt>
                <c:pt idx="429">
                  <c:v>4290</c:v>
                </c:pt>
                <c:pt idx="430">
                  <c:v>4300</c:v>
                </c:pt>
                <c:pt idx="431">
                  <c:v>4310</c:v>
                </c:pt>
                <c:pt idx="432">
                  <c:v>4320</c:v>
                </c:pt>
                <c:pt idx="433">
                  <c:v>4330</c:v>
                </c:pt>
                <c:pt idx="434">
                  <c:v>4340</c:v>
                </c:pt>
                <c:pt idx="435">
                  <c:v>4350</c:v>
                </c:pt>
                <c:pt idx="436">
                  <c:v>4360</c:v>
                </c:pt>
                <c:pt idx="437">
                  <c:v>4370</c:v>
                </c:pt>
                <c:pt idx="438">
                  <c:v>4380</c:v>
                </c:pt>
                <c:pt idx="439">
                  <c:v>4390</c:v>
                </c:pt>
                <c:pt idx="440">
                  <c:v>4400</c:v>
                </c:pt>
                <c:pt idx="441">
                  <c:v>4410</c:v>
                </c:pt>
                <c:pt idx="442">
                  <c:v>4420</c:v>
                </c:pt>
                <c:pt idx="443">
                  <c:v>4430</c:v>
                </c:pt>
                <c:pt idx="444">
                  <c:v>4440</c:v>
                </c:pt>
                <c:pt idx="445">
                  <c:v>4450</c:v>
                </c:pt>
                <c:pt idx="446">
                  <c:v>4460</c:v>
                </c:pt>
                <c:pt idx="447">
                  <c:v>4470</c:v>
                </c:pt>
                <c:pt idx="448">
                  <c:v>4480</c:v>
                </c:pt>
                <c:pt idx="449">
                  <c:v>4490</c:v>
                </c:pt>
                <c:pt idx="450">
                  <c:v>4500</c:v>
                </c:pt>
                <c:pt idx="451">
                  <c:v>4510</c:v>
                </c:pt>
                <c:pt idx="452">
                  <c:v>4520</c:v>
                </c:pt>
                <c:pt idx="453">
                  <c:v>4530</c:v>
                </c:pt>
                <c:pt idx="454">
                  <c:v>4540</c:v>
                </c:pt>
                <c:pt idx="455">
                  <c:v>4550</c:v>
                </c:pt>
                <c:pt idx="456">
                  <c:v>4560</c:v>
                </c:pt>
                <c:pt idx="457">
                  <c:v>4570</c:v>
                </c:pt>
                <c:pt idx="458">
                  <c:v>4580</c:v>
                </c:pt>
                <c:pt idx="459">
                  <c:v>4590</c:v>
                </c:pt>
                <c:pt idx="460">
                  <c:v>4600</c:v>
                </c:pt>
                <c:pt idx="461">
                  <c:v>4610</c:v>
                </c:pt>
                <c:pt idx="462">
                  <c:v>4620</c:v>
                </c:pt>
                <c:pt idx="463">
                  <c:v>4630</c:v>
                </c:pt>
                <c:pt idx="464">
                  <c:v>4640</c:v>
                </c:pt>
                <c:pt idx="465">
                  <c:v>4650</c:v>
                </c:pt>
                <c:pt idx="466">
                  <c:v>4660</c:v>
                </c:pt>
                <c:pt idx="467">
                  <c:v>4670</c:v>
                </c:pt>
                <c:pt idx="468">
                  <c:v>4680</c:v>
                </c:pt>
                <c:pt idx="469">
                  <c:v>4690</c:v>
                </c:pt>
                <c:pt idx="470">
                  <c:v>4700</c:v>
                </c:pt>
                <c:pt idx="471">
                  <c:v>4710</c:v>
                </c:pt>
                <c:pt idx="472">
                  <c:v>4720</c:v>
                </c:pt>
                <c:pt idx="473">
                  <c:v>4730</c:v>
                </c:pt>
                <c:pt idx="474">
                  <c:v>4740</c:v>
                </c:pt>
                <c:pt idx="475">
                  <c:v>4750</c:v>
                </c:pt>
                <c:pt idx="476">
                  <c:v>4760</c:v>
                </c:pt>
                <c:pt idx="477">
                  <c:v>4770</c:v>
                </c:pt>
                <c:pt idx="478">
                  <c:v>4780</c:v>
                </c:pt>
                <c:pt idx="479">
                  <c:v>4790</c:v>
                </c:pt>
                <c:pt idx="480">
                  <c:v>4800</c:v>
                </c:pt>
                <c:pt idx="481">
                  <c:v>4810</c:v>
                </c:pt>
                <c:pt idx="482">
                  <c:v>4820</c:v>
                </c:pt>
                <c:pt idx="483">
                  <c:v>4830</c:v>
                </c:pt>
                <c:pt idx="484">
                  <c:v>4840</c:v>
                </c:pt>
                <c:pt idx="485">
                  <c:v>4850</c:v>
                </c:pt>
                <c:pt idx="486">
                  <c:v>4860</c:v>
                </c:pt>
                <c:pt idx="487">
                  <c:v>4870</c:v>
                </c:pt>
                <c:pt idx="488">
                  <c:v>4880</c:v>
                </c:pt>
                <c:pt idx="489">
                  <c:v>4890</c:v>
                </c:pt>
                <c:pt idx="490">
                  <c:v>4900</c:v>
                </c:pt>
                <c:pt idx="491">
                  <c:v>4910</c:v>
                </c:pt>
                <c:pt idx="492">
                  <c:v>4920</c:v>
                </c:pt>
                <c:pt idx="493">
                  <c:v>4930</c:v>
                </c:pt>
                <c:pt idx="494">
                  <c:v>4940</c:v>
                </c:pt>
                <c:pt idx="495">
                  <c:v>4950</c:v>
                </c:pt>
                <c:pt idx="496">
                  <c:v>4960</c:v>
                </c:pt>
                <c:pt idx="497">
                  <c:v>4970</c:v>
                </c:pt>
                <c:pt idx="498">
                  <c:v>4980</c:v>
                </c:pt>
                <c:pt idx="499">
                  <c:v>4990</c:v>
                </c:pt>
                <c:pt idx="500">
                  <c:v>5000</c:v>
                </c:pt>
                <c:pt idx="501">
                  <c:v>5010</c:v>
                </c:pt>
                <c:pt idx="502">
                  <c:v>5020</c:v>
                </c:pt>
                <c:pt idx="503">
                  <c:v>5030</c:v>
                </c:pt>
                <c:pt idx="504">
                  <c:v>5040</c:v>
                </c:pt>
                <c:pt idx="505">
                  <c:v>5050</c:v>
                </c:pt>
                <c:pt idx="506">
                  <c:v>5060</c:v>
                </c:pt>
                <c:pt idx="507">
                  <c:v>5070</c:v>
                </c:pt>
                <c:pt idx="508">
                  <c:v>5080</c:v>
                </c:pt>
                <c:pt idx="509">
                  <c:v>5090</c:v>
                </c:pt>
                <c:pt idx="510">
                  <c:v>5100</c:v>
                </c:pt>
                <c:pt idx="511">
                  <c:v>5110</c:v>
                </c:pt>
                <c:pt idx="512">
                  <c:v>5120</c:v>
                </c:pt>
                <c:pt idx="513">
                  <c:v>5130</c:v>
                </c:pt>
                <c:pt idx="514">
                  <c:v>5140</c:v>
                </c:pt>
                <c:pt idx="515">
                  <c:v>5150</c:v>
                </c:pt>
                <c:pt idx="516">
                  <c:v>5160</c:v>
                </c:pt>
                <c:pt idx="517">
                  <c:v>5170</c:v>
                </c:pt>
                <c:pt idx="518">
                  <c:v>5180</c:v>
                </c:pt>
                <c:pt idx="519">
                  <c:v>5190</c:v>
                </c:pt>
                <c:pt idx="520">
                  <c:v>5200</c:v>
                </c:pt>
                <c:pt idx="521">
                  <c:v>5210</c:v>
                </c:pt>
                <c:pt idx="522">
                  <c:v>5220</c:v>
                </c:pt>
                <c:pt idx="523">
                  <c:v>5230</c:v>
                </c:pt>
                <c:pt idx="524">
                  <c:v>5240</c:v>
                </c:pt>
                <c:pt idx="525">
                  <c:v>5250</c:v>
                </c:pt>
                <c:pt idx="526">
                  <c:v>5260</c:v>
                </c:pt>
                <c:pt idx="527">
                  <c:v>5270</c:v>
                </c:pt>
                <c:pt idx="528">
                  <c:v>5280</c:v>
                </c:pt>
                <c:pt idx="529">
                  <c:v>5290</c:v>
                </c:pt>
                <c:pt idx="530">
                  <c:v>5300</c:v>
                </c:pt>
                <c:pt idx="531">
                  <c:v>5310</c:v>
                </c:pt>
                <c:pt idx="532">
                  <c:v>5320</c:v>
                </c:pt>
                <c:pt idx="533">
                  <c:v>5330</c:v>
                </c:pt>
                <c:pt idx="534">
                  <c:v>5340</c:v>
                </c:pt>
                <c:pt idx="535">
                  <c:v>5350</c:v>
                </c:pt>
                <c:pt idx="536">
                  <c:v>5360</c:v>
                </c:pt>
                <c:pt idx="537">
                  <c:v>5370</c:v>
                </c:pt>
                <c:pt idx="538">
                  <c:v>5380</c:v>
                </c:pt>
                <c:pt idx="539">
                  <c:v>5390</c:v>
                </c:pt>
                <c:pt idx="540">
                  <c:v>5400</c:v>
                </c:pt>
                <c:pt idx="541">
                  <c:v>5410</c:v>
                </c:pt>
                <c:pt idx="542">
                  <c:v>5420</c:v>
                </c:pt>
                <c:pt idx="543">
                  <c:v>5430</c:v>
                </c:pt>
                <c:pt idx="544">
                  <c:v>5440</c:v>
                </c:pt>
                <c:pt idx="545">
                  <c:v>5450</c:v>
                </c:pt>
                <c:pt idx="546">
                  <c:v>5460</c:v>
                </c:pt>
                <c:pt idx="547">
                  <c:v>5470</c:v>
                </c:pt>
                <c:pt idx="548">
                  <c:v>5480</c:v>
                </c:pt>
                <c:pt idx="549">
                  <c:v>5490</c:v>
                </c:pt>
                <c:pt idx="550">
                  <c:v>5500</c:v>
                </c:pt>
                <c:pt idx="551">
                  <c:v>5510</c:v>
                </c:pt>
                <c:pt idx="552">
                  <c:v>5520</c:v>
                </c:pt>
                <c:pt idx="553">
                  <c:v>5530</c:v>
                </c:pt>
                <c:pt idx="554">
                  <c:v>5540</c:v>
                </c:pt>
                <c:pt idx="555">
                  <c:v>5550</c:v>
                </c:pt>
                <c:pt idx="556">
                  <c:v>5560</c:v>
                </c:pt>
                <c:pt idx="557">
                  <c:v>5570</c:v>
                </c:pt>
                <c:pt idx="558">
                  <c:v>5580</c:v>
                </c:pt>
                <c:pt idx="559">
                  <c:v>5590</c:v>
                </c:pt>
                <c:pt idx="560">
                  <c:v>5600</c:v>
                </c:pt>
                <c:pt idx="561">
                  <c:v>5610</c:v>
                </c:pt>
                <c:pt idx="562">
                  <c:v>5620</c:v>
                </c:pt>
                <c:pt idx="563">
                  <c:v>5630</c:v>
                </c:pt>
                <c:pt idx="564">
                  <c:v>5640</c:v>
                </c:pt>
                <c:pt idx="565">
                  <c:v>5650</c:v>
                </c:pt>
                <c:pt idx="566">
                  <c:v>5660</c:v>
                </c:pt>
                <c:pt idx="567">
                  <c:v>5670</c:v>
                </c:pt>
                <c:pt idx="568">
                  <c:v>5680</c:v>
                </c:pt>
                <c:pt idx="569">
                  <c:v>5690</c:v>
                </c:pt>
                <c:pt idx="570">
                  <c:v>5700</c:v>
                </c:pt>
                <c:pt idx="571">
                  <c:v>5710</c:v>
                </c:pt>
                <c:pt idx="572">
                  <c:v>5720</c:v>
                </c:pt>
                <c:pt idx="573">
                  <c:v>5730</c:v>
                </c:pt>
                <c:pt idx="574">
                  <c:v>5740</c:v>
                </c:pt>
                <c:pt idx="575">
                  <c:v>5750</c:v>
                </c:pt>
                <c:pt idx="576">
                  <c:v>5760</c:v>
                </c:pt>
                <c:pt idx="577">
                  <c:v>5770</c:v>
                </c:pt>
                <c:pt idx="578">
                  <c:v>5780</c:v>
                </c:pt>
                <c:pt idx="579">
                  <c:v>5790</c:v>
                </c:pt>
                <c:pt idx="580">
                  <c:v>5800</c:v>
                </c:pt>
                <c:pt idx="581">
                  <c:v>5810</c:v>
                </c:pt>
                <c:pt idx="582">
                  <c:v>5820</c:v>
                </c:pt>
                <c:pt idx="583">
                  <c:v>5830</c:v>
                </c:pt>
                <c:pt idx="584">
                  <c:v>5840</c:v>
                </c:pt>
                <c:pt idx="585">
                  <c:v>5850</c:v>
                </c:pt>
                <c:pt idx="586">
                  <c:v>5860</c:v>
                </c:pt>
                <c:pt idx="587">
                  <c:v>5870</c:v>
                </c:pt>
                <c:pt idx="588">
                  <c:v>5880</c:v>
                </c:pt>
                <c:pt idx="589">
                  <c:v>5890</c:v>
                </c:pt>
                <c:pt idx="590">
                  <c:v>5900</c:v>
                </c:pt>
                <c:pt idx="591">
                  <c:v>5910</c:v>
                </c:pt>
                <c:pt idx="592">
                  <c:v>5920</c:v>
                </c:pt>
                <c:pt idx="593">
                  <c:v>5930</c:v>
                </c:pt>
                <c:pt idx="594">
                  <c:v>5940</c:v>
                </c:pt>
                <c:pt idx="595">
                  <c:v>5950</c:v>
                </c:pt>
                <c:pt idx="596">
                  <c:v>5960</c:v>
                </c:pt>
                <c:pt idx="597">
                  <c:v>5970</c:v>
                </c:pt>
                <c:pt idx="598">
                  <c:v>5980</c:v>
                </c:pt>
                <c:pt idx="599">
                  <c:v>5990</c:v>
                </c:pt>
                <c:pt idx="600">
                  <c:v>6000</c:v>
                </c:pt>
                <c:pt idx="601">
                  <c:v>6010</c:v>
                </c:pt>
                <c:pt idx="602">
                  <c:v>6020</c:v>
                </c:pt>
                <c:pt idx="603">
                  <c:v>6030</c:v>
                </c:pt>
                <c:pt idx="604">
                  <c:v>6040</c:v>
                </c:pt>
                <c:pt idx="605">
                  <c:v>6050</c:v>
                </c:pt>
                <c:pt idx="606">
                  <c:v>6060</c:v>
                </c:pt>
                <c:pt idx="607">
                  <c:v>6070</c:v>
                </c:pt>
                <c:pt idx="608">
                  <c:v>6080</c:v>
                </c:pt>
                <c:pt idx="609">
                  <c:v>6090</c:v>
                </c:pt>
                <c:pt idx="610">
                  <c:v>6100</c:v>
                </c:pt>
                <c:pt idx="611">
                  <c:v>6110</c:v>
                </c:pt>
                <c:pt idx="612">
                  <c:v>6120</c:v>
                </c:pt>
                <c:pt idx="613">
                  <c:v>6130</c:v>
                </c:pt>
                <c:pt idx="614">
                  <c:v>6140</c:v>
                </c:pt>
                <c:pt idx="615">
                  <c:v>6150</c:v>
                </c:pt>
                <c:pt idx="616">
                  <c:v>6160</c:v>
                </c:pt>
                <c:pt idx="617">
                  <c:v>6170</c:v>
                </c:pt>
                <c:pt idx="618">
                  <c:v>6180</c:v>
                </c:pt>
                <c:pt idx="619">
                  <c:v>6190</c:v>
                </c:pt>
                <c:pt idx="620">
                  <c:v>6200</c:v>
                </c:pt>
                <c:pt idx="621">
                  <c:v>6210</c:v>
                </c:pt>
                <c:pt idx="622">
                  <c:v>6220</c:v>
                </c:pt>
                <c:pt idx="623">
                  <c:v>6230</c:v>
                </c:pt>
                <c:pt idx="624">
                  <c:v>6240</c:v>
                </c:pt>
                <c:pt idx="625">
                  <c:v>6250</c:v>
                </c:pt>
                <c:pt idx="626">
                  <c:v>6260</c:v>
                </c:pt>
                <c:pt idx="627">
                  <c:v>6270</c:v>
                </c:pt>
                <c:pt idx="628">
                  <c:v>6280</c:v>
                </c:pt>
                <c:pt idx="629">
                  <c:v>6290</c:v>
                </c:pt>
                <c:pt idx="630">
                  <c:v>6300</c:v>
                </c:pt>
                <c:pt idx="631">
                  <c:v>6310</c:v>
                </c:pt>
                <c:pt idx="632">
                  <c:v>6320</c:v>
                </c:pt>
                <c:pt idx="633">
                  <c:v>6330</c:v>
                </c:pt>
                <c:pt idx="634">
                  <c:v>6340</c:v>
                </c:pt>
                <c:pt idx="635">
                  <c:v>6350</c:v>
                </c:pt>
                <c:pt idx="636">
                  <c:v>6360</c:v>
                </c:pt>
                <c:pt idx="637">
                  <c:v>6370</c:v>
                </c:pt>
                <c:pt idx="638">
                  <c:v>6380</c:v>
                </c:pt>
                <c:pt idx="639">
                  <c:v>6390</c:v>
                </c:pt>
                <c:pt idx="640">
                  <c:v>6400</c:v>
                </c:pt>
                <c:pt idx="641">
                  <c:v>6410</c:v>
                </c:pt>
                <c:pt idx="642">
                  <c:v>6420</c:v>
                </c:pt>
                <c:pt idx="643">
                  <c:v>6430</c:v>
                </c:pt>
                <c:pt idx="644">
                  <c:v>6440</c:v>
                </c:pt>
                <c:pt idx="645">
                  <c:v>6450</c:v>
                </c:pt>
                <c:pt idx="646">
                  <c:v>6460</c:v>
                </c:pt>
                <c:pt idx="647">
                  <c:v>6470</c:v>
                </c:pt>
                <c:pt idx="648">
                  <c:v>6480</c:v>
                </c:pt>
                <c:pt idx="649">
                  <c:v>6490</c:v>
                </c:pt>
                <c:pt idx="650">
                  <c:v>6500</c:v>
                </c:pt>
                <c:pt idx="651">
                  <c:v>6510</c:v>
                </c:pt>
                <c:pt idx="652">
                  <c:v>6520</c:v>
                </c:pt>
                <c:pt idx="653">
                  <c:v>6530</c:v>
                </c:pt>
                <c:pt idx="654">
                  <c:v>6540</c:v>
                </c:pt>
                <c:pt idx="655">
                  <c:v>6550</c:v>
                </c:pt>
                <c:pt idx="656">
                  <c:v>6560</c:v>
                </c:pt>
                <c:pt idx="657">
                  <c:v>6570</c:v>
                </c:pt>
                <c:pt idx="658">
                  <c:v>6580</c:v>
                </c:pt>
                <c:pt idx="659">
                  <c:v>6590</c:v>
                </c:pt>
                <c:pt idx="660">
                  <c:v>6600</c:v>
                </c:pt>
                <c:pt idx="661">
                  <c:v>6610</c:v>
                </c:pt>
                <c:pt idx="662">
                  <c:v>6620</c:v>
                </c:pt>
                <c:pt idx="663">
                  <c:v>6630</c:v>
                </c:pt>
                <c:pt idx="664">
                  <c:v>6640</c:v>
                </c:pt>
                <c:pt idx="665">
                  <c:v>6650</c:v>
                </c:pt>
                <c:pt idx="666">
                  <c:v>6660</c:v>
                </c:pt>
                <c:pt idx="667">
                  <c:v>6670</c:v>
                </c:pt>
                <c:pt idx="668">
                  <c:v>6680</c:v>
                </c:pt>
                <c:pt idx="669">
                  <c:v>6690</c:v>
                </c:pt>
                <c:pt idx="670">
                  <c:v>6700</c:v>
                </c:pt>
                <c:pt idx="671">
                  <c:v>6710</c:v>
                </c:pt>
                <c:pt idx="672">
                  <c:v>6720</c:v>
                </c:pt>
                <c:pt idx="673">
                  <c:v>6730</c:v>
                </c:pt>
                <c:pt idx="674">
                  <c:v>6740</c:v>
                </c:pt>
                <c:pt idx="675">
                  <c:v>6750</c:v>
                </c:pt>
                <c:pt idx="676">
                  <c:v>6760</c:v>
                </c:pt>
                <c:pt idx="677">
                  <c:v>6770</c:v>
                </c:pt>
                <c:pt idx="678">
                  <c:v>6780</c:v>
                </c:pt>
                <c:pt idx="679">
                  <c:v>6790</c:v>
                </c:pt>
                <c:pt idx="680">
                  <c:v>6800</c:v>
                </c:pt>
                <c:pt idx="681">
                  <c:v>6810</c:v>
                </c:pt>
                <c:pt idx="682">
                  <c:v>6820</c:v>
                </c:pt>
                <c:pt idx="683">
                  <c:v>6830</c:v>
                </c:pt>
                <c:pt idx="684">
                  <c:v>6840</c:v>
                </c:pt>
                <c:pt idx="685">
                  <c:v>6850</c:v>
                </c:pt>
                <c:pt idx="686">
                  <c:v>6860</c:v>
                </c:pt>
                <c:pt idx="687">
                  <c:v>6870</c:v>
                </c:pt>
                <c:pt idx="688">
                  <c:v>6880</c:v>
                </c:pt>
                <c:pt idx="689">
                  <c:v>6890</c:v>
                </c:pt>
                <c:pt idx="690">
                  <c:v>6900</c:v>
                </c:pt>
                <c:pt idx="691">
                  <c:v>6910</c:v>
                </c:pt>
                <c:pt idx="692">
                  <c:v>6920</c:v>
                </c:pt>
              </c:numCache>
            </c:numRef>
          </c:xVal>
          <c:yVal>
            <c:numRef>
              <c:f>'blenkinsop alk 264'!$V$8:$V$700</c:f>
              <c:numCache>
                <c:formatCode>0.00</c:formatCode>
                <c:ptCount val="693"/>
                <c:pt idx="0" formatCode="General">
                  <c:v>-0.41999999999999993</c:v>
                </c:pt>
                <c:pt idx="1">
                  <c:v>-0.44055514137971086</c:v>
                </c:pt>
                <c:pt idx="2">
                  <c:v>-0.46075826931898334</c:v>
                </c:pt>
                <c:pt idx="3">
                  <c:v>-0.48061834956310401</c:v>
                </c:pt>
                <c:pt idx="4">
                  <c:v>-0.50014404594513229</c:v>
                </c:pt>
                <c:pt idx="5">
                  <c:v>-0.51934373298803838</c:v>
                </c:pt>
                <c:pt idx="6">
                  <c:v>-0.53822550788083134</c:v>
                </c:pt>
                <c:pt idx="7">
                  <c:v>-0.55679720186467252</c:v>
                </c:pt>
                <c:pt idx="8">
                  <c:v>-0.57506639106259039</c:v>
                </c:pt>
                <c:pt idx="9">
                  <c:v>-0.59304040678427761</c:v>
                </c:pt>
                <c:pt idx="10">
                  <c:v>-0.61072634533541015</c:v>
                </c:pt>
                <c:pt idx="11">
                  <c:v>-0.62813107735905982</c:v>
                </c:pt>
                <c:pt idx="12">
                  <c:v>-0.64526125673503554</c:v>
                </c:pt>
                <c:pt idx="13">
                  <c:v>-0.66212332906137128</c:v>
                </c:pt>
                <c:pt idx="14">
                  <c:v>-0.67872353974067057</c:v>
                </c:pt>
                <c:pt idx="15">
                  <c:v>-0.69506794169261799</c:v>
                </c:pt>
                <c:pt idx="16">
                  <c:v>-0.71116240271267328</c:v>
                </c:pt>
                <c:pt idx="17">
                  <c:v>-0.72701261249573079</c:v>
                </c:pt>
                <c:pt idx="18">
                  <c:v>-0.74262408934241275</c:v>
                </c:pt>
                <c:pt idx="19">
                  <c:v>-0.75800218656460672</c:v>
                </c:pt>
                <c:pt idx="20">
                  <c:v>-0.77315209860585243</c:v>
                </c:pt>
                <c:pt idx="21">
                  <c:v>-0.78807886689128948</c:v>
                </c:pt>
                <c:pt idx="22">
                  <c:v>-0.80278738542100547</c:v>
                </c:pt>
                <c:pt idx="23">
                  <c:v>-0.81728240611981451</c:v>
                </c:pt>
                <c:pt idx="24">
                  <c:v>-0.83156854395575164</c:v>
                </c:pt>
                <c:pt idx="25">
                  <c:v>-0.84565028183887292</c:v>
                </c:pt>
                <c:pt idx="26">
                  <c:v>-0.85953197531127756</c:v>
                </c:pt>
                <c:pt idx="27">
                  <c:v>-0.87321785703865773</c:v>
                </c:pt>
                <c:pt idx="28">
                  <c:v>-0.88671204111311441</c:v>
                </c:pt>
                <c:pt idx="29">
                  <c:v>-0.90001852717641895</c:v>
                </c:pt>
                <c:pt idx="30">
                  <c:v>-0.91314120437240565</c:v>
                </c:pt>
                <c:pt idx="31">
                  <c:v>-0.92608385513670255</c:v>
                </c:pt>
                <c:pt idx="32">
                  <c:v>-0.93885015883154677</c:v>
                </c:pt>
                <c:pt idx="33">
                  <c:v>-0.9514436952330354</c:v>
                </c:pt>
                <c:pt idx="34">
                  <c:v>-0.96386794787774721</c:v>
                </c:pt>
                <c:pt idx="35">
                  <c:v>-0.97612630727530547</c:v>
                </c:pt>
                <c:pt idx="36">
                  <c:v>-0.98822207399311002</c:v>
                </c:pt>
                <c:pt idx="37">
                  <c:v>-1.0001584616191337</c:v>
                </c:pt>
                <c:pt idx="38">
                  <c:v>-1.0119385996083659</c:v>
                </c:pt>
                <c:pt idx="39">
                  <c:v>-1.0235655360181999</c:v>
                </c:pt>
                <c:pt idx="40">
                  <c:v>-1.0350422401377941</c:v>
                </c:pt>
                <c:pt idx="41">
                  <c:v>-1.0463716050161567</c:v>
                </c:pt>
                <c:pt idx="42">
                  <c:v>-1.0575564498934908</c:v>
                </c:pt>
                <c:pt idx="43">
                  <c:v>-1.0685995225400817</c:v>
                </c:pt>
                <c:pt idx="44">
                  <c:v>-1.0795035015068062</c:v>
                </c:pt>
                <c:pt idx="45">
                  <c:v>-1.0902709982911329</c:v>
                </c:pt>
                <c:pt idx="46">
                  <c:v>-1.1009045594222997</c:v>
                </c:pt>
                <c:pt idx="47">
                  <c:v>-1.1114066684691526</c:v>
                </c:pt>
                <c:pt idx="48">
                  <c:v>-1.1217797479739871</c:v>
                </c:pt>
                <c:pt idx="49">
                  <c:v>-1.1320261613155411</c:v>
                </c:pt>
                <c:pt idx="50">
                  <c:v>-1.1421482145041602</c:v>
                </c:pt>
                <c:pt idx="51">
                  <c:v>-1.1521481579119854</c:v>
                </c:pt>
                <c:pt idx="52">
                  <c:v>-1.1620281879409098</c:v>
                </c:pt>
                <c:pt idx="53">
                  <c:v>-1.1717904486308786</c:v>
                </c:pt>
                <c:pt idx="54">
                  <c:v>-1.1814370332110242</c:v>
                </c:pt>
                <c:pt idx="55">
                  <c:v>-1.1909699855959861</c:v>
                </c:pt>
                <c:pt idx="56">
                  <c:v>-1.2003913018296577</c:v>
                </c:pt>
                <c:pt idx="57">
                  <c:v>-1.2097029314785124</c:v>
                </c:pt>
                <c:pt idx="58">
                  <c:v>-1.2189067789765444</c:v>
                </c:pt>
                <c:pt idx="59">
                  <c:v>-1.2280047049237746</c:v>
                </c:pt>
                <c:pt idx="60">
                  <c:v>-1.2369985273401818</c:v>
                </c:pt>
                <c:pt idx="61">
                  <c:v>-1.2458900228768366</c:v>
                </c:pt>
                <c:pt idx="62">
                  <c:v>-1.254680927985927</c:v>
                </c:pt>
                <c:pt idx="63">
                  <c:v>-1.2633729400512987</c:v>
                </c:pt>
                <c:pt idx="64">
                  <c:v>-1.2719677184810567</c:v>
                </c:pt>
                <c:pt idx="65">
                  <c:v>-1.2804668857637007</c:v>
                </c:pt>
                <c:pt idx="66">
                  <c:v>-1.2888720284892101</c:v>
                </c:pt>
                <c:pt idx="67">
                  <c:v>-1.2971846983364284</c:v>
                </c:pt>
                <c:pt idx="68">
                  <c:v>-1.305406413028035</c:v>
                </c:pt>
                <c:pt idx="69">
                  <c:v>-1.3135386572543402</c:v>
                </c:pt>
                <c:pt idx="70">
                  <c:v>-1.3215828835670873</c:v>
                </c:pt>
                <c:pt idx="71">
                  <c:v>-1.3295405132443845</c:v>
                </c:pt>
                <c:pt idx="72">
                  <c:v>-1.3374129371278578</c:v>
                </c:pt>
                <c:pt idx="73">
                  <c:v>-1.3452015164330533</c:v>
                </c:pt>
                <c:pt idx="74">
                  <c:v>-1.3529075835340836</c:v>
                </c:pt>
                <c:pt idx="75">
                  <c:v>-1.3605324427234691</c:v>
                </c:pt>
                <c:pt idx="76">
                  <c:v>-1.3680773709480809</c:v>
                </c:pt>
                <c:pt idx="77">
                  <c:v>-1.3755436185220629</c:v>
                </c:pt>
                <c:pt idx="78">
                  <c:v>-1.3829324098175626</c:v>
                </c:pt>
                <c:pt idx="79">
                  <c:v>-1.3902449439340785</c:v>
                </c:pt>
                <c:pt idx="80">
                  <c:v>-1.3974823953471882</c:v>
                </c:pt>
                <c:pt idx="81">
                  <c:v>-1.4046459145373957</c:v>
                </c:pt>
                <c:pt idx="82">
                  <c:v>-1.4117366285998043</c:v>
                </c:pt>
                <c:pt idx="83">
                  <c:v>-1.4187556418352971</c:v>
                </c:pt>
                <c:pt idx="84">
                  <c:v>-1.4257040363238715</c:v>
                </c:pt>
                <c:pt idx="85">
                  <c:v>-1.4325828724807568</c:v>
                </c:pt>
                <c:pt idx="86">
                  <c:v>-1.4393931895959116</c:v>
                </c:pt>
                <c:pt idx="87">
                  <c:v>-1.4461360063574824</c:v>
                </c:pt>
                <c:pt idx="88">
                  <c:v>-1.4528123213597712</c:v>
                </c:pt>
                <c:pt idx="89">
                  <c:v>-1.459423113596249</c:v>
                </c:pt>
                <c:pt idx="90">
                  <c:v>-1.4659693429381249</c:v>
                </c:pt>
                <c:pt idx="91">
                  <c:v>-1.4724519505989593</c:v>
                </c:pt>
                <c:pt idx="92">
                  <c:v>-1.4788718595858006</c:v>
                </c:pt>
                <c:pt idx="93">
                  <c:v>-1.4852299751372897</c:v>
                </c:pt>
                <c:pt idx="94">
                  <c:v>-1.491527185149178</c:v>
                </c:pt>
                <c:pt idx="95">
                  <c:v>-1.4977643605876747</c:v>
                </c:pt>
                <c:pt idx="96">
                  <c:v>-1.5039423558910265</c:v>
                </c:pt>
                <c:pt idx="97">
                  <c:v>-1.5100620093597239</c:v>
                </c:pt>
                <c:pt idx="98">
                  <c:v>-1.5161241435357</c:v>
                </c:pt>
                <c:pt idx="99">
                  <c:v>-1.5221295655708922</c:v>
                </c:pt>
                <c:pt idx="100">
                  <c:v>-1.5280790675855027</c:v>
                </c:pt>
                <c:pt idx="101">
                  <c:v>-1.5339734270163021</c:v>
                </c:pt>
                <c:pt idx="102">
                  <c:v>-1.5398134069552902</c:v>
                </c:pt>
                <c:pt idx="103">
                  <c:v>-1.5455997564790289</c:v>
                </c:pt>
                <c:pt idx="104">
                  <c:v>-1.5513332109689399</c:v>
                </c:pt>
                <c:pt idx="105">
                  <c:v>-1.5570144924228633</c:v>
                </c:pt>
                <c:pt idx="106">
                  <c:v>-1.5626443097581451</c:v>
                </c:pt>
                <c:pt idx="107">
                  <c:v>-1.5682233591065275</c:v>
                </c:pt>
                <c:pt idx="108">
                  <c:v>-1.5737523241010976</c:v>
                </c:pt>
                <c:pt idx="109">
                  <c:v>-1.5792318761555408</c:v>
                </c:pt>
                <c:pt idx="110">
                  <c:v>-1.584662674735942</c:v>
                </c:pt>
                <c:pt idx="111">
                  <c:v>-1.5900453676253636</c:v>
                </c:pt>
                <c:pt idx="112">
                  <c:v>-1.5953805911814232</c:v>
                </c:pt>
                <c:pt idx="113">
                  <c:v>-1.6006689705870865</c:v>
                </c:pt>
                <c:pt idx="114">
                  <c:v>-1.6059111200948837</c:v>
                </c:pt>
                <c:pt idx="115">
                  <c:v>-1.6111076432647502</c:v>
                </c:pt>
                <c:pt idx="116">
                  <c:v>-1.6162591331956797</c:v>
                </c:pt>
                <c:pt idx="117">
                  <c:v>-1.6213661727513866</c:v>
                </c:pt>
                <c:pt idx="118">
                  <c:v>-1.6264293347801466</c:v>
                </c:pt>
                <c:pt idx="119">
                  <c:v>-1.6314491823289987</c:v>
                </c:pt>
                <c:pt idx="120">
                  <c:v>-1.6364262688524722</c:v>
                </c:pt>
                <c:pt idx="121">
                  <c:v>-1.6413611384160021</c:v>
                </c:pt>
                <c:pt idx="122">
                  <c:v>-1.6462543258941893</c:v>
                </c:pt>
                <c:pt idx="123">
                  <c:v>-1.651106357164061</c:v>
                </c:pt>
                <c:pt idx="124">
                  <c:v>-1.6559177492934705</c:v>
                </c:pt>
                <c:pt idx="125">
                  <c:v>-1.6606890107247878</c:v>
                </c:pt>
                <c:pt idx="126">
                  <c:v>-1.6654206414540085</c:v>
                </c:pt>
                <c:pt idx="127">
                  <c:v>-1.6701131332054218</c:v>
                </c:pt>
                <c:pt idx="128">
                  <c:v>-1.674766969601958</c:v>
                </c:pt>
                <c:pt idx="129">
                  <c:v>-1.6793826263313487</c:v>
                </c:pt>
                <c:pt idx="130">
                  <c:v>-1.6839605713082075</c:v>
                </c:pt>
                <c:pt idx="131">
                  <c:v>-1.6885012648321607</c:v>
                </c:pt>
                <c:pt idx="132">
                  <c:v>-1.6930051597421285</c:v>
                </c:pt>
                <c:pt idx="133">
                  <c:v>-1.6974727015668736</c:v>
                </c:pt>
                <c:pt idx="134">
                  <c:v>-1.7019043286719169</c:v>
                </c:pt>
                <c:pt idx="135">
                  <c:v>-1.7063004724029249</c:v>
                </c:pt>
                <c:pt idx="136">
                  <c:v>-1.7106615572256678</c:v>
                </c:pt>
                <c:pt idx="137">
                  <c:v>-1.7149880008626401</c:v>
                </c:pt>
                <c:pt idx="138">
                  <c:v>-1.7192802144264401</c:v>
                </c:pt>
                <c:pt idx="139">
                  <c:v>-1.7235386025499957</c:v>
                </c:pt>
                <c:pt idx="140">
                  <c:v>-1.7277635635137236</c:v>
                </c:pt>
                <c:pt idx="141">
                  <c:v>-1.7319554893697056</c:v>
                </c:pt>
                <c:pt idx="142">
                  <c:v>-1.7361147660629623</c:v>
                </c:pt>
                <c:pt idx="143">
                  <c:v>-1.7402417735499065</c:v>
                </c:pt>
                <c:pt idx="144">
                  <c:v>-1.7443368859140485</c:v>
                </c:pt>
                <c:pt idx="145">
                  <c:v>-1.7484004714790289</c:v>
                </c:pt>
                <c:pt idx="146">
                  <c:v>-1.7524328929190527</c:v>
                </c:pt>
                <c:pt idx="147">
                  <c:v>-1.7564345073667902</c:v>
                </c:pt>
                <c:pt idx="148">
                  <c:v>-1.7604056665188146</c:v>
                </c:pt>
                <c:pt idx="149">
                  <c:v>-1.7643467167386429</c:v>
                </c:pt>
                <c:pt idx="150">
                  <c:v>-1.7682579991574408</c:v>
                </c:pt>
                <c:pt idx="151">
                  <c:v>-1.772139849772453</c:v>
                </c:pt>
                <c:pt idx="152">
                  <c:v>-1.7759925995432235</c:v>
                </c:pt>
                <c:pt idx="153">
                  <c:v>-1.7798165744856553</c:v>
                </c:pt>
                <c:pt idx="154">
                  <c:v>-1.7836120957639738</c:v>
                </c:pt>
                <c:pt idx="155">
                  <c:v>-1.7873794797806439</c:v>
                </c:pt>
                <c:pt idx="156">
                  <c:v>-1.7911190382642947</c:v>
                </c:pt>
                <c:pt idx="157">
                  <c:v>-1.7948310783557029</c:v>
                </c:pt>
                <c:pt idx="158">
                  <c:v>-1.798515902691886</c:v>
                </c:pt>
                <c:pt idx="159">
                  <c:v>-1.8021738094883513</c:v>
                </c:pt>
                <c:pt idx="160">
                  <c:v>-1.8058050926195492</c:v>
                </c:pt>
                <c:pt idx="161">
                  <c:v>-1.809410041697578</c:v>
                </c:pt>
                <c:pt idx="162">
                  <c:v>-1.8129889421491789</c:v>
                </c:pt>
                <c:pt idx="163">
                  <c:v>-1.8165420752910726</c:v>
                </c:pt>
                <c:pt idx="164">
                  <c:v>-1.82006971840367</c:v>
                </c:pt>
                <c:pt idx="165">
                  <c:v>-1.8235721448032061</c:v>
                </c:pt>
                <c:pt idx="166">
                  <c:v>-1.8270496239123286</c:v>
                </c:pt>
                <c:pt idx="167">
                  <c:v>-1.8305024213291878</c:v>
                </c:pt>
                <c:pt idx="168">
                  <c:v>-1.8339307988950564</c:v>
                </c:pt>
                <c:pt idx="169">
                  <c:v>-1.8373350147605223</c:v>
                </c:pt>
                <c:pt idx="170">
                  <c:v>-1.8407153234502869</c:v>
                </c:pt>
                <c:pt idx="171">
                  <c:v>-1.8440719759266009</c:v>
                </c:pt>
                <c:pt idx="172">
                  <c:v>-1.8474052196513746</c:v>
                </c:pt>
                <c:pt idx="173">
                  <c:v>-1.8507152986469935</c:v>
                </c:pt>
                <c:pt idx="174">
                  <c:v>-1.8540024535558683</c:v>
                </c:pt>
                <c:pt idx="175">
                  <c:v>-1.857266921698755</c:v>
                </c:pt>
                <c:pt idx="176">
                  <c:v>-1.860508937131869</c:v>
                </c:pt>
                <c:pt idx="177">
                  <c:v>-1.8637287307028259</c:v>
                </c:pt>
                <c:pt idx="178">
                  <c:v>-1.8669265301054354</c:v>
                </c:pt>
                <c:pt idx="179">
                  <c:v>-1.870102559933378</c:v>
                </c:pt>
                <c:pt idx="180">
                  <c:v>-1.8732570417327854</c:v>
                </c:pt>
                <c:pt idx="181">
                  <c:v>-1.8763901940537582</c:v>
                </c:pt>
                <c:pt idx="182">
                  <c:v>-1.8795022325008406</c:v>
                </c:pt>
                <c:pt idx="183">
                  <c:v>-1.8825933697824768</c:v>
                </c:pt>
                <c:pt idx="184">
                  <c:v>-1.8856638157594765</c:v>
                </c:pt>
                <c:pt idx="185">
                  <c:v>-1.8887137774925085</c:v>
                </c:pt>
                <c:pt idx="186">
                  <c:v>-1.8917434592886484</c:v>
                </c:pt>
                <c:pt idx="187">
                  <c:v>-1.8947530627470002</c:v>
                </c:pt>
                <c:pt idx="188">
                  <c:v>-1.8977427868034136</c:v>
                </c:pt>
                <c:pt idx="189">
                  <c:v>-1.9007128277743175</c:v>
                </c:pt>
                <c:pt idx="190">
                  <c:v>-1.9036633793996938</c:v>
                </c:pt>
                <c:pt idx="191">
                  <c:v>-1.9065946328852035</c:v>
                </c:pt>
                <c:pt idx="192">
                  <c:v>-1.9095067769434912</c:v>
                </c:pt>
                <c:pt idx="193">
                  <c:v>-1.9123999978346857</c:v>
                </c:pt>
                <c:pt idx="194">
                  <c:v>-1.9152744794061112</c:v>
                </c:pt>
                <c:pt idx="195">
                  <c:v>-1.9181304031312303</c:v>
                </c:pt>
                <c:pt idx="196">
                  <c:v>-1.9209679481478359</c:v>
                </c:pt>
                <c:pt idx="197">
                  <c:v>-1.9237872912955061</c:v>
                </c:pt>
                <c:pt idx="198">
                  <c:v>-1.9265886071523437</c:v>
                </c:pt>
                <c:pt idx="199">
                  <c:v>-1.9293720680710114</c:v>
                </c:pt>
                <c:pt idx="200">
                  <c:v>-1.9321378442140777</c:v>
                </c:pt>
                <c:pt idx="201">
                  <c:v>-1.9348861035886977</c:v>
                </c:pt>
                <c:pt idx="202">
                  <c:v>-1.9376170120806295</c:v>
                </c:pt>
                <c:pt idx="203">
                  <c:v>-1.9403307334876145</c:v>
                </c:pt>
                <c:pt idx="204">
                  <c:v>-1.9430274295521253</c:v>
                </c:pt>
                <c:pt idx="205">
                  <c:v>-1.9457072599935019</c:v>
                </c:pt>
                <c:pt idx="206">
                  <c:v>-1.9483703825394847</c:v>
                </c:pt>
                <c:pt idx="207">
                  <c:v>-1.951016952957161</c:v>
                </c:pt>
                <c:pt idx="208">
                  <c:v>-1.9536471250833363</c:v>
                </c:pt>
                <c:pt idx="209">
                  <c:v>-1.9562610508543408</c:v>
                </c:pt>
                <c:pt idx="210">
                  <c:v>-1.958858880335288</c:v>
                </c:pt>
                <c:pt idx="211">
                  <c:v>-1.9614407617487937</c:v>
                </c:pt>
                <c:pt idx="212">
                  <c:v>-1.9640068415031648</c:v>
                </c:pt>
                <c:pt idx="213">
                  <c:v>-1.9665572642200773</c:v>
                </c:pt>
                <c:pt idx="214">
                  <c:v>-1.9690921727617443</c:v>
                </c:pt>
                <c:pt idx="215">
                  <c:v>-1.971611708257593</c:v>
                </c:pt>
                <c:pt idx="216">
                  <c:v>-1.974116010130456</c:v>
                </c:pt>
                <c:pt idx="217">
                  <c:v>-1.9766052161222905</c:v>
                </c:pt>
                <c:pt idx="218">
                  <c:v>-1.9790794623194317</c:v>
                </c:pt>
                <c:pt idx="219">
                  <c:v>-1.9815388831773939</c:v>
                </c:pt>
                <c:pt idx="220">
                  <c:v>-1.9839836115452272</c:v>
                </c:pt>
                <c:pt idx="221">
                  <c:v>-1.986413778689438</c:v>
                </c:pt>
                <c:pt idx="222">
                  <c:v>-1.9888295143174832</c:v>
                </c:pt>
                <c:pt idx="223">
                  <c:v>-1.9912309466008491</c:v>
                </c:pt>
                <c:pt idx="224">
                  <c:v>-1.9936182021977189</c:v>
                </c:pt>
                <c:pt idx="225">
                  <c:v>-1.9959914062752411</c:v>
                </c:pt>
                <c:pt idx="226">
                  <c:v>-1.9983506825314072</c:v>
                </c:pt>
                <c:pt idx="227">
                  <c:v>-2.0006961532165426</c:v>
                </c:pt>
                <c:pt idx="228">
                  <c:v>-2.0030279391544239</c:v>
                </c:pt>
                <c:pt idx="229">
                  <c:v>-2.0053461597630253</c:v>
                </c:pt>
                <c:pt idx="230">
                  <c:v>-2.0076509330749062</c:v>
                </c:pt>
                <c:pt idx="231">
                  <c:v>-2.0099423757572445</c:v>
                </c:pt>
                <c:pt idx="232">
                  <c:v>-2.0122206031315208</c:v>
                </c:pt>
                <c:pt idx="233">
                  <c:v>-2.0144857291928675</c:v>
                </c:pt>
                <c:pt idx="234">
                  <c:v>-2.0167378666290796</c:v>
                </c:pt>
                <c:pt idx="235">
                  <c:v>-2.0189771268393057</c:v>
                </c:pt>
                <c:pt idx="236">
                  <c:v>-2.0212036199524137</c:v>
                </c:pt>
                <c:pt idx="237">
                  <c:v>-2.0234174548450463</c:v>
                </c:pt>
                <c:pt idx="238">
                  <c:v>-2.025618739159369</c:v>
                </c:pt>
                <c:pt idx="239">
                  <c:v>-2.0278075793205153</c:v>
                </c:pt>
                <c:pt idx="240">
                  <c:v>-2.0299840805537404</c:v>
                </c:pt>
                <c:pt idx="241">
                  <c:v>-2.0321483469012822</c:v>
                </c:pt>
                <c:pt idx="242">
                  <c:v>-2.0343004812389403</c:v>
                </c:pt>
                <c:pt idx="243">
                  <c:v>-2.0364405852923761</c:v>
                </c:pt>
                <c:pt idx="244">
                  <c:v>-2.0385687596531437</c:v>
                </c:pt>
                <c:pt idx="245">
                  <c:v>-2.0406851037944467</c:v>
                </c:pt>
                <c:pt idx="246">
                  <c:v>-2.0427897160866406</c:v>
                </c:pt>
                <c:pt idx="247">
                  <c:v>-2.0448826938124727</c:v>
                </c:pt>
                <c:pt idx="248">
                  <c:v>-2.046964133182072</c:v>
                </c:pt>
                <c:pt idx="249">
                  <c:v>-2.0490341293476915</c:v>
                </c:pt>
                <c:pt idx="250">
                  <c:v>-2.0510927764182081</c:v>
                </c:pt>
                <c:pt idx="251">
                  <c:v>-2.0531401674733867</c:v>
                </c:pt>
                <c:pt idx="252">
                  <c:v>-2.0551763945779049</c:v>
                </c:pt>
                <c:pt idx="253">
                  <c:v>-2.0572015487951569</c:v>
                </c:pt>
                <c:pt idx="254">
                  <c:v>-2.0592157202008274</c:v>
                </c:pt>
                <c:pt idx="255">
                  <c:v>-2.0612189978962454</c:v>
                </c:pt>
                <c:pt idx="256">
                  <c:v>-2.0632114700215261</c:v>
                </c:pt>
                <c:pt idx="257">
                  <c:v>-2.0651932237684947</c:v>
                </c:pt>
                <c:pt idx="258">
                  <c:v>-2.0671643453934085</c:v>
                </c:pt>
                <c:pt idx="259">
                  <c:v>-2.069124920229469</c:v>
                </c:pt>
                <c:pt idx="260">
                  <c:v>-2.0710750326991381</c:v>
                </c:pt>
                <c:pt idx="261">
                  <c:v>-2.0730147663262546</c:v>
                </c:pt>
                <c:pt idx="262">
                  <c:v>-2.0749442037479602</c:v>
                </c:pt>
                <c:pt idx="263">
                  <c:v>-2.0768634267264341</c:v>
                </c:pt>
                <c:pt idx="264">
                  <c:v>-2.0787725161604431</c:v>
                </c:pt>
                <c:pt idx="265">
                  <c:v>-2.0806715520967085</c:v>
                </c:pt>
                <c:pt idx="266">
                  <c:v>-2.0825606137410939</c:v>
                </c:pt>
                <c:pt idx="267">
                  <c:v>-2.0844397794696174</c:v>
                </c:pt>
                <c:pt idx="268">
                  <c:v>-2.0863091268392915</c:v>
                </c:pt>
                <c:pt idx="269">
                  <c:v>-2.0881687325987928</c:v>
                </c:pt>
                <c:pt idx="270">
                  <c:v>-2.0900186726989656</c:v>
                </c:pt>
                <c:pt idx="271">
                  <c:v>-2.0918590223031623</c:v>
                </c:pt>
                <c:pt idx="272">
                  <c:v>-2.0936898557974248</c:v>
                </c:pt>
                <c:pt idx="273">
                  <c:v>-2.0955112468005042</c:v>
                </c:pt>
                <c:pt idx="274">
                  <c:v>-2.0973232681737302</c:v>
                </c:pt>
                <c:pt idx="275">
                  <c:v>-2.0991259920307277</c:v>
                </c:pt>
                <c:pt idx="276">
                  <c:v>-2.100919489746981</c:v>
                </c:pt>
                <c:pt idx="277">
                  <c:v>-2.102703831969257</c:v>
                </c:pt>
                <c:pt idx="278">
                  <c:v>-2.1044790886248794</c:v>
                </c:pt>
                <c:pt idx="279">
                  <c:v>-2.1062453289308642</c:v>
                </c:pt>
                <c:pt idx="280">
                  <c:v>-2.1080026214029162</c:v>
                </c:pt>
                <c:pt idx="281">
                  <c:v>-2.1097510338642875</c:v>
                </c:pt>
                <c:pt idx="282">
                  <c:v>-2.1114906334545047</c:v>
                </c:pt>
                <c:pt idx="283">
                  <c:v>-2.1132214866379626</c:v>
                </c:pt>
                <c:pt idx="284">
                  <c:v>-2.1149436592123889</c:v>
                </c:pt>
                <c:pt idx="285">
                  <c:v>-2.116657216317182</c:v>
                </c:pt>
                <c:pt idx="286">
                  <c:v>-2.1183622224416236</c:v>
                </c:pt>
                <c:pt idx="287">
                  <c:v>-2.1200587414329704</c:v>
                </c:pt>
                <c:pt idx="288">
                  <c:v>-2.1217468365044212</c:v>
                </c:pt>
                <c:pt idx="289">
                  <c:v>-2.1234265702429713</c:v>
                </c:pt>
                <c:pt idx="290">
                  <c:v>-2.1250980046171466</c:v>
                </c:pt>
                <c:pt idx="291">
                  <c:v>-2.1267612009846224</c:v>
                </c:pt>
                <c:pt idx="292">
                  <c:v>-2.1284162200997345</c:v>
                </c:pt>
                <c:pt idx="293">
                  <c:v>-2.130063122120875</c:v>
                </c:pt>
                <c:pt idx="294">
                  <c:v>-2.1317019666177819</c:v>
                </c:pt>
                <c:pt idx="295">
                  <c:v>-2.133332812578721</c:v>
                </c:pt>
                <c:pt idx="296">
                  <c:v>-2.134955718417566</c:v>
                </c:pt>
                <c:pt idx="297">
                  <c:v>-2.1365707419807696</c:v>
                </c:pt>
                <c:pt idx="298">
                  <c:v>-2.1381779405542383</c:v>
                </c:pt>
                <c:pt idx="299">
                  <c:v>-2.1397773708701053</c:v>
                </c:pt>
                <c:pt idx="300">
                  <c:v>-2.141369089113407</c:v>
                </c:pt>
                <c:pt idx="301">
                  <c:v>-2.1429531509286601</c:v>
                </c:pt>
                <c:pt idx="302">
                  <c:v>-2.1445296114263477</c:v>
                </c:pt>
                <c:pt idx="303">
                  <c:v>-2.1460985251893097</c:v>
                </c:pt>
                <c:pt idx="304">
                  <c:v>-2.1476599462790418</c:v>
                </c:pt>
                <c:pt idx="305">
                  <c:v>-2.1492139282419078</c:v>
                </c:pt>
                <c:pt idx="306">
                  <c:v>-2.1507605241152574</c:v>
                </c:pt>
                <c:pt idx="307">
                  <c:v>-2.1522997864334616</c:v>
                </c:pt>
                <c:pt idx="308">
                  <c:v>-2.1538317672338625</c:v>
                </c:pt>
                <c:pt idx="309">
                  <c:v>-2.1553565180626348</c:v>
                </c:pt>
                <c:pt idx="310">
                  <c:v>-2.156874089980569</c:v>
                </c:pt>
                <c:pt idx="311">
                  <c:v>-2.1583845335687708</c:v>
                </c:pt>
                <c:pt idx="312">
                  <c:v>-2.1598878989342802</c:v>
                </c:pt>
                <c:pt idx="313">
                  <c:v>-2.1613842357156141</c:v>
                </c:pt>
                <c:pt idx="314">
                  <c:v>-2.1628735930882268</c:v>
                </c:pt>
                <c:pt idx="315">
                  <c:v>-2.164356019769901</c:v>
                </c:pt>
                <c:pt idx="316">
                  <c:v>-2.1658315640260555</c:v>
                </c:pt>
                <c:pt idx="317">
                  <c:v>-2.1673002736749876</c:v>
                </c:pt>
                <c:pt idx="318">
                  <c:v>-2.1687621960930361</c:v>
                </c:pt>
                <c:pt idx="319">
                  <c:v>-2.1702173782196752</c:v>
                </c:pt>
                <c:pt idx="320">
                  <c:v>-2.1716658665625417</c:v>
                </c:pt>
                <c:pt idx="321">
                  <c:v>-2.173107707202385</c:v>
                </c:pt>
                <c:pt idx="322">
                  <c:v>-2.1745429457979579</c:v>
                </c:pt>
                <c:pt idx="323">
                  <c:v>-2.1759716275908336</c:v>
                </c:pt>
                <c:pt idx="324">
                  <c:v>-2.1773937974101609</c:v>
                </c:pt>
                <c:pt idx="325">
                  <c:v>-2.178809499677353</c:v>
                </c:pt>
                <c:pt idx="326">
                  <c:v>-2.1802187784107114</c:v>
                </c:pt>
                <c:pt idx="327">
                  <c:v>-2.1816216772299901</c:v>
                </c:pt>
                <c:pt idx="328">
                  <c:v>-2.1830182393608943</c:v>
                </c:pt>
                <c:pt idx="329">
                  <c:v>-2.1844085076395205</c:v>
                </c:pt>
                <c:pt idx="330">
                  <c:v>-2.1857925245167378</c:v>
                </c:pt>
                <c:pt idx="331">
                  <c:v>-2.1871703320625056</c:v>
                </c:pt>
                <c:pt idx="332">
                  <c:v>-2.1885419719701393</c:v>
                </c:pt>
                <c:pt idx="333">
                  <c:v>-2.1899074855605147</c:v>
                </c:pt>
                <c:pt idx="334">
                  <c:v>-2.1912669137862171</c:v>
                </c:pt>
                <c:pt idx="335">
                  <c:v>-2.1926202972356359</c:v>
                </c:pt>
                <c:pt idx="336">
                  <c:v>-2.1939676761370035</c:v>
                </c:pt>
                <c:pt idx="337">
                  <c:v>-2.1953090903623824</c:v>
                </c:pt>
                <c:pt idx="338">
                  <c:v>-2.196644579431597</c:v>
                </c:pt>
                <c:pt idx="339">
                  <c:v>-2.1979741825161163</c:v>
                </c:pt>
                <c:pt idx="340">
                  <c:v>-2.1992979384428817</c:v>
                </c:pt>
                <c:pt idx="341">
                  <c:v>-2.2006158856980877</c:v>
                </c:pt>
                <c:pt idx="342">
                  <c:v>-2.2019280624309125</c:v>
                </c:pt>
                <c:pt idx="343">
                  <c:v>-2.2032345064571968</c:v>
                </c:pt>
                <c:pt idx="344">
                  <c:v>-2.2045352552630786</c:v>
                </c:pt>
                <c:pt idx="345">
                  <c:v>-2.205830346008578</c:v>
                </c:pt>
                <c:pt idx="346">
                  <c:v>-2.2071198155311347</c:v>
                </c:pt>
                <c:pt idx="347">
                  <c:v>-2.2084037003491037</c:v>
                </c:pt>
                <c:pt idx="348">
                  <c:v>-2.2096820366651992</c:v>
                </c:pt>
                <c:pt idx="349">
                  <c:v>-2.2109548603698994</c:v>
                </c:pt>
                <c:pt idx="350">
                  <c:v>-2.2122222070448059</c:v>
                </c:pt>
                <c:pt idx="351">
                  <c:v>-2.2134841119659572</c:v>
                </c:pt>
                <c:pt idx="352">
                  <c:v>-2.2147406101071048</c:v>
                </c:pt>
                <c:pt idx="353">
                  <c:v>-2.2159917361429411</c:v>
                </c:pt>
                <c:pt idx="354">
                  <c:v>-2.2172375244522917</c:v>
                </c:pt>
                <c:pt idx="355">
                  <c:v>-2.218478009121263</c:v>
                </c:pt>
                <c:pt idx="356">
                  <c:v>-2.2197132239463504</c:v>
                </c:pt>
                <c:pt idx="357">
                  <c:v>-2.2209432024375095</c:v>
                </c:pt>
                <c:pt idx="358">
                  <c:v>-2.2221679778211847</c:v>
                </c:pt>
                <c:pt idx="359">
                  <c:v>-2.2233875830433028</c:v>
                </c:pt>
                <c:pt idx="360">
                  <c:v>-2.2246020507722255</c:v>
                </c:pt>
                <c:pt idx="361">
                  <c:v>-2.2258114134016664</c:v>
                </c:pt>
                <c:pt idx="362">
                  <c:v>-2.2270157030535742</c:v>
                </c:pt>
                <c:pt idx="363">
                  <c:v>-2.2282149515809713</c:v>
                </c:pt>
                <c:pt idx="364">
                  <c:v>-2.2294091905707676</c:v>
                </c:pt>
                <c:pt idx="365">
                  <c:v>-2.2305984513465305</c:v>
                </c:pt>
                <c:pt idx="366">
                  <c:v>-2.2317827649712241</c:v>
                </c:pt>
                <c:pt idx="367">
                  <c:v>-2.2329621622499154</c:v>
                </c:pt>
                <c:pt idx="368">
                  <c:v>-2.2341366737324422</c:v>
                </c:pt>
                <c:pt idx="369">
                  <c:v>-2.235306329716054</c:v>
                </c:pt>
                <c:pt idx="370">
                  <c:v>-2.2364711602480156</c:v>
                </c:pt>
                <c:pt idx="371">
                  <c:v>-2.2376311951281802</c:v>
                </c:pt>
                <c:pt idx="372">
                  <c:v>-2.2387864639115302</c:v>
                </c:pt>
                <c:pt idx="373">
                  <c:v>-2.2399369959106892</c:v>
                </c:pt>
                <c:pt idx="374">
                  <c:v>-2.2410828201983986</c:v>
                </c:pt>
                <c:pt idx="375">
                  <c:v>-2.2422239656099676</c:v>
                </c:pt>
                <c:pt idx="376">
                  <c:v>-2.2433604607456936</c:v>
                </c:pt>
                <c:pt idx="377">
                  <c:v>-2.2444923339732483</c:v>
                </c:pt>
                <c:pt idx="378">
                  <c:v>-2.2456196134300415</c:v>
                </c:pt>
                <c:pt idx="379">
                  <c:v>-2.2467423270255491</c:v>
                </c:pt>
                <c:pt idx="380">
                  <c:v>-2.2478605024436211</c:v>
                </c:pt>
                <c:pt idx="381">
                  <c:v>-2.248974167144751</c:v>
                </c:pt>
                <c:pt idx="382">
                  <c:v>-2.2500833483683302</c:v>
                </c:pt>
                <c:pt idx="383">
                  <c:v>-2.2511880731348639</c:v>
                </c:pt>
                <c:pt idx="384">
                  <c:v>-2.252288368248168</c:v>
                </c:pt>
                <c:pt idx="385">
                  <c:v>-2.253384260297536</c:v>
                </c:pt>
                <c:pt idx="386">
                  <c:v>-2.2544757756598801</c:v>
                </c:pt>
                <c:pt idx="387">
                  <c:v>-2.25556294050185</c:v>
                </c:pt>
                <c:pt idx="388">
                  <c:v>-2.2566457807819207</c:v>
                </c:pt>
                <c:pt idx="389">
                  <c:v>-2.2577243222524612</c:v>
                </c:pt>
                <c:pt idx="390">
                  <c:v>-2.2587985904617738</c:v>
                </c:pt>
                <c:pt idx="391">
                  <c:v>-2.2598686107561132</c:v>
                </c:pt>
                <c:pt idx="392">
                  <c:v>-2.2609344082816789</c:v>
                </c:pt>
                <c:pt idx="393">
                  <c:v>-2.2619960079865864</c:v>
                </c:pt>
                <c:pt idx="394">
                  <c:v>-2.2630534346228117</c:v>
                </c:pt>
                <c:pt idx="395">
                  <c:v>-2.2641067127481165</c:v>
                </c:pt>
                <c:pt idx="396">
                  <c:v>-2.2651558667279494</c:v>
                </c:pt>
                <c:pt idx="397">
                  <c:v>-2.2662009207373242</c:v>
                </c:pt>
                <c:pt idx="398">
                  <c:v>-2.267241898762677</c:v>
                </c:pt>
                <c:pt idx="399">
                  <c:v>-2.2682788246037004</c:v>
                </c:pt>
                <c:pt idx="400">
                  <c:v>-2.2693117218751602</c:v>
                </c:pt>
                <c:pt idx="401">
                  <c:v>-2.2703406140086844</c:v>
                </c:pt>
                <c:pt idx="402">
                  <c:v>-2.271365524254537</c:v>
                </c:pt>
                <c:pt idx="403">
                  <c:v>-2.27238647568337</c:v>
                </c:pt>
                <c:pt idx="404">
                  <c:v>-2.273403491187953</c:v>
                </c:pt>
                <c:pt idx="405">
                  <c:v>-2.2744165934848843</c:v>
                </c:pt>
                <c:pt idx="406">
                  <c:v>-2.2754258051162841</c:v>
                </c:pt>
                <c:pt idx="407">
                  <c:v>-2.276431148451465</c:v>
                </c:pt>
                <c:pt idx="408">
                  <c:v>-2.2774326456885836</c:v>
                </c:pt>
                <c:pt idx="409">
                  <c:v>-2.2784303188562776</c:v>
                </c:pt>
                <c:pt idx="410">
                  <c:v>-2.2794241898152787</c:v>
                </c:pt>
                <c:pt idx="411">
                  <c:v>-2.280414280260008</c:v>
                </c:pt>
                <c:pt idx="412">
                  <c:v>-2.2814006117201586</c:v>
                </c:pt>
                <c:pt idx="413">
                  <c:v>-2.2823832055622519</c:v>
                </c:pt>
                <c:pt idx="414">
                  <c:v>-2.2833620829911832</c:v>
                </c:pt>
                <c:pt idx="415">
                  <c:v>-2.2843372650517466</c:v>
                </c:pt>
                <c:pt idx="416">
                  <c:v>-2.2853087726301418</c:v>
                </c:pt>
                <c:pt idx="417">
                  <c:v>-2.2862766264554666</c:v>
                </c:pt>
                <c:pt idx="418">
                  <c:v>-2.2872408471011916</c:v>
                </c:pt>
                <c:pt idx="419">
                  <c:v>-2.2882014549866163</c:v>
                </c:pt>
                <c:pt idx="420">
                  <c:v>-2.2891584703783119</c:v>
                </c:pt>
                <c:pt idx="421">
                  <c:v>-2.2901119133915464</c:v>
                </c:pt>
                <c:pt idx="422">
                  <c:v>-2.2910618039916932</c:v>
                </c:pt>
                <c:pt idx="423">
                  <c:v>-2.2920081619956258</c:v>
                </c:pt>
                <c:pt idx="424">
                  <c:v>-2.2929510070730945</c:v>
                </c:pt>
                <c:pt idx="425">
                  <c:v>-2.2938903587480906</c:v>
                </c:pt>
                <c:pt idx="426">
                  <c:v>-2.2948262364001937</c:v>
                </c:pt>
                <c:pt idx="427">
                  <c:v>-2.2957586592659034</c:v>
                </c:pt>
                <c:pt idx="428">
                  <c:v>-2.2966876464399588</c:v>
                </c:pt>
                <c:pt idx="429">
                  <c:v>-2.2976132168766417</c:v>
                </c:pt>
                <c:pt idx="430">
                  <c:v>-2.2985353893910636</c:v>
                </c:pt>
                <c:pt idx="431">
                  <c:v>-2.299454182660444</c:v>
                </c:pt>
                <c:pt idx="432">
                  <c:v>-2.3003696152253692</c:v>
                </c:pt>
                <c:pt idx="433">
                  <c:v>-2.3012817054910397</c:v>
                </c:pt>
                <c:pt idx="434">
                  <c:v>-2.3021904717285038</c:v>
                </c:pt>
                <c:pt idx="435">
                  <c:v>-2.3030959320758781</c:v>
                </c:pt>
                <c:pt idx="436">
                  <c:v>-2.3039981045395539</c:v>
                </c:pt>
                <c:pt idx="437">
                  <c:v>-2.3048970069953905</c:v>
                </c:pt>
                <c:pt idx="438">
                  <c:v>-2.3057926571898966</c:v>
                </c:pt>
                <c:pt idx="439">
                  <c:v>-2.3066850727413972</c:v>
                </c:pt>
                <c:pt idx="440">
                  <c:v>-2.3075742711411902</c:v>
                </c:pt>
                <c:pt idx="441">
                  <c:v>-2.3084602697546881</c:v>
                </c:pt>
                <c:pt idx="442">
                  <c:v>-2.3093430858225479</c:v>
                </c:pt>
                <c:pt idx="443">
                  <c:v>-2.310222736461792</c:v>
                </c:pt>
                <c:pt idx="444">
                  <c:v>-2.3110992386669111</c:v>
                </c:pt>
                <c:pt idx="445">
                  <c:v>-2.3119726093109612</c:v>
                </c:pt>
                <c:pt idx="446">
                  <c:v>-2.3128428651466453</c:v>
                </c:pt>
                <c:pt idx="447">
                  <c:v>-2.3137100228073844</c:v>
                </c:pt>
                <c:pt idx="448">
                  <c:v>-2.3145740988083778</c:v>
                </c:pt>
                <c:pt idx="449">
                  <c:v>-2.3154351095476513</c:v>
                </c:pt>
                <c:pt idx="450">
                  <c:v>-2.3162930713070939</c:v>
                </c:pt>
                <c:pt idx="451">
                  <c:v>-2.3171480002534866</c:v>
                </c:pt>
                <c:pt idx="452">
                  <c:v>-2.3179999124395132</c:v>
                </c:pt>
                <c:pt idx="453">
                  <c:v>-2.3188488238047702</c:v>
                </c:pt>
                <c:pt idx="454">
                  <c:v>-2.3196947501767569</c:v>
                </c:pt>
                <c:pt idx="455">
                  <c:v>-2.3205377072718627</c:v>
                </c:pt>
                <c:pt idx="456">
                  <c:v>-2.321377710696336</c:v>
                </c:pt>
                <c:pt idx="457">
                  <c:v>-2.322214775947252</c:v>
                </c:pt>
                <c:pt idx="458">
                  <c:v>-2.3230489184134617</c:v>
                </c:pt>
                <c:pt idx="459">
                  <c:v>-2.3238801533765385</c:v>
                </c:pt>
                <c:pt idx="460">
                  <c:v>-2.3247084960117079</c:v>
                </c:pt>
                <c:pt idx="461">
                  <c:v>-2.325533961388774</c:v>
                </c:pt>
                <c:pt idx="462">
                  <c:v>-2.3263565644730311</c:v>
                </c:pt>
                <c:pt idx="463">
                  <c:v>-2.3271763201261706</c:v>
                </c:pt>
                <c:pt idx="464">
                  <c:v>-2.3279932431071728</c:v>
                </c:pt>
                <c:pt idx="465">
                  <c:v>-2.3288073480731954</c:v>
                </c:pt>
                <c:pt idx="466">
                  <c:v>-2.3296186495804485</c:v>
                </c:pt>
                <c:pt idx="467">
                  <c:v>-2.3304271620850638</c:v>
                </c:pt>
                <c:pt idx="468">
                  <c:v>-2.3312328999439513</c:v>
                </c:pt>
                <c:pt idx="469">
                  <c:v>-2.3320358774156498</c:v>
                </c:pt>
                <c:pt idx="470">
                  <c:v>-2.3328361086611684</c:v>
                </c:pt>
                <c:pt idx="471">
                  <c:v>-2.3336336077448192</c:v>
                </c:pt>
                <c:pt idx="472">
                  <c:v>-2.3344283886350405</c:v>
                </c:pt>
                <c:pt idx="473">
                  <c:v>-2.3352204652052118</c:v>
                </c:pt>
                <c:pt idx="474">
                  <c:v>-2.3360098512344631</c:v>
                </c:pt>
                <c:pt idx="475">
                  <c:v>-2.3367965604084722</c:v>
                </c:pt>
                <c:pt idx="476">
                  <c:v>-2.3375806063202558</c:v>
                </c:pt>
                <c:pt idx="477">
                  <c:v>-2.3383620024709533</c:v>
                </c:pt>
                <c:pt idx="478">
                  <c:v>-2.3391407622706009</c:v>
                </c:pt>
                <c:pt idx="479">
                  <c:v>-2.3399168990388985</c:v>
                </c:pt>
                <c:pt idx="480">
                  <c:v>-2.3406904260059704</c:v>
                </c:pt>
                <c:pt idx="481">
                  <c:v>-2.3414613563131161</c:v>
                </c:pt>
                <c:pt idx="482">
                  <c:v>-2.3422297030135542</c:v>
                </c:pt>
                <c:pt idx="483">
                  <c:v>-2.34299547907316</c:v>
                </c:pt>
                <c:pt idx="484">
                  <c:v>-2.3437586973711935</c:v>
                </c:pt>
                <c:pt idx="485">
                  <c:v>-2.3445193707010237</c:v>
                </c:pt>
                <c:pt idx="486">
                  <c:v>-2.3452775117708411</c:v>
                </c:pt>
                <c:pt idx="487">
                  <c:v>-2.3460331332043669</c:v>
                </c:pt>
                <c:pt idx="488">
                  <c:v>-2.3467862475415533</c:v>
                </c:pt>
                <c:pt idx="489">
                  <c:v>-2.3475368672392758</c:v>
                </c:pt>
                <c:pt idx="490">
                  <c:v>-2.3482850046720225</c:v>
                </c:pt>
                <c:pt idx="491">
                  <c:v>-2.3490306721325731</c:v>
                </c:pt>
                <c:pt idx="492">
                  <c:v>-2.3497738818326703</c:v>
                </c:pt>
                <c:pt idx="493">
                  <c:v>-2.3505146459036901</c:v>
                </c:pt>
                <c:pt idx="494">
                  <c:v>-2.3512529763972987</c:v>
                </c:pt>
                <c:pt idx="495">
                  <c:v>-2.3519888852861075</c:v>
                </c:pt>
                <c:pt idx="496">
                  <c:v>-2.3527223844643204</c:v>
                </c:pt>
                <c:pt idx="497">
                  <c:v>-2.3534534857483731</c:v>
                </c:pt>
                <c:pt idx="498">
                  <c:v>-2.3541822008775699</c:v>
                </c:pt>
                <c:pt idx="499">
                  <c:v>-2.3549085415147109</c:v>
                </c:pt>
                <c:pt idx="500">
                  <c:v>-2.3556325192467136</c:v>
                </c:pt>
                <c:pt idx="501">
                  <c:v>-2.3563541455852297</c:v>
                </c:pt>
                <c:pt idx="502">
                  <c:v>-2.3570734319672555</c:v>
                </c:pt>
                <c:pt idx="503">
                  <c:v>-2.3577903897557357</c:v>
                </c:pt>
                <c:pt idx="504">
                  <c:v>-2.358505030240162</c:v>
                </c:pt>
                <c:pt idx="505">
                  <c:v>-2.3592173646371655</c:v>
                </c:pt>
                <c:pt idx="506">
                  <c:v>-2.3599274040911031</c:v>
                </c:pt>
                <c:pt idx="507">
                  <c:v>-2.3606351596746395</c:v>
                </c:pt>
                <c:pt idx="508">
                  <c:v>-2.3613406423893224</c:v>
                </c:pt>
                <c:pt idx="509">
                  <c:v>-2.3620438631661531</c:v>
                </c:pt>
                <c:pt idx="510">
                  <c:v>-2.36274483286615</c:v>
                </c:pt>
                <c:pt idx="511">
                  <c:v>-2.3634435622809078</c:v>
                </c:pt>
                <c:pt idx="512">
                  <c:v>-2.3641400621331528</c:v>
                </c:pt>
                <c:pt idx="513">
                  <c:v>-2.3648343430772902</c:v>
                </c:pt>
                <c:pt idx="514">
                  <c:v>-2.3655264156999469</c:v>
                </c:pt>
                <c:pt idx="515">
                  <c:v>-2.3662162905205113</c:v>
                </c:pt>
                <c:pt idx="516">
                  <c:v>-2.3669039779916643</c:v>
                </c:pt>
                <c:pt idx="517">
                  <c:v>-2.3675894884999087</c:v>
                </c:pt>
                <c:pt idx="518">
                  <c:v>-2.3682728323660922</c:v>
                </c:pt>
                <c:pt idx="519">
                  <c:v>-2.3689540198459231</c:v>
                </c:pt>
                <c:pt idx="520">
                  <c:v>-2.3696330611304863</c:v>
                </c:pt>
                <c:pt idx="521">
                  <c:v>-2.3703099663467508</c:v>
                </c:pt>
                <c:pt idx="522">
                  <c:v>-2.3709847455580708</c:v>
                </c:pt>
                <c:pt idx="523">
                  <c:v>-2.3716574087646882</c:v>
                </c:pt>
                <c:pt idx="524">
                  <c:v>-2.3723279659042227</c:v>
                </c:pt>
                <c:pt idx="525">
                  <c:v>-2.3729964268521648</c:v>
                </c:pt>
                <c:pt idx="526">
                  <c:v>-2.3736628014223582</c:v>
                </c:pt>
                <c:pt idx="527">
                  <c:v>-2.3743270993674801</c:v>
                </c:pt>
                <c:pt idx="528">
                  <c:v>-2.3749893303795186</c:v>
                </c:pt>
                <c:pt idx="529">
                  <c:v>-2.3756495040902434</c:v>
                </c:pt>
                <c:pt idx="530">
                  <c:v>-2.376307630071671</c:v>
                </c:pt>
                <c:pt idx="531">
                  <c:v>-2.3769637178365302</c:v>
                </c:pt>
                <c:pt idx="532">
                  <c:v>-2.377617776838719</c:v>
                </c:pt>
                <c:pt idx="533">
                  <c:v>-2.3782698164737575</c:v>
                </c:pt>
                <c:pt idx="534">
                  <c:v>-2.3789198460792402</c:v>
                </c:pt>
                <c:pt idx="535">
                  <c:v>-2.3795678749352804</c:v>
                </c:pt>
                <c:pt idx="536">
                  <c:v>-2.3802139122649515</c:v>
                </c:pt>
                <c:pt idx="537">
                  <c:v>-2.3808579672347259</c:v>
                </c:pt>
                <c:pt idx="538">
                  <c:v>-2.3815000489549063</c:v>
                </c:pt>
                <c:pt idx="539">
                  <c:v>-2.3821401664800583</c:v>
                </c:pt>
                <c:pt idx="540">
                  <c:v>-2.3827783288094335</c:v>
                </c:pt>
                <c:pt idx="541">
                  <c:v>-2.3834145448873918</c:v>
                </c:pt>
                <c:pt idx="542">
                  <c:v>-2.3840488236038206</c:v>
                </c:pt>
                <c:pt idx="543">
                  <c:v>-2.3846811737945468</c:v>
                </c:pt>
                <c:pt idx="544">
                  <c:v>-2.3853116042417493</c:v>
                </c:pt>
                <c:pt idx="545">
                  <c:v>-2.3859401236743629</c:v>
                </c:pt>
                <c:pt idx="546">
                  <c:v>-2.3865667407684841</c:v>
                </c:pt>
                <c:pt idx="547">
                  <c:v>-2.3871914641477687</c:v>
                </c:pt>
                <c:pt idx="548">
                  <c:v>-2.3878143023838265</c:v>
                </c:pt>
                <c:pt idx="549">
                  <c:v>-2.3884352639966155</c:v>
                </c:pt>
                <c:pt idx="550">
                  <c:v>-2.38905435745483</c:v>
                </c:pt>
                <c:pt idx="551">
                  <c:v>-2.3896715911762825</c:v>
                </c:pt>
                <c:pt idx="552">
                  <c:v>-2.3902869735282906</c:v>
                </c:pt>
                <c:pt idx="553">
                  <c:v>-2.3909005128280501</c:v>
                </c:pt>
                <c:pt idx="554">
                  <c:v>-2.3915122173430126</c:v>
                </c:pt>
                <c:pt idx="555">
                  <c:v>-2.3921220952912554</c:v>
                </c:pt>
                <c:pt idx="556">
                  <c:v>-2.3927301548418516</c:v>
                </c:pt>
                <c:pt idx="557">
                  <c:v>-2.3933364041152316</c:v>
                </c:pt>
                <c:pt idx="558">
                  <c:v>-2.3939408511835474</c:v>
                </c:pt>
                <c:pt idx="559">
                  <c:v>-2.3945435040710299</c:v>
                </c:pt>
                <c:pt idx="560">
                  <c:v>-2.3951443707543429</c:v>
                </c:pt>
                <c:pt idx="561">
                  <c:v>-2.3957434591629374</c:v>
                </c:pt>
                <c:pt idx="562">
                  <c:v>-2.3963407771793985</c:v>
                </c:pt>
                <c:pt idx="563">
                  <c:v>-2.3969363326397919</c:v>
                </c:pt>
                <c:pt idx="564">
                  <c:v>-2.3975301333340058</c:v>
                </c:pt>
                <c:pt idx="565">
                  <c:v>-2.3981221870060909</c:v>
                </c:pt>
                <c:pt idx="566">
                  <c:v>-2.3987125013545989</c:v>
                </c:pt>
                <c:pt idx="567">
                  <c:v>-2.399301084032913</c:v>
                </c:pt>
                <c:pt idx="568">
                  <c:v>-2.3998879426495807</c:v>
                </c:pt>
                <c:pt idx="569">
                  <c:v>-2.4004730847686409</c:v>
                </c:pt>
                <c:pt idx="570">
                  <c:v>-2.4010565179099501</c:v>
                </c:pt>
                <c:pt idx="571">
                  <c:v>-2.4016382495495017</c:v>
                </c:pt>
                <c:pt idx="572">
                  <c:v>-2.4022182871197493</c:v>
                </c:pt>
                <c:pt idx="573">
                  <c:v>-2.4027966380099195</c:v>
                </c:pt>
                <c:pt idx="574">
                  <c:v>-2.4033733095663283</c:v>
                </c:pt>
                <c:pt idx="575">
                  <c:v>-2.4039483090926903</c:v>
                </c:pt>
                <c:pt idx="576">
                  <c:v>-2.4045216438504293</c:v>
                </c:pt>
                <c:pt idx="577">
                  <c:v>-2.4050933210589811</c:v>
                </c:pt>
                <c:pt idx="578">
                  <c:v>-2.4056633478960987</c:v>
                </c:pt>
                <c:pt idx="579">
                  <c:v>-2.4062317314981523</c:v>
                </c:pt>
                <c:pt idx="580">
                  <c:v>-2.4067984789604258</c:v>
                </c:pt>
                <c:pt idx="581">
                  <c:v>-2.4073635973374139</c:v>
                </c:pt>
                <c:pt idx="582">
                  <c:v>-2.4079270936431141</c:v>
                </c:pt>
                <c:pt idx="583">
                  <c:v>-2.4084889748513159</c:v>
                </c:pt>
                <c:pt idx="584">
                  <c:v>-2.4090492478958905</c:v>
                </c:pt>
                <c:pt idx="585">
                  <c:v>-2.4096079196710738</c:v>
                </c:pt>
                <c:pt idx="586">
                  <c:v>-2.4101649970317509</c:v>
                </c:pt>
                <c:pt idx="587">
                  <c:v>-2.4107204867937355</c:v>
                </c:pt>
                <c:pt idx="588">
                  <c:v>-2.4112743957340483</c:v>
                </c:pt>
                <c:pt idx="589">
                  <c:v>-2.4118267305911925</c:v>
                </c:pt>
                <c:pt idx="590">
                  <c:v>-2.4123774980654273</c:v>
                </c:pt>
                <c:pt idx="591">
                  <c:v>-2.4129267048190384</c:v>
                </c:pt>
                <c:pt idx="592">
                  <c:v>-2.4134743574766064</c:v>
                </c:pt>
                <c:pt idx="593">
                  <c:v>-2.4140204626252748</c:v>
                </c:pt>
                <c:pt idx="594">
                  <c:v>-2.4145650268150107</c:v>
                </c:pt>
                <c:pt idx="595">
                  <c:v>-2.4151080565588714</c:v>
                </c:pt>
                <c:pt idx="596">
                  <c:v>-2.4156495583332598</c:v>
                </c:pt>
                <c:pt idx="597">
                  <c:v>-2.416189538578184</c:v>
                </c:pt>
                <c:pt idx="598">
                  <c:v>-2.4167280036975125</c:v>
                </c:pt>
                <c:pt idx="599">
                  <c:v>-2.4172649600592266</c:v>
                </c:pt>
                <c:pt idx="600">
                  <c:v>-2.4178004139956721</c:v>
                </c:pt>
                <c:pt idx="601">
                  <c:v>-2.4183343718038079</c:v>
                </c:pt>
                <c:pt idx="602">
                  <c:v>-2.4188668397454536</c:v>
                </c:pt>
                <c:pt idx="603">
                  <c:v>-2.4193978240475325</c:v>
                </c:pt>
                <c:pt idx="604">
                  <c:v>-2.4199273309023157</c:v>
                </c:pt>
                <c:pt idx="605">
                  <c:v>-2.4204553664676633</c:v>
                </c:pt>
                <c:pt idx="606">
                  <c:v>-2.4209819368672623</c:v>
                </c:pt>
                <c:pt idx="607">
                  <c:v>-2.421507048190862</c:v>
                </c:pt>
                <c:pt idx="608">
                  <c:v>-2.4220307064945121</c:v>
                </c:pt>
                <c:pt idx="609">
                  <c:v>-2.4225529178007923</c:v>
                </c:pt>
                <c:pt idx="610">
                  <c:v>-2.4230736880990444</c:v>
                </c:pt>
                <c:pt idx="611">
                  <c:v>-2.4235930233456027</c:v>
                </c:pt>
                <c:pt idx="612">
                  <c:v>-2.4241109294640184</c:v>
                </c:pt>
                <c:pt idx="613">
                  <c:v>-2.4246274123452869</c:v>
                </c:pt>
                <c:pt idx="614">
                  <c:v>-2.4251424778480692</c:v>
                </c:pt>
                <c:pt idx="615">
                  <c:v>-2.4256561317989167</c:v>
                </c:pt>
                <c:pt idx="616">
                  <c:v>-2.4261683799924865</c:v>
                </c:pt>
                <c:pt idx="617">
                  <c:v>-2.4266792281917633</c:v>
                </c:pt>
                <c:pt idx="618">
                  <c:v>-2.427188682128274</c:v>
                </c:pt>
                <c:pt idx="619">
                  <c:v>-2.4276967475023001</c:v>
                </c:pt>
                <c:pt idx="620">
                  <c:v>-2.4282034299830944</c:v>
                </c:pt>
                <c:pt idx="621">
                  <c:v>-2.4287087352090877</c:v>
                </c:pt>
                <c:pt idx="622">
                  <c:v>-2.429212668788101</c:v>
                </c:pt>
                <c:pt idx="623">
                  <c:v>-2.4297152362975516</c:v>
                </c:pt>
                <c:pt idx="624">
                  <c:v>-2.4302164432846585</c:v>
                </c:pt>
                <c:pt idx="625">
                  <c:v>-2.4307162952666479</c:v>
                </c:pt>
                <c:pt idx="626">
                  <c:v>-2.4312147977309544</c:v>
                </c:pt>
                <c:pt idx="627">
                  <c:v>-2.4317119561354215</c:v>
                </c:pt>
                <c:pt idx="628">
                  <c:v>-2.4322077759085032</c:v>
                </c:pt>
                <c:pt idx="629">
                  <c:v>-2.4327022624494581</c:v>
                </c:pt>
                <c:pt idx="630">
                  <c:v>-2.433195421128548</c:v>
                </c:pt>
                <c:pt idx="631">
                  <c:v>-2.4336872572872319</c:v>
                </c:pt>
                <c:pt idx="632">
                  <c:v>-2.4341777762383572</c:v>
                </c:pt>
                <c:pt idx="633">
                  <c:v>-2.4346669832663537</c:v>
                </c:pt>
                <c:pt idx="634">
                  <c:v>-2.4351548836274208</c:v>
                </c:pt>
                <c:pt idx="635">
                  <c:v>-2.435641482549717</c:v>
                </c:pt>
                <c:pt idx="636">
                  <c:v>-2.4361267852335464</c:v>
                </c:pt>
                <c:pt idx="637">
                  <c:v>-2.4366107968515451</c:v>
                </c:pt>
                <c:pt idx="638">
                  <c:v>-2.4370935225488628</c:v>
                </c:pt>
                <c:pt idx="639">
                  <c:v>-2.4375749674433465</c:v>
                </c:pt>
                <c:pt idx="640">
                  <c:v>-2.4380551366257208</c:v>
                </c:pt>
                <c:pt idx="641">
                  <c:v>-2.4385340351597682</c:v>
                </c:pt>
                <c:pt idx="642">
                  <c:v>-2.4390116680825065</c:v>
                </c:pt>
                <c:pt idx="643">
                  <c:v>-2.4394880404043651</c:v>
                </c:pt>
                <c:pt idx="644">
                  <c:v>-2.4399631571093607</c:v>
                </c:pt>
                <c:pt idx="645">
                  <c:v>-2.4404370231552703</c:v>
                </c:pt>
                <c:pt idx="646">
                  <c:v>-2.4409096434738058</c:v>
                </c:pt>
                <c:pt idx="647">
                  <c:v>-2.441381022970782</c:v>
                </c:pt>
                <c:pt idx="648">
                  <c:v>-2.441851166526289</c:v>
                </c:pt>
                <c:pt idx="649">
                  <c:v>-2.4423200789948587</c:v>
                </c:pt>
                <c:pt idx="650">
                  <c:v>-2.4427877652056336</c:v>
                </c:pt>
                <c:pt idx="651">
                  <c:v>-2.4432542299625313</c:v>
                </c:pt>
                <c:pt idx="652">
                  <c:v>-2.4437194780444091</c:v>
                </c:pt>
                <c:pt idx="653">
                  <c:v>-2.4441835142052279</c:v>
                </c:pt>
                <c:pt idx="654">
                  <c:v>-2.4446463431742136</c:v>
                </c:pt>
                <c:pt idx="655">
                  <c:v>-2.4451079696560178</c:v>
                </c:pt>
                <c:pt idx="656">
                  <c:v>-2.4455683983308769</c:v>
                </c:pt>
                <c:pt idx="657">
                  <c:v>-2.4460276338547713</c:v>
                </c:pt>
                <c:pt idx="658">
                  <c:v>-2.4464856808595821</c:v>
                </c:pt>
                <c:pt idx="659">
                  <c:v>-2.4469425439532446</c:v>
                </c:pt>
                <c:pt idx="660">
                  <c:v>-2.4473982277199067</c:v>
                </c:pt>
                <c:pt idx="661">
                  <c:v>-2.4478527367200784</c:v>
                </c:pt>
                <c:pt idx="662">
                  <c:v>-2.4483060754907875</c:v>
                </c:pt>
                <c:pt idx="663">
                  <c:v>-2.4487582485457269</c:v>
                </c:pt>
                <c:pt idx="664">
                  <c:v>-2.4492092603754081</c:v>
                </c:pt>
                <c:pt idx="665">
                  <c:v>-2.4496591154473064</c:v>
                </c:pt>
                <c:pt idx="666">
                  <c:v>-2.450107818206011</c:v>
                </c:pt>
                <c:pt idx="667">
                  <c:v>-2.4505553730733705</c:v>
                </c:pt>
                <c:pt idx="668">
                  <c:v>-2.4510017844486369</c:v>
                </c:pt>
                <c:pt idx="669">
                  <c:v>-2.4514470567086128</c:v>
                </c:pt>
                <c:pt idx="670">
                  <c:v>-2.4518911942077906</c:v>
                </c:pt>
                <c:pt idx="671">
                  <c:v>-2.4523342012784974</c:v>
                </c:pt>
                <c:pt idx="672">
                  <c:v>-2.4527760822310354</c:v>
                </c:pt>
                <c:pt idx="673">
                  <c:v>-2.4532168413538198</c:v>
                </c:pt>
                <c:pt idx="674">
                  <c:v>-2.4536564829135199</c:v>
                </c:pt>
                <c:pt idx="675">
                  <c:v>-2.4540950111551951</c:v>
                </c:pt>
                <c:pt idx="676">
                  <c:v>-2.4545324303024332</c:v>
                </c:pt>
                <c:pt idx="677">
                  <c:v>-2.4549687445574837</c:v>
                </c:pt>
                <c:pt idx="678">
                  <c:v>-2.4554039581013947</c:v>
                </c:pt>
                <c:pt idx="679">
                  <c:v>-2.4558380750941446</c:v>
                </c:pt>
                <c:pt idx="680">
                  <c:v>-2.4562710996747761</c:v>
                </c:pt>
                <c:pt idx="681">
                  <c:v>-2.4567030359615272</c:v>
                </c:pt>
                <c:pt idx="682">
                  <c:v>-2.4571338880519606</c:v>
                </c:pt>
                <c:pt idx="683">
                  <c:v>-2.4575636600230957</c:v>
                </c:pt>
                <c:pt idx="684">
                  <c:v>-2.4579923559315349</c:v>
                </c:pt>
                <c:pt idx="685">
                  <c:v>-2.4584199798135922</c:v>
                </c:pt>
                <c:pt idx="686">
                  <c:v>-2.4588465356854203</c:v>
                </c:pt>
                <c:pt idx="687">
                  <c:v>-2.4592720275431357</c:v>
                </c:pt>
                <c:pt idx="688">
                  <c:v>-2.4596964593629433</c:v>
                </c:pt>
                <c:pt idx="689">
                  <c:v>-2.4601198351012616</c:v>
                </c:pt>
                <c:pt idx="690">
                  <c:v>-2.4605421586948433</c:v>
                </c:pt>
                <c:pt idx="691">
                  <c:v>-2.4609634340608997</c:v>
                </c:pt>
                <c:pt idx="692">
                  <c:v>-2.4613836650972205</c:v>
                </c:pt>
              </c:numCache>
            </c:numRef>
          </c:yVal>
          <c:smooth val="1"/>
        </c:ser>
        <c:axId val="124395904"/>
        <c:axId val="124397440"/>
      </c:scatterChart>
      <c:valAx>
        <c:axId val="124395904"/>
        <c:scaling>
          <c:orientation val="minMax"/>
        </c:scaling>
        <c:axPos val="b"/>
        <c:numFmt formatCode="General" sourceLinked="1"/>
        <c:tickLblPos val="nextTo"/>
        <c:crossAx val="124397440"/>
        <c:crossesAt val="-4.5"/>
        <c:crossBetween val="midCat"/>
      </c:valAx>
      <c:valAx>
        <c:axId val="124397440"/>
        <c:scaling>
          <c:orientation val="minMax"/>
        </c:scaling>
        <c:axPos val="l"/>
        <c:numFmt formatCode="General" sourceLinked="1"/>
        <c:tickLblPos val="nextTo"/>
        <c:crossAx val="124395904"/>
        <c:crossesAt val="0"/>
        <c:crossBetween val="midCat"/>
      </c:valAx>
    </c:plotArea>
    <c:legend>
      <c:legendPos val="r"/>
      <c:layout>
        <c:manualLayout>
          <c:xMode val="edge"/>
          <c:yMode val="edge"/>
          <c:x val="0.18901377952755904"/>
          <c:y val="0.62461614173228142"/>
          <c:w val="0.22737232359993878"/>
          <c:h val="0.16743438320210052"/>
        </c:manualLayout>
      </c:layout>
    </c:legend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scatterChart>
        <c:scatterStyle val="smoothMarker"/>
        <c:ser>
          <c:idx val="0"/>
          <c:order val="0"/>
          <c:tx>
            <c:v>from PHREEQ</c:v>
          </c:tx>
          <c:marker>
            <c:symbol val="none"/>
          </c:marker>
          <c:xVal>
            <c:numRef>
              <c:f>'blenkinsop alk 240'!$C$8:$C$380</c:f>
              <c:numCache>
                <c:formatCode>General</c:formatCode>
                <c:ptCount val="37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  <c:pt idx="205">
                  <c:v>2050</c:v>
                </c:pt>
                <c:pt idx="206">
                  <c:v>2060</c:v>
                </c:pt>
                <c:pt idx="207">
                  <c:v>2070</c:v>
                </c:pt>
                <c:pt idx="208">
                  <c:v>2080</c:v>
                </c:pt>
                <c:pt idx="209">
                  <c:v>2090</c:v>
                </c:pt>
                <c:pt idx="210">
                  <c:v>2100</c:v>
                </c:pt>
                <c:pt idx="211">
                  <c:v>2110</c:v>
                </c:pt>
                <c:pt idx="212">
                  <c:v>2120</c:v>
                </c:pt>
                <c:pt idx="213">
                  <c:v>2130</c:v>
                </c:pt>
                <c:pt idx="214">
                  <c:v>2140</c:v>
                </c:pt>
                <c:pt idx="215">
                  <c:v>2150</c:v>
                </c:pt>
                <c:pt idx="216">
                  <c:v>2160</c:v>
                </c:pt>
                <c:pt idx="217">
                  <c:v>2170</c:v>
                </c:pt>
                <c:pt idx="218">
                  <c:v>2180</c:v>
                </c:pt>
                <c:pt idx="219">
                  <c:v>2190</c:v>
                </c:pt>
                <c:pt idx="220">
                  <c:v>2200</c:v>
                </c:pt>
                <c:pt idx="221">
                  <c:v>2210</c:v>
                </c:pt>
                <c:pt idx="222">
                  <c:v>2220</c:v>
                </c:pt>
                <c:pt idx="223">
                  <c:v>2230</c:v>
                </c:pt>
                <c:pt idx="224">
                  <c:v>2240</c:v>
                </c:pt>
                <c:pt idx="225">
                  <c:v>2250</c:v>
                </c:pt>
                <c:pt idx="226">
                  <c:v>2260</c:v>
                </c:pt>
                <c:pt idx="227">
                  <c:v>2270</c:v>
                </c:pt>
                <c:pt idx="228">
                  <c:v>2280</c:v>
                </c:pt>
                <c:pt idx="229">
                  <c:v>2290</c:v>
                </c:pt>
                <c:pt idx="230">
                  <c:v>2300</c:v>
                </c:pt>
                <c:pt idx="231">
                  <c:v>2310</c:v>
                </c:pt>
                <c:pt idx="232">
                  <c:v>2320</c:v>
                </c:pt>
                <c:pt idx="233">
                  <c:v>2330</c:v>
                </c:pt>
                <c:pt idx="234">
                  <c:v>2340</c:v>
                </c:pt>
                <c:pt idx="235">
                  <c:v>2350</c:v>
                </c:pt>
                <c:pt idx="236">
                  <c:v>2360</c:v>
                </c:pt>
                <c:pt idx="237">
                  <c:v>2370</c:v>
                </c:pt>
                <c:pt idx="238">
                  <c:v>2380</c:v>
                </c:pt>
                <c:pt idx="239">
                  <c:v>2390</c:v>
                </c:pt>
                <c:pt idx="240">
                  <c:v>2400</c:v>
                </c:pt>
                <c:pt idx="241">
                  <c:v>2410</c:v>
                </c:pt>
                <c:pt idx="242">
                  <c:v>2420</c:v>
                </c:pt>
                <c:pt idx="243">
                  <c:v>2430</c:v>
                </c:pt>
                <c:pt idx="244">
                  <c:v>2440</c:v>
                </c:pt>
                <c:pt idx="245">
                  <c:v>2450</c:v>
                </c:pt>
                <c:pt idx="246">
                  <c:v>2460</c:v>
                </c:pt>
                <c:pt idx="247">
                  <c:v>2470</c:v>
                </c:pt>
                <c:pt idx="248">
                  <c:v>2480</c:v>
                </c:pt>
                <c:pt idx="249">
                  <c:v>2490</c:v>
                </c:pt>
                <c:pt idx="250">
                  <c:v>2500</c:v>
                </c:pt>
                <c:pt idx="251">
                  <c:v>2510</c:v>
                </c:pt>
                <c:pt idx="252">
                  <c:v>2520</c:v>
                </c:pt>
                <c:pt idx="253">
                  <c:v>2530</c:v>
                </c:pt>
                <c:pt idx="254">
                  <c:v>2540</c:v>
                </c:pt>
                <c:pt idx="255">
                  <c:v>2550</c:v>
                </c:pt>
                <c:pt idx="256">
                  <c:v>2560</c:v>
                </c:pt>
                <c:pt idx="257">
                  <c:v>2570</c:v>
                </c:pt>
                <c:pt idx="258">
                  <c:v>2580</c:v>
                </c:pt>
                <c:pt idx="259">
                  <c:v>2590</c:v>
                </c:pt>
                <c:pt idx="260">
                  <c:v>2600</c:v>
                </c:pt>
                <c:pt idx="261">
                  <c:v>2610</c:v>
                </c:pt>
                <c:pt idx="262">
                  <c:v>2620</c:v>
                </c:pt>
                <c:pt idx="263">
                  <c:v>2630</c:v>
                </c:pt>
                <c:pt idx="264">
                  <c:v>2640</c:v>
                </c:pt>
                <c:pt idx="265">
                  <c:v>2650</c:v>
                </c:pt>
                <c:pt idx="266">
                  <c:v>2660</c:v>
                </c:pt>
                <c:pt idx="267">
                  <c:v>2670</c:v>
                </c:pt>
                <c:pt idx="268">
                  <c:v>2680</c:v>
                </c:pt>
                <c:pt idx="269">
                  <c:v>2690</c:v>
                </c:pt>
                <c:pt idx="270">
                  <c:v>2700</c:v>
                </c:pt>
                <c:pt idx="271">
                  <c:v>2710</c:v>
                </c:pt>
                <c:pt idx="272">
                  <c:v>2720</c:v>
                </c:pt>
                <c:pt idx="273">
                  <c:v>2730</c:v>
                </c:pt>
                <c:pt idx="274">
                  <c:v>2740</c:v>
                </c:pt>
                <c:pt idx="275">
                  <c:v>2750</c:v>
                </c:pt>
                <c:pt idx="276">
                  <c:v>2760</c:v>
                </c:pt>
                <c:pt idx="277">
                  <c:v>2770</c:v>
                </c:pt>
                <c:pt idx="278">
                  <c:v>2780</c:v>
                </c:pt>
                <c:pt idx="279">
                  <c:v>2790</c:v>
                </c:pt>
                <c:pt idx="280">
                  <c:v>2800</c:v>
                </c:pt>
                <c:pt idx="281">
                  <c:v>2810</c:v>
                </c:pt>
                <c:pt idx="282">
                  <c:v>2820</c:v>
                </c:pt>
                <c:pt idx="283">
                  <c:v>2830</c:v>
                </c:pt>
                <c:pt idx="284">
                  <c:v>2840</c:v>
                </c:pt>
                <c:pt idx="285">
                  <c:v>2850</c:v>
                </c:pt>
                <c:pt idx="286">
                  <c:v>2860</c:v>
                </c:pt>
                <c:pt idx="287">
                  <c:v>2870</c:v>
                </c:pt>
                <c:pt idx="288">
                  <c:v>2880</c:v>
                </c:pt>
                <c:pt idx="289">
                  <c:v>2890</c:v>
                </c:pt>
                <c:pt idx="290">
                  <c:v>2900</c:v>
                </c:pt>
                <c:pt idx="291">
                  <c:v>2910</c:v>
                </c:pt>
                <c:pt idx="292">
                  <c:v>2920</c:v>
                </c:pt>
                <c:pt idx="293">
                  <c:v>2930</c:v>
                </c:pt>
                <c:pt idx="294">
                  <c:v>2940</c:v>
                </c:pt>
                <c:pt idx="295">
                  <c:v>2950</c:v>
                </c:pt>
                <c:pt idx="296">
                  <c:v>2960</c:v>
                </c:pt>
                <c:pt idx="297">
                  <c:v>2970</c:v>
                </c:pt>
                <c:pt idx="298">
                  <c:v>2980</c:v>
                </c:pt>
                <c:pt idx="299">
                  <c:v>2990</c:v>
                </c:pt>
                <c:pt idx="300">
                  <c:v>3000</c:v>
                </c:pt>
                <c:pt idx="301">
                  <c:v>3010</c:v>
                </c:pt>
                <c:pt idx="302">
                  <c:v>3020</c:v>
                </c:pt>
                <c:pt idx="303">
                  <c:v>3030</c:v>
                </c:pt>
                <c:pt idx="304">
                  <c:v>3040</c:v>
                </c:pt>
                <c:pt idx="305">
                  <c:v>3050</c:v>
                </c:pt>
                <c:pt idx="306">
                  <c:v>3060</c:v>
                </c:pt>
                <c:pt idx="307">
                  <c:v>3070</c:v>
                </c:pt>
                <c:pt idx="308">
                  <c:v>3080</c:v>
                </c:pt>
                <c:pt idx="309">
                  <c:v>3090</c:v>
                </c:pt>
                <c:pt idx="310">
                  <c:v>3100</c:v>
                </c:pt>
                <c:pt idx="311">
                  <c:v>3110</c:v>
                </c:pt>
                <c:pt idx="312">
                  <c:v>3120</c:v>
                </c:pt>
                <c:pt idx="313">
                  <c:v>3130</c:v>
                </c:pt>
                <c:pt idx="314">
                  <c:v>3140</c:v>
                </c:pt>
                <c:pt idx="315">
                  <c:v>3150</c:v>
                </c:pt>
                <c:pt idx="316">
                  <c:v>3160</c:v>
                </c:pt>
                <c:pt idx="317">
                  <c:v>3170</c:v>
                </c:pt>
                <c:pt idx="318">
                  <c:v>3180</c:v>
                </c:pt>
                <c:pt idx="319">
                  <c:v>3190</c:v>
                </c:pt>
                <c:pt idx="320">
                  <c:v>3200</c:v>
                </c:pt>
                <c:pt idx="321">
                  <c:v>3210</c:v>
                </c:pt>
                <c:pt idx="322">
                  <c:v>3220</c:v>
                </c:pt>
                <c:pt idx="323">
                  <c:v>3230</c:v>
                </c:pt>
                <c:pt idx="324">
                  <c:v>3240</c:v>
                </c:pt>
                <c:pt idx="325">
                  <c:v>3250</c:v>
                </c:pt>
                <c:pt idx="326">
                  <c:v>3260</c:v>
                </c:pt>
                <c:pt idx="327">
                  <c:v>3270</c:v>
                </c:pt>
                <c:pt idx="328">
                  <c:v>3280</c:v>
                </c:pt>
                <c:pt idx="329">
                  <c:v>3290</c:v>
                </c:pt>
                <c:pt idx="330">
                  <c:v>3300</c:v>
                </c:pt>
                <c:pt idx="331">
                  <c:v>3310</c:v>
                </c:pt>
                <c:pt idx="332">
                  <c:v>3320</c:v>
                </c:pt>
                <c:pt idx="333">
                  <c:v>3330</c:v>
                </c:pt>
                <c:pt idx="334">
                  <c:v>3340</c:v>
                </c:pt>
                <c:pt idx="335">
                  <c:v>3350</c:v>
                </c:pt>
                <c:pt idx="336">
                  <c:v>3360</c:v>
                </c:pt>
                <c:pt idx="337">
                  <c:v>3370</c:v>
                </c:pt>
                <c:pt idx="338">
                  <c:v>3380</c:v>
                </c:pt>
                <c:pt idx="339">
                  <c:v>3390</c:v>
                </c:pt>
                <c:pt idx="340">
                  <c:v>3400</c:v>
                </c:pt>
                <c:pt idx="341">
                  <c:v>3410</c:v>
                </c:pt>
                <c:pt idx="342">
                  <c:v>3420</c:v>
                </c:pt>
                <c:pt idx="343">
                  <c:v>3430</c:v>
                </c:pt>
                <c:pt idx="344">
                  <c:v>3440</c:v>
                </c:pt>
                <c:pt idx="345">
                  <c:v>3450</c:v>
                </c:pt>
                <c:pt idx="346">
                  <c:v>3460</c:v>
                </c:pt>
                <c:pt idx="347">
                  <c:v>3470</c:v>
                </c:pt>
                <c:pt idx="348">
                  <c:v>3480</c:v>
                </c:pt>
                <c:pt idx="349">
                  <c:v>3490</c:v>
                </c:pt>
                <c:pt idx="350">
                  <c:v>3500</c:v>
                </c:pt>
                <c:pt idx="351">
                  <c:v>3510</c:v>
                </c:pt>
                <c:pt idx="352">
                  <c:v>3520</c:v>
                </c:pt>
                <c:pt idx="353">
                  <c:v>3530</c:v>
                </c:pt>
                <c:pt idx="354">
                  <c:v>3540</c:v>
                </c:pt>
                <c:pt idx="355">
                  <c:v>3550</c:v>
                </c:pt>
                <c:pt idx="356">
                  <c:v>3560</c:v>
                </c:pt>
                <c:pt idx="357">
                  <c:v>3570</c:v>
                </c:pt>
                <c:pt idx="358">
                  <c:v>3580</c:v>
                </c:pt>
                <c:pt idx="359">
                  <c:v>3590</c:v>
                </c:pt>
                <c:pt idx="360">
                  <c:v>3600</c:v>
                </c:pt>
                <c:pt idx="361">
                  <c:v>3610</c:v>
                </c:pt>
                <c:pt idx="362">
                  <c:v>3620</c:v>
                </c:pt>
                <c:pt idx="363">
                  <c:v>3630</c:v>
                </c:pt>
                <c:pt idx="364">
                  <c:v>3640</c:v>
                </c:pt>
                <c:pt idx="365">
                  <c:v>3650</c:v>
                </c:pt>
                <c:pt idx="366">
                  <c:v>3660</c:v>
                </c:pt>
                <c:pt idx="367">
                  <c:v>3670</c:v>
                </c:pt>
                <c:pt idx="368">
                  <c:v>3680</c:v>
                </c:pt>
                <c:pt idx="369">
                  <c:v>3690</c:v>
                </c:pt>
                <c:pt idx="370">
                  <c:v>3700</c:v>
                </c:pt>
                <c:pt idx="371">
                  <c:v>3710</c:v>
                </c:pt>
                <c:pt idx="372">
                  <c:v>3720</c:v>
                </c:pt>
              </c:numCache>
            </c:numRef>
          </c:xVal>
          <c:yVal>
            <c:numRef>
              <c:f>'tan alk 65'!$A$8:$A$703</c:f>
              <c:numCache>
                <c:formatCode>General</c:formatCode>
                <c:ptCount val="696"/>
                <c:pt idx="0">
                  <c:v>-0.8</c:v>
                </c:pt>
                <c:pt idx="1">
                  <c:v>-0.79</c:v>
                </c:pt>
                <c:pt idx="2">
                  <c:v>-0.8</c:v>
                </c:pt>
                <c:pt idx="3">
                  <c:v>-0.8</c:v>
                </c:pt>
                <c:pt idx="4">
                  <c:v>-0.81</c:v>
                </c:pt>
                <c:pt idx="5">
                  <c:v>-0.83</c:v>
                </c:pt>
                <c:pt idx="6">
                  <c:v>-0.85</c:v>
                </c:pt>
                <c:pt idx="7">
                  <c:v>-0.87</c:v>
                </c:pt>
                <c:pt idx="8">
                  <c:v>-0.89</c:v>
                </c:pt>
                <c:pt idx="9">
                  <c:v>-0.9</c:v>
                </c:pt>
                <c:pt idx="10">
                  <c:v>-0.92</c:v>
                </c:pt>
                <c:pt idx="11">
                  <c:v>-0.94</c:v>
                </c:pt>
                <c:pt idx="12">
                  <c:v>-0.95</c:v>
                </c:pt>
                <c:pt idx="13">
                  <c:v>-0.97</c:v>
                </c:pt>
                <c:pt idx="14">
                  <c:v>-0.98</c:v>
                </c:pt>
                <c:pt idx="15">
                  <c:v>-1</c:v>
                </c:pt>
                <c:pt idx="16">
                  <c:v>-1.02</c:v>
                </c:pt>
                <c:pt idx="17">
                  <c:v>-1.04</c:v>
                </c:pt>
                <c:pt idx="18">
                  <c:v>-1.05</c:v>
                </c:pt>
                <c:pt idx="19">
                  <c:v>-1.07</c:v>
                </c:pt>
                <c:pt idx="20">
                  <c:v>-1.08</c:v>
                </c:pt>
                <c:pt idx="21">
                  <c:v>-1.1000000000000001</c:v>
                </c:pt>
                <c:pt idx="22">
                  <c:v>-1.1200000000000001</c:v>
                </c:pt>
                <c:pt idx="23">
                  <c:v>-1.1399999999999999</c:v>
                </c:pt>
                <c:pt idx="24">
                  <c:v>-1.1499999999999999</c:v>
                </c:pt>
                <c:pt idx="25">
                  <c:v>-1.17</c:v>
                </c:pt>
                <c:pt idx="26">
                  <c:v>-1.19</c:v>
                </c:pt>
                <c:pt idx="27">
                  <c:v>-1.2</c:v>
                </c:pt>
                <c:pt idx="28">
                  <c:v>-1.21</c:v>
                </c:pt>
                <c:pt idx="29">
                  <c:v>-1.23</c:v>
                </c:pt>
                <c:pt idx="30">
                  <c:v>-1.25</c:v>
                </c:pt>
                <c:pt idx="31">
                  <c:v>-1.26</c:v>
                </c:pt>
                <c:pt idx="32">
                  <c:v>-1.28</c:v>
                </c:pt>
                <c:pt idx="33">
                  <c:v>-1.29</c:v>
                </c:pt>
                <c:pt idx="34">
                  <c:v>-1.3</c:v>
                </c:pt>
                <c:pt idx="35">
                  <c:v>-1.32</c:v>
                </c:pt>
                <c:pt idx="36">
                  <c:v>-1.33</c:v>
                </c:pt>
                <c:pt idx="37">
                  <c:v>-1.36</c:v>
                </c:pt>
                <c:pt idx="38">
                  <c:v>-1.37</c:v>
                </c:pt>
                <c:pt idx="39">
                  <c:v>-1.38</c:v>
                </c:pt>
                <c:pt idx="40">
                  <c:v>-1.4</c:v>
                </c:pt>
                <c:pt idx="41">
                  <c:v>-1.41</c:v>
                </c:pt>
                <c:pt idx="42">
                  <c:v>-1.42</c:v>
                </c:pt>
                <c:pt idx="43">
                  <c:v>-1.44</c:v>
                </c:pt>
                <c:pt idx="44">
                  <c:v>-1.45</c:v>
                </c:pt>
                <c:pt idx="45">
                  <c:v>-1.46</c:v>
                </c:pt>
                <c:pt idx="46">
                  <c:v>-1.47</c:v>
                </c:pt>
                <c:pt idx="47">
                  <c:v>-1.48</c:v>
                </c:pt>
                <c:pt idx="48">
                  <c:v>-1.5</c:v>
                </c:pt>
                <c:pt idx="49">
                  <c:v>-1.51</c:v>
                </c:pt>
                <c:pt idx="50">
                  <c:v>-1.53</c:v>
                </c:pt>
                <c:pt idx="51">
                  <c:v>-1.54</c:v>
                </c:pt>
                <c:pt idx="52">
                  <c:v>-1.55</c:v>
                </c:pt>
                <c:pt idx="53">
                  <c:v>-1.56</c:v>
                </c:pt>
                <c:pt idx="54">
                  <c:v>-1.58</c:v>
                </c:pt>
                <c:pt idx="55">
                  <c:v>-1.59</c:v>
                </c:pt>
                <c:pt idx="56">
                  <c:v>-1.6</c:v>
                </c:pt>
                <c:pt idx="57">
                  <c:v>-1.61</c:v>
                </c:pt>
                <c:pt idx="58">
                  <c:v>-1.62</c:v>
                </c:pt>
                <c:pt idx="59">
                  <c:v>-1.64</c:v>
                </c:pt>
                <c:pt idx="60">
                  <c:v>-1.64</c:v>
                </c:pt>
                <c:pt idx="61">
                  <c:v>-1.66</c:v>
                </c:pt>
                <c:pt idx="62">
                  <c:v>-1.66</c:v>
                </c:pt>
                <c:pt idx="63">
                  <c:v>-1.68</c:v>
                </c:pt>
                <c:pt idx="64">
                  <c:v>-1.69</c:v>
                </c:pt>
                <c:pt idx="65">
                  <c:v>-1.69</c:v>
                </c:pt>
                <c:pt idx="66">
                  <c:v>-1.71</c:v>
                </c:pt>
                <c:pt idx="67">
                  <c:v>-1.72</c:v>
                </c:pt>
                <c:pt idx="68">
                  <c:v>-1.72</c:v>
                </c:pt>
                <c:pt idx="69">
                  <c:v>-1.74</c:v>
                </c:pt>
                <c:pt idx="70">
                  <c:v>-1.75</c:v>
                </c:pt>
                <c:pt idx="71">
                  <c:v>-1.75</c:v>
                </c:pt>
                <c:pt idx="72">
                  <c:v>-1.77</c:v>
                </c:pt>
                <c:pt idx="73">
                  <c:v>-1.77</c:v>
                </c:pt>
                <c:pt idx="74">
                  <c:v>-1.79</c:v>
                </c:pt>
                <c:pt idx="75">
                  <c:v>-1.79</c:v>
                </c:pt>
                <c:pt idx="76">
                  <c:v>-1.8</c:v>
                </c:pt>
                <c:pt idx="77">
                  <c:v>-1.81</c:v>
                </c:pt>
                <c:pt idx="78">
                  <c:v>-1.82</c:v>
                </c:pt>
                <c:pt idx="79">
                  <c:v>-1.83</c:v>
                </c:pt>
                <c:pt idx="80">
                  <c:v>-1.83</c:v>
                </c:pt>
                <c:pt idx="81">
                  <c:v>-1.84</c:v>
                </c:pt>
                <c:pt idx="82">
                  <c:v>-1.84</c:v>
                </c:pt>
                <c:pt idx="83">
                  <c:v>-1.85</c:v>
                </c:pt>
                <c:pt idx="84">
                  <c:v>-1.86</c:v>
                </c:pt>
                <c:pt idx="85">
                  <c:v>-1.87</c:v>
                </c:pt>
                <c:pt idx="86">
                  <c:v>-1.87</c:v>
                </c:pt>
                <c:pt idx="87">
                  <c:v>-1.87</c:v>
                </c:pt>
                <c:pt idx="88">
                  <c:v>-1.87</c:v>
                </c:pt>
                <c:pt idx="89">
                  <c:v>-1.88</c:v>
                </c:pt>
                <c:pt idx="90">
                  <c:v>-1.88</c:v>
                </c:pt>
                <c:pt idx="91">
                  <c:v>-1.89</c:v>
                </c:pt>
                <c:pt idx="92">
                  <c:v>-1.89</c:v>
                </c:pt>
                <c:pt idx="93">
                  <c:v>-1.91</c:v>
                </c:pt>
                <c:pt idx="94">
                  <c:v>-1.9</c:v>
                </c:pt>
                <c:pt idx="95">
                  <c:v>-1.91</c:v>
                </c:pt>
                <c:pt idx="96">
                  <c:v>-1.91</c:v>
                </c:pt>
                <c:pt idx="97">
                  <c:v>-1.91</c:v>
                </c:pt>
                <c:pt idx="98">
                  <c:v>-1.91</c:v>
                </c:pt>
                <c:pt idx="99">
                  <c:v>-1.92</c:v>
                </c:pt>
                <c:pt idx="100">
                  <c:v>-1.92</c:v>
                </c:pt>
                <c:pt idx="101">
                  <c:v>-1.93</c:v>
                </c:pt>
                <c:pt idx="102">
                  <c:v>-1.93</c:v>
                </c:pt>
                <c:pt idx="103">
                  <c:v>-1.93</c:v>
                </c:pt>
                <c:pt idx="104">
                  <c:v>-1.93</c:v>
                </c:pt>
                <c:pt idx="105">
                  <c:v>-1.94</c:v>
                </c:pt>
                <c:pt idx="106">
                  <c:v>-1.94</c:v>
                </c:pt>
                <c:pt idx="107">
                  <c:v>-1.95</c:v>
                </c:pt>
                <c:pt idx="108">
                  <c:v>-1.94</c:v>
                </c:pt>
                <c:pt idx="109">
                  <c:v>-1.95</c:v>
                </c:pt>
                <c:pt idx="110">
                  <c:v>-1.95</c:v>
                </c:pt>
                <c:pt idx="111">
                  <c:v>-1.96</c:v>
                </c:pt>
                <c:pt idx="112">
                  <c:v>-1.95</c:v>
                </c:pt>
                <c:pt idx="113">
                  <c:v>-1.96</c:v>
                </c:pt>
                <c:pt idx="114">
                  <c:v>-1.96</c:v>
                </c:pt>
                <c:pt idx="115">
                  <c:v>-1.97</c:v>
                </c:pt>
                <c:pt idx="116">
                  <c:v>-1.97</c:v>
                </c:pt>
                <c:pt idx="117">
                  <c:v>-1.97</c:v>
                </c:pt>
                <c:pt idx="118">
                  <c:v>-1.97</c:v>
                </c:pt>
                <c:pt idx="119">
                  <c:v>-1.98</c:v>
                </c:pt>
                <c:pt idx="120">
                  <c:v>-1.98</c:v>
                </c:pt>
                <c:pt idx="121">
                  <c:v>-1.98</c:v>
                </c:pt>
                <c:pt idx="122">
                  <c:v>-1.98</c:v>
                </c:pt>
                <c:pt idx="123">
                  <c:v>-1.99</c:v>
                </c:pt>
                <c:pt idx="124">
                  <c:v>-1.99</c:v>
                </c:pt>
                <c:pt idx="125">
                  <c:v>-1.99</c:v>
                </c:pt>
                <c:pt idx="126">
                  <c:v>-1.99</c:v>
                </c:pt>
                <c:pt idx="127">
                  <c:v>-1.99</c:v>
                </c:pt>
                <c:pt idx="128">
                  <c:v>-2</c:v>
                </c:pt>
                <c:pt idx="129">
                  <c:v>-2</c:v>
                </c:pt>
                <c:pt idx="130">
                  <c:v>-2.0099999999999998</c:v>
                </c:pt>
                <c:pt idx="131">
                  <c:v>-2</c:v>
                </c:pt>
                <c:pt idx="132">
                  <c:v>-2.0099999999999998</c:v>
                </c:pt>
                <c:pt idx="133">
                  <c:v>-2.0099999999999998</c:v>
                </c:pt>
                <c:pt idx="134">
                  <c:v>-2.0099999999999998</c:v>
                </c:pt>
                <c:pt idx="135">
                  <c:v>-2.02</c:v>
                </c:pt>
                <c:pt idx="136">
                  <c:v>-2.0099999999999998</c:v>
                </c:pt>
                <c:pt idx="137">
                  <c:v>-2.02</c:v>
                </c:pt>
                <c:pt idx="138">
                  <c:v>-2.02</c:v>
                </c:pt>
                <c:pt idx="139">
                  <c:v>-2.0299999999999998</c:v>
                </c:pt>
                <c:pt idx="140">
                  <c:v>-2.0299999999999998</c:v>
                </c:pt>
                <c:pt idx="141">
                  <c:v>-2.0299999999999998</c:v>
                </c:pt>
                <c:pt idx="142">
                  <c:v>-2.0299999999999998</c:v>
                </c:pt>
                <c:pt idx="143">
                  <c:v>-2.0299999999999998</c:v>
                </c:pt>
                <c:pt idx="144">
                  <c:v>-2.04</c:v>
                </c:pt>
                <c:pt idx="145">
                  <c:v>-2.04</c:v>
                </c:pt>
                <c:pt idx="146">
                  <c:v>-2.04</c:v>
                </c:pt>
                <c:pt idx="147">
                  <c:v>-2.04</c:v>
                </c:pt>
                <c:pt idx="148">
                  <c:v>-2.04</c:v>
                </c:pt>
                <c:pt idx="149">
                  <c:v>-2.0499999999999998</c:v>
                </c:pt>
                <c:pt idx="150">
                  <c:v>-2.04</c:v>
                </c:pt>
                <c:pt idx="151">
                  <c:v>-2.0499999999999998</c:v>
                </c:pt>
                <c:pt idx="152">
                  <c:v>-2.0499999999999998</c:v>
                </c:pt>
                <c:pt idx="153">
                  <c:v>-2.0499999999999998</c:v>
                </c:pt>
                <c:pt idx="154">
                  <c:v>-2.06</c:v>
                </c:pt>
                <c:pt idx="155">
                  <c:v>-2.06</c:v>
                </c:pt>
                <c:pt idx="156">
                  <c:v>-2.0699999999999998</c:v>
                </c:pt>
                <c:pt idx="157">
                  <c:v>-2.06</c:v>
                </c:pt>
                <c:pt idx="158">
                  <c:v>-2.06</c:v>
                </c:pt>
                <c:pt idx="159">
                  <c:v>-2.0699999999999998</c:v>
                </c:pt>
                <c:pt idx="160">
                  <c:v>-2.0699999999999998</c:v>
                </c:pt>
                <c:pt idx="161">
                  <c:v>-2.0699999999999998</c:v>
                </c:pt>
                <c:pt idx="162">
                  <c:v>-2.0699999999999998</c:v>
                </c:pt>
                <c:pt idx="163">
                  <c:v>-2.0699999999999998</c:v>
                </c:pt>
                <c:pt idx="164">
                  <c:v>-2.08</c:v>
                </c:pt>
                <c:pt idx="165">
                  <c:v>-2.08</c:v>
                </c:pt>
                <c:pt idx="166">
                  <c:v>-2.09</c:v>
                </c:pt>
                <c:pt idx="167">
                  <c:v>-2.09</c:v>
                </c:pt>
                <c:pt idx="168">
                  <c:v>-2.09</c:v>
                </c:pt>
                <c:pt idx="169">
                  <c:v>-2.1</c:v>
                </c:pt>
                <c:pt idx="170">
                  <c:v>-2.09</c:v>
                </c:pt>
                <c:pt idx="171">
                  <c:v>-2.1</c:v>
                </c:pt>
                <c:pt idx="172">
                  <c:v>-2.1</c:v>
                </c:pt>
                <c:pt idx="173">
                  <c:v>-2.1</c:v>
                </c:pt>
                <c:pt idx="174">
                  <c:v>-2.1</c:v>
                </c:pt>
                <c:pt idx="175">
                  <c:v>-2.1</c:v>
                </c:pt>
                <c:pt idx="176">
                  <c:v>-2.11</c:v>
                </c:pt>
                <c:pt idx="177">
                  <c:v>-2.11</c:v>
                </c:pt>
                <c:pt idx="178">
                  <c:v>-2.11</c:v>
                </c:pt>
                <c:pt idx="179">
                  <c:v>-2.12</c:v>
                </c:pt>
                <c:pt idx="180">
                  <c:v>-2.12</c:v>
                </c:pt>
                <c:pt idx="181">
                  <c:v>-2.12</c:v>
                </c:pt>
                <c:pt idx="182">
                  <c:v>-2.12</c:v>
                </c:pt>
                <c:pt idx="183">
                  <c:v>-2.12</c:v>
                </c:pt>
                <c:pt idx="184">
                  <c:v>-2.13</c:v>
                </c:pt>
                <c:pt idx="185">
                  <c:v>-2.12</c:v>
                </c:pt>
                <c:pt idx="186">
                  <c:v>-2.12</c:v>
                </c:pt>
                <c:pt idx="187">
                  <c:v>-2.13</c:v>
                </c:pt>
                <c:pt idx="188">
                  <c:v>-2.13</c:v>
                </c:pt>
                <c:pt idx="189">
                  <c:v>-2.13</c:v>
                </c:pt>
                <c:pt idx="190">
                  <c:v>-2.14</c:v>
                </c:pt>
                <c:pt idx="191">
                  <c:v>-2.14</c:v>
                </c:pt>
                <c:pt idx="192">
                  <c:v>-2.15</c:v>
                </c:pt>
                <c:pt idx="193">
                  <c:v>-2.15</c:v>
                </c:pt>
                <c:pt idx="194">
                  <c:v>-2.14</c:v>
                </c:pt>
                <c:pt idx="195">
                  <c:v>-2.15</c:v>
                </c:pt>
                <c:pt idx="196">
                  <c:v>-2.15</c:v>
                </c:pt>
                <c:pt idx="197">
                  <c:v>-2.15</c:v>
                </c:pt>
                <c:pt idx="198">
                  <c:v>-2.16</c:v>
                </c:pt>
                <c:pt idx="199">
                  <c:v>-2.15</c:v>
                </c:pt>
                <c:pt idx="200">
                  <c:v>-2.16</c:v>
                </c:pt>
                <c:pt idx="201">
                  <c:v>-2.16</c:v>
                </c:pt>
                <c:pt idx="202">
                  <c:v>-2.16</c:v>
                </c:pt>
                <c:pt idx="203">
                  <c:v>-2.17</c:v>
                </c:pt>
                <c:pt idx="204">
                  <c:v>-2.17</c:v>
                </c:pt>
                <c:pt idx="205">
                  <c:v>-2.17</c:v>
                </c:pt>
                <c:pt idx="206">
                  <c:v>-2.1800000000000002</c:v>
                </c:pt>
                <c:pt idx="207">
                  <c:v>-2.17</c:v>
                </c:pt>
                <c:pt idx="208">
                  <c:v>-2.17</c:v>
                </c:pt>
                <c:pt idx="209">
                  <c:v>-2.1800000000000002</c:v>
                </c:pt>
                <c:pt idx="210">
                  <c:v>-2.1800000000000002</c:v>
                </c:pt>
                <c:pt idx="211">
                  <c:v>-2.19</c:v>
                </c:pt>
                <c:pt idx="212">
                  <c:v>-2.19</c:v>
                </c:pt>
                <c:pt idx="213">
                  <c:v>-2.1800000000000002</c:v>
                </c:pt>
                <c:pt idx="214">
                  <c:v>-2.19</c:v>
                </c:pt>
                <c:pt idx="215">
                  <c:v>-2.19</c:v>
                </c:pt>
                <c:pt idx="216">
                  <c:v>-2.19</c:v>
                </c:pt>
                <c:pt idx="217">
                  <c:v>-2.2000000000000002</c:v>
                </c:pt>
                <c:pt idx="218">
                  <c:v>-2.2000000000000002</c:v>
                </c:pt>
                <c:pt idx="219">
                  <c:v>-2.2000000000000002</c:v>
                </c:pt>
                <c:pt idx="220">
                  <c:v>-2.21</c:v>
                </c:pt>
                <c:pt idx="221">
                  <c:v>-2.21</c:v>
                </c:pt>
                <c:pt idx="222">
                  <c:v>-2.2200000000000002</c:v>
                </c:pt>
                <c:pt idx="223">
                  <c:v>-2.21</c:v>
                </c:pt>
                <c:pt idx="224">
                  <c:v>-2.21</c:v>
                </c:pt>
                <c:pt idx="225">
                  <c:v>-2.2200000000000002</c:v>
                </c:pt>
                <c:pt idx="226">
                  <c:v>-2.2200000000000002</c:v>
                </c:pt>
                <c:pt idx="227">
                  <c:v>-2.2200000000000002</c:v>
                </c:pt>
                <c:pt idx="228">
                  <c:v>-2.2200000000000002</c:v>
                </c:pt>
                <c:pt idx="229">
                  <c:v>-2.2200000000000002</c:v>
                </c:pt>
                <c:pt idx="230">
                  <c:v>-2.23</c:v>
                </c:pt>
                <c:pt idx="231">
                  <c:v>-2.23</c:v>
                </c:pt>
                <c:pt idx="232">
                  <c:v>-2.23</c:v>
                </c:pt>
                <c:pt idx="233">
                  <c:v>-2.2400000000000002</c:v>
                </c:pt>
                <c:pt idx="234">
                  <c:v>-2.2400000000000002</c:v>
                </c:pt>
                <c:pt idx="235">
                  <c:v>-2.2400000000000002</c:v>
                </c:pt>
                <c:pt idx="236">
                  <c:v>-2.25</c:v>
                </c:pt>
                <c:pt idx="237">
                  <c:v>-2.2400000000000002</c:v>
                </c:pt>
                <c:pt idx="238">
                  <c:v>-2.2400000000000002</c:v>
                </c:pt>
                <c:pt idx="239">
                  <c:v>-2.25</c:v>
                </c:pt>
                <c:pt idx="240">
                  <c:v>-2.25</c:v>
                </c:pt>
                <c:pt idx="241">
                  <c:v>-2.2599999999999998</c:v>
                </c:pt>
                <c:pt idx="242">
                  <c:v>-2.2599999999999998</c:v>
                </c:pt>
                <c:pt idx="243">
                  <c:v>-2.25</c:v>
                </c:pt>
                <c:pt idx="244">
                  <c:v>-2.2599999999999998</c:v>
                </c:pt>
                <c:pt idx="245">
                  <c:v>-2.2599999999999998</c:v>
                </c:pt>
                <c:pt idx="246">
                  <c:v>-2.2599999999999998</c:v>
                </c:pt>
                <c:pt idx="247">
                  <c:v>-2.27</c:v>
                </c:pt>
                <c:pt idx="248">
                  <c:v>-2.27</c:v>
                </c:pt>
                <c:pt idx="249">
                  <c:v>-2.2799999999999998</c:v>
                </c:pt>
                <c:pt idx="250">
                  <c:v>-2.2799999999999998</c:v>
                </c:pt>
                <c:pt idx="251">
                  <c:v>-2.2799999999999998</c:v>
                </c:pt>
                <c:pt idx="252">
                  <c:v>-2.2799999999999998</c:v>
                </c:pt>
                <c:pt idx="253">
                  <c:v>-2.2799999999999998</c:v>
                </c:pt>
                <c:pt idx="254">
                  <c:v>-2.2799999999999998</c:v>
                </c:pt>
                <c:pt idx="255">
                  <c:v>-2.29</c:v>
                </c:pt>
                <c:pt idx="256">
                  <c:v>-2.29</c:v>
                </c:pt>
                <c:pt idx="257">
                  <c:v>-2.29</c:v>
                </c:pt>
                <c:pt idx="258">
                  <c:v>-2.2999999999999998</c:v>
                </c:pt>
                <c:pt idx="259">
                  <c:v>-2.2999999999999998</c:v>
                </c:pt>
                <c:pt idx="260">
                  <c:v>-2.31</c:v>
                </c:pt>
                <c:pt idx="261">
                  <c:v>-2.2999999999999998</c:v>
                </c:pt>
                <c:pt idx="262">
                  <c:v>-2.2999999999999998</c:v>
                </c:pt>
                <c:pt idx="263">
                  <c:v>-2.31</c:v>
                </c:pt>
                <c:pt idx="264">
                  <c:v>-2.31</c:v>
                </c:pt>
                <c:pt idx="265">
                  <c:v>-2.3199999999999998</c:v>
                </c:pt>
                <c:pt idx="266">
                  <c:v>-2.3199999999999998</c:v>
                </c:pt>
                <c:pt idx="267">
                  <c:v>-2.31</c:v>
                </c:pt>
                <c:pt idx="268">
                  <c:v>-2.3199999999999998</c:v>
                </c:pt>
                <c:pt idx="269">
                  <c:v>-2.3199999999999998</c:v>
                </c:pt>
                <c:pt idx="270">
                  <c:v>-2.3199999999999998</c:v>
                </c:pt>
                <c:pt idx="271">
                  <c:v>-2.33</c:v>
                </c:pt>
                <c:pt idx="272">
                  <c:v>-2.33</c:v>
                </c:pt>
                <c:pt idx="273">
                  <c:v>-2.34</c:v>
                </c:pt>
                <c:pt idx="274">
                  <c:v>-2.34</c:v>
                </c:pt>
                <c:pt idx="275">
                  <c:v>-2.34</c:v>
                </c:pt>
                <c:pt idx="276">
                  <c:v>-2.35</c:v>
                </c:pt>
                <c:pt idx="277">
                  <c:v>-2.35</c:v>
                </c:pt>
                <c:pt idx="278">
                  <c:v>-2.36</c:v>
                </c:pt>
                <c:pt idx="279">
                  <c:v>-2.36</c:v>
                </c:pt>
                <c:pt idx="280">
                  <c:v>-2.36</c:v>
                </c:pt>
                <c:pt idx="281">
                  <c:v>-2.36</c:v>
                </c:pt>
                <c:pt idx="282">
                  <c:v>-2.36</c:v>
                </c:pt>
                <c:pt idx="283">
                  <c:v>-2.37</c:v>
                </c:pt>
                <c:pt idx="284">
                  <c:v>-2.37</c:v>
                </c:pt>
                <c:pt idx="285">
                  <c:v>-2.37</c:v>
                </c:pt>
                <c:pt idx="286">
                  <c:v>-2.38</c:v>
                </c:pt>
                <c:pt idx="287">
                  <c:v>-2.38</c:v>
                </c:pt>
                <c:pt idx="288">
                  <c:v>-2.38</c:v>
                </c:pt>
                <c:pt idx="289">
                  <c:v>-2.38</c:v>
                </c:pt>
                <c:pt idx="290">
                  <c:v>-2.38</c:v>
                </c:pt>
                <c:pt idx="291">
                  <c:v>-2.39</c:v>
                </c:pt>
                <c:pt idx="292">
                  <c:v>-2.39</c:v>
                </c:pt>
                <c:pt idx="293">
                  <c:v>-2.4</c:v>
                </c:pt>
                <c:pt idx="294">
                  <c:v>-2.4</c:v>
                </c:pt>
                <c:pt idx="295">
                  <c:v>-2.39</c:v>
                </c:pt>
                <c:pt idx="296">
                  <c:v>-2.4</c:v>
                </c:pt>
                <c:pt idx="297">
                  <c:v>-2.4</c:v>
                </c:pt>
                <c:pt idx="298">
                  <c:v>-2.41</c:v>
                </c:pt>
                <c:pt idx="299">
                  <c:v>-2.41</c:v>
                </c:pt>
                <c:pt idx="300">
                  <c:v>-2.41</c:v>
                </c:pt>
                <c:pt idx="301">
                  <c:v>-2.42</c:v>
                </c:pt>
                <c:pt idx="302">
                  <c:v>-2.42</c:v>
                </c:pt>
                <c:pt idx="303">
                  <c:v>-2.4300000000000002</c:v>
                </c:pt>
                <c:pt idx="304">
                  <c:v>-2.4300000000000002</c:v>
                </c:pt>
                <c:pt idx="305">
                  <c:v>-2.44</c:v>
                </c:pt>
                <c:pt idx="306">
                  <c:v>-2.44</c:v>
                </c:pt>
                <c:pt idx="307">
                  <c:v>-2.44</c:v>
                </c:pt>
                <c:pt idx="308">
                  <c:v>-2.44</c:v>
                </c:pt>
                <c:pt idx="309">
                  <c:v>-2.44</c:v>
                </c:pt>
                <c:pt idx="310">
                  <c:v>-2.4500000000000002</c:v>
                </c:pt>
                <c:pt idx="311">
                  <c:v>-2.4500000000000002</c:v>
                </c:pt>
                <c:pt idx="312">
                  <c:v>-2.46</c:v>
                </c:pt>
                <c:pt idx="313">
                  <c:v>-2.46</c:v>
                </c:pt>
                <c:pt idx="314">
                  <c:v>-2.46</c:v>
                </c:pt>
                <c:pt idx="315">
                  <c:v>-2.46</c:v>
                </c:pt>
                <c:pt idx="316">
                  <c:v>-2.46</c:v>
                </c:pt>
                <c:pt idx="317">
                  <c:v>-2.4700000000000002</c:v>
                </c:pt>
                <c:pt idx="318">
                  <c:v>-2.4700000000000002</c:v>
                </c:pt>
                <c:pt idx="319">
                  <c:v>-2.48</c:v>
                </c:pt>
                <c:pt idx="320">
                  <c:v>-2.48</c:v>
                </c:pt>
                <c:pt idx="321">
                  <c:v>-2.48</c:v>
                </c:pt>
                <c:pt idx="322">
                  <c:v>-2.4900000000000002</c:v>
                </c:pt>
                <c:pt idx="323">
                  <c:v>-2.4900000000000002</c:v>
                </c:pt>
                <c:pt idx="324">
                  <c:v>-2.4900000000000002</c:v>
                </c:pt>
                <c:pt idx="325">
                  <c:v>-2.4900000000000002</c:v>
                </c:pt>
                <c:pt idx="326">
                  <c:v>-2.5</c:v>
                </c:pt>
                <c:pt idx="327">
                  <c:v>-2.5</c:v>
                </c:pt>
                <c:pt idx="328">
                  <c:v>-2.5099999999999998</c:v>
                </c:pt>
                <c:pt idx="329">
                  <c:v>-2.5099999999999998</c:v>
                </c:pt>
                <c:pt idx="330">
                  <c:v>-2.52</c:v>
                </c:pt>
                <c:pt idx="331">
                  <c:v>-2.52</c:v>
                </c:pt>
                <c:pt idx="332">
                  <c:v>-2.5299999999999998</c:v>
                </c:pt>
                <c:pt idx="333">
                  <c:v>-2.5299999999999998</c:v>
                </c:pt>
                <c:pt idx="334">
                  <c:v>-2.54</c:v>
                </c:pt>
                <c:pt idx="335">
                  <c:v>-2.54</c:v>
                </c:pt>
                <c:pt idx="336">
                  <c:v>-2.54</c:v>
                </c:pt>
                <c:pt idx="337">
                  <c:v>-2.5499999999999998</c:v>
                </c:pt>
                <c:pt idx="338">
                  <c:v>-2.5499999999999998</c:v>
                </c:pt>
                <c:pt idx="339">
                  <c:v>-2.56</c:v>
                </c:pt>
                <c:pt idx="340">
                  <c:v>-2.5499999999999998</c:v>
                </c:pt>
                <c:pt idx="341">
                  <c:v>-2.56</c:v>
                </c:pt>
                <c:pt idx="342">
                  <c:v>-2.56</c:v>
                </c:pt>
                <c:pt idx="343">
                  <c:v>-2.57</c:v>
                </c:pt>
                <c:pt idx="344">
                  <c:v>-2.58</c:v>
                </c:pt>
                <c:pt idx="345">
                  <c:v>-2.58</c:v>
                </c:pt>
                <c:pt idx="346">
                  <c:v>-2.59</c:v>
                </c:pt>
                <c:pt idx="347">
                  <c:v>-2.59</c:v>
                </c:pt>
                <c:pt idx="348">
                  <c:v>-2.6</c:v>
                </c:pt>
                <c:pt idx="349">
                  <c:v>-2.6</c:v>
                </c:pt>
                <c:pt idx="350">
                  <c:v>-2.6</c:v>
                </c:pt>
                <c:pt idx="351">
                  <c:v>-2.6</c:v>
                </c:pt>
                <c:pt idx="352">
                  <c:v>-2.61</c:v>
                </c:pt>
                <c:pt idx="353">
                  <c:v>-2.61</c:v>
                </c:pt>
                <c:pt idx="354">
                  <c:v>-2.62</c:v>
                </c:pt>
                <c:pt idx="355">
                  <c:v>-2.62</c:v>
                </c:pt>
                <c:pt idx="356">
                  <c:v>-2.63</c:v>
                </c:pt>
                <c:pt idx="357">
                  <c:v>-2.64</c:v>
                </c:pt>
                <c:pt idx="358">
                  <c:v>-2.64</c:v>
                </c:pt>
                <c:pt idx="359">
                  <c:v>-2.65</c:v>
                </c:pt>
                <c:pt idx="360">
                  <c:v>-2.65</c:v>
                </c:pt>
                <c:pt idx="361">
                  <c:v>-2.66</c:v>
                </c:pt>
                <c:pt idx="362">
                  <c:v>-2.67</c:v>
                </c:pt>
                <c:pt idx="363">
                  <c:v>-2.67</c:v>
                </c:pt>
                <c:pt idx="364">
                  <c:v>-2.68</c:v>
                </c:pt>
                <c:pt idx="365">
                  <c:v>-2.68</c:v>
                </c:pt>
                <c:pt idx="366">
                  <c:v>-2.69</c:v>
                </c:pt>
                <c:pt idx="367">
                  <c:v>-2.7</c:v>
                </c:pt>
                <c:pt idx="368">
                  <c:v>-2.69</c:v>
                </c:pt>
                <c:pt idx="369">
                  <c:v>-2.7</c:v>
                </c:pt>
                <c:pt idx="370">
                  <c:v>-2.71</c:v>
                </c:pt>
                <c:pt idx="371">
                  <c:v>-2.71</c:v>
                </c:pt>
                <c:pt idx="372">
                  <c:v>-2.72</c:v>
                </c:pt>
                <c:pt idx="373">
                  <c:v>-2.73</c:v>
                </c:pt>
                <c:pt idx="374">
                  <c:v>-2.73</c:v>
                </c:pt>
                <c:pt idx="375">
                  <c:v>-2.74</c:v>
                </c:pt>
                <c:pt idx="376">
                  <c:v>-2.75</c:v>
                </c:pt>
                <c:pt idx="377">
                  <c:v>-2.75</c:v>
                </c:pt>
                <c:pt idx="378">
                  <c:v>-2.76</c:v>
                </c:pt>
                <c:pt idx="379">
                  <c:v>-2.77</c:v>
                </c:pt>
                <c:pt idx="380">
                  <c:v>-2.77</c:v>
                </c:pt>
                <c:pt idx="381">
                  <c:v>-2.77</c:v>
                </c:pt>
                <c:pt idx="382">
                  <c:v>-2.78</c:v>
                </c:pt>
                <c:pt idx="383">
                  <c:v>-2.79</c:v>
                </c:pt>
                <c:pt idx="384">
                  <c:v>-2.79</c:v>
                </c:pt>
                <c:pt idx="385">
                  <c:v>-2.8</c:v>
                </c:pt>
                <c:pt idx="386">
                  <c:v>-2.81</c:v>
                </c:pt>
                <c:pt idx="387">
                  <c:v>-2.82</c:v>
                </c:pt>
                <c:pt idx="388">
                  <c:v>-2.83</c:v>
                </c:pt>
                <c:pt idx="389">
                  <c:v>-2.84</c:v>
                </c:pt>
                <c:pt idx="390">
                  <c:v>-2.84</c:v>
                </c:pt>
                <c:pt idx="391">
                  <c:v>-2.85</c:v>
                </c:pt>
                <c:pt idx="392">
                  <c:v>-2.86</c:v>
                </c:pt>
                <c:pt idx="393">
                  <c:v>-2.87</c:v>
                </c:pt>
                <c:pt idx="394">
                  <c:v>-2.88</c:v>
                </c:pt>
                <c:pt idx="395">
                  <c:v>-2.89</c:v>
                </c:pt>
                <c:pt idx="396">
                  <c:v>-2.9</c:v>
                </c:pt>
                <c:pt idx="397">
                  <c:v>-2.91</c:v>
                </c:pt>
                <c:pt idx="398">
                  <c:v>-2.92</c:v>
                </c:pt>
                <c:pt idx="399">
                  <c:v>-2.93</c:v>
                </c:pt>
                <c:pt idx="400">
                  <c:v>-2.93</c:v>
                </c:pt>
                <c:pt idx="401">
                  <c:v>-2.94</c:v>
                </c:pt>
                <c:pt idx="402">
                  <c:v>-2.95</c:v>
                </c:pt>
                <c:pt idx="403">
                  <c:v>-2.96</c:v>
                </c:pt>
                <c:pt idx="404">
                  <c:v>-2.97</c:v>
                </c:pt>
                <c:pt idx="405">
                  <c:v>-2.98</c:v>
                </c:pt>
                <c:pt idx="406">
                  <c:v>-2.99</c:v>
                </c:pt>
                <c:pt idx="407">
                  <c:v>-3</c:v>
                </c:pt>
                <c:pt idx="408">
                  <c:v>-3.01</c:v>
                </c:pt>
                <c:pt idx="409">
                  <c:v>-3.03</c:v>
                </c:pt>
                <c:pt idx="410">
                  <c:v>-3.04</c:v>
                </c:pt>
                <c:pt idx="411">
                  <c:v>-3.05</c:v>
                </c:pt>
                <c:pt idx="412">
                  <c:v>-3.07</c:v>
                </c:pt>
                <c:pt idx="413">
                  <c:v>-3.08</c:v>
                </c:pt>
                <c:pt idx="414">
                  <c:v>-3.09</c:v>
                </c:pt>
                <c:pt idx="415">
                  <c:v>-3.11</c:v>
                </c:pt>
                <c:pt idx="416">
                  <c:v>-3.12</c:v>
                </c:pt>
                <c:pt idx="417">
                  <c:v>-3.14</c:v>
                </c:pt>
                <c:pt idx="418">
                  <c:v>-3.15</c:v>
                </c:pt>
                <c:pt idx="419">
                  <c:v>-3.16</c:v>
                </c:pt>
                <c:pt idx="420">
                  <c:v>-3.18</c:v>
                </c:pt>
                <c:pt idx="421">
                  <c:v>-3.19</c:v>
                </c:pt>
                <c:pt idx="422">
                  <c:v>-3.21</c:v>
                </c:pt>
                <c:pt idx="423">
                  <c:v>-3.23</c:v>
                </c:pt>
                <c:pt idx="424">
                  <c:v>-3.25</c:v>
                </c:pt>
                <c:pt idx="425">
                  <c:v>-3.27</c:v>
                </c:pt>
                <c:pt idx="426">
                  <c:v>-3.29</c:v>
                </c:pt>
                <c:pt idx="427">
                  <c:v>-3.32</c:v>
                </c:pt>
                <c:pt idx="428">
                  <c:v>-3.34</c:v>
                </c:pt>
                <c:pt idx="429">
                  <c:v>-3.36</c:v>
                </c:pt>
                <c:pt idx="430">
                  <c:v>-3.39</c:v>
                </c:pt>
                <c:pt idx="431">
                  <c:v>-3.42</c:v>
                </c:pt>
                <c:pt idx="432">
                  <c:v>-3.45</c:v>
                </c:pt>
                <c:pt idx="433">
                  <c:v>-3.47</c:v>
                </c:pt>
                <c:pt idx="434">
                  <c:v>-3.5</c:v>
                </c:pt>
                <c:pt idx="435">
                  <c:v>-3.54</c:v>
                </c:pt>
                <c:pt idx="436">
                  <c:v>-3.58</c:v>
                </c:pt>
                <c:pt idx="437">
                  <c:v>-3.62</c:v>
                </c:pt>
                <c:pt idx="438">
                  <c:v>-3.67</c:v>
                </c:pt>
                <c:pt idx="439">
                  <c:v>-3.73</c:v>
                </c:pt>
                <c:pt idx="440">
                  <c:v>-3.79</c:v>
                </c:pt>
                <c:pt idx="441">
                  <c:v>-3.86</c:v>
                </c:pt>
                <c:pt idx="442">
                  <c:v>-3.95</c:v>
                </c:pt>
                <c:pt idx="443">
                  <c:v>-4.05</c:v>
                </c:pt>
                <c:pt idx="444">
                  <c:v>-4.21</c:v>
                </c:pt>
                <c:pt idx="445">
                  <c:v>-4.42</c:v>
                </c:pt>
              </c:numCache>
            </c:numRef>
          </c:yVal>
          <c:smooth val="1"/>
        </c:ser>
        <c:ser>
          <c:idx val="1"/>
          <c:order val="1"/>
          <c:tx>
            <c:v>estimated</c:v>
          </c:tx>
          <c:marker>
            <c:symbol val="none"/>
          </c:marker>
          <c:xVal>
            <c:numRef>
              <c:f>'blenkinsop alk 264'!$C$8:$C$703</c:f>
              <c:numCache>
                <c:formatCode>General</c:formatCode>
                <c:ptCount val="69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  <c:pt idx="205">
                  <c:v>2050</c:v>
                </c:pt>
                <c:pt idx="206">
                  <c:v>2060</c:v>
                </c:pt>
                <c:pt idx="207">
                  <c:v>2070</c:v>
                </c:pt>
                <c:pt idx="208">
                  <c:v>2080</c:v>
                </c:pt>
                <c:pt idx="209">
                  <c:v>2090</c:v>
                </c:pt>
                <c:pt idx="210">
                  <c:v>2100</c:v>
                </c:pt>
                <c:pt idx="211">
                  <c:v>2110</c:v>
                </c:pt>
                <c:pt idx="212">
                  <c:v>2120</c:v>
                </c:pt>
                <c:pt idx="213">
                  <c:v>2130</c:v>
                </c:pt>
                <c:pt idx="214">
                  <c:v>2140</c:v>
                </c:pt>
                <c:pt idx="215">
                  <c:v>2150</c:v>
                </c:pt>
                <c:pt idx="216">
                  <c:v>2160</c:v>
                </c:pt>
                <c:pt idx="217">
                  <c:v>2170</c:v>
                </c:pt>
                <c:pt idx="218">
                  <c:v>2180</c:v>
                </c:pt>
                <c:pt idx="219">
                  <c:v>2190</c:v>
                </c:pt>
                <c:pt idx="220">
                  <c:v>2200</c:v>
                </c:pt>
                <c:pt idx="221">
                  <c:v>2210</c:v>
                </c:pt>
                <c:pt idx="222">
                  <c:v>2220</c:v>
                </c:pt>
                <c:pt idx="223">
                  <c:v>2230</c:v>
                </c:pt>
                <c:pt idx="224">
                  <c:v>2240</c:v>
                </c:pt>
                <c:pt idx="225">
                  <c:v>2250</c:v>
                </c:pt>
                <c:pt idx="226">
                  <c:v>2260</c:v>
                </c:pt>
                <c:pt idx="227">
                  <c:v>2270</c:v>
                </c:pt>
                <c:pt idx="228">
                  <c:v>2280</c:v>
                </c:pt>
                <c:pt idx="229">
                  <c:v>2290</c:v>
                </c:pt>
                <c:pt idx="230">
                  <c:v>2300</c:v>
                </c:pt>
                <c:pt idx="231">
                  <c:v>2310</c:v>
                </c:pt>
                <c:pt idx="232">
                  <c:v>2320</c:v>
                </c:pt>
                <c:pt idx="233">
                  <c:v>2330</c:v>
                </c:pt>
                <c:pt idx="234">
                  <c:v>2340</c:v>
                </c:pt>
                <c:pt idx="235">
                  <c:v>2350</c:v>
                </c:pt>
                <c:pt idx="236">
                  <c:v>2360</c:v>
                </c:pt>
                <c:pt idx="237">
                  <c:v>2370</c:v>
                </c:pt>
                <c:pt idx="238">
                  <c:v>2380</c:v>
                </c:pt>
                <c:pt idx="239">
                  <c:v>2390</c:v>
                </c:pt>
                <c:pt idx="240">
                  <c:v>2400</c:v>
                </c:pt>
                <c:pt idx="241">
                  <c:v>2410</c:v>
                </c:pt>
                <c:pt idx="242">
                  <c:v>2420</c:v>
                </c:pt>
                <c:pt idx="243">
                  <c:v>2430</c:v>
                </c:pt>
                <c:pt idx="244">
                  <c:v>2440</c:v>
                </c:pt>
                <c:pt idx="245">
                  <c:v>2450</c:v>
                </c:pt>
                <c:pt idx="246">
                  <c:v>2460</c:v>
                </c:pt>
                <c:pt idx="247">
                  <c:v>2470</c:v>
                </c:pt>
                <c:pt idx="248">
                  <c:v>2480</c:v>
                </c:pt>
                <c:pt idx="249">
                  <c:v>2490</c:v>
                </c:pt>
                <c:pt idx="250">
                  <c:v>2500</c:v>
                </c:pt>
                <c:pt idx="251">
                  <c:v>2510</c:v>
                </c:pt>
                <c:pt idx="252">
                  <c:v>2520</c:v>
                </c:pt>
                <c:pt idx="253">
                  <c:v>2530</c:v>
                </c:pt>
                <c:pt idx="254">
                  <c:v>2540</c:v>
                </c:pt>
                <c:pt idx="255">
                  <c:v>2550</c:v>
                </c:pt>
                <c:pt idx="256">
                  <c:v>2560</c:v>
                </c:pt>
                <c:pt idx="257">
                  <c:v>2570</c:v>
                </c:pt>
                <c:pt idx="258">
                  <c:v>2580</c:v>
                </c:pt>
                <c:pt idx="259">
                  <c:v>2590</c:v>
                </c:pt>
                <c:pt idx="260">
                  <c:v>2600</c:v>
                </c:pt>
                <c:pt idx="261">
                  <c:v>2610</c:v>
                </c:pt>
                <c:pt idx="262">
                  <c:v>2620</c:v>
                </c:pt>
                <c:pt idx="263">
                  <c:v>2630</c:v>
                </c:pt>
                <c:pt idx="264">
                  <c:v>2640</c:v>
                </c:pt>
                <c:pt idx="265">
                  <c:v>2650</c:v>
                </c:pt>
                <c:pt idx="266">
                  <c:v>2660</c:v>
                </c:pt>
                <c:pt idx="267">
                  <c:v>2670</c:v>
                </c:pt>
                <c:pt idx="268">
                  <c:v>2680</c:v>
                </c:pt>
                <c:pt idx="269">
                  <c:v>2690</c:v>
                </c:pt>
                <c:pt idx="270">
                  <c:v>2700</c:v>
                </c:pt>
                <c:pt idx="271">
                  <c:v>2710</c:v>
                </c:pt>
                <c:pt idx="272">
                  <c:v>2720</c:v>
                </c:pt>
                <c:pt idx="273">
                  <c:v>2730</c:v>
                </c:pt>
                <c:pt idx="274">
                  <c:v>2740</c:v>
                </c:pt>
                <c:pt idx="275">
                  <c:v>2750</c:v>
                </c:pt>
                <c:pt idx="276">
                  <c:v>2760</c:v>
                </c:pt>
                <c:pt idx="277">
                  <c:v>2770</c:v>
                </c:pt>
                <c:pt idx="278">
                  <c:v>2780</c:v>
                </c:pt>
                <c:pt idx="279">
                  <c:v>2790</c:v>
                </c:pt>
                <c:pt idx="280">
                  <c:v>2800</c:v>
                </c:pt>
                <c:pt idx="281">
                  <c:v>2810</c:v>
                </c:pt>
                <c:pt idx="282">
                  <c:v>2820</c:v>
                </c:pt>
                <c:pt idx="283">
                  <c:v>2830</c:v>
                </c:pt>
                <c:pt idx="284">
                  <c:v>2840</c:v>
                </c:pt>
                <c:pt idx="285">
                  <c:v>2850</c:v>
                </c:pt>
                <c:pt idx="286">
                  <c:v>2860</c:v>
                </c:pt>
                <c:pt idx="287">
                  <c:v>2870</c:v>
                </c:pt>
                <c:pt idx="288">
                  <c:v>2880</c:v>
                </c:pt>
                <c:pt idx="289">
                  <c:v>2890</c:v>
                </c:pt>
                <c:pt idx="290">
                  <c:v>2900</c:v>
                </c:pt>
                <c:pt idx="291">
                  <c:v>2910</c:v>
                </c:pt>
                <c:pt idx="292">
                  <c:v>2920</c:v>
                </c:pt>
                <c:pt idx="293">
                  <c:v>2930</c:v>
                </c:pt>
                <c:pt idx="294">
                  <c:v>2940</c:v>
                </c:pt>
                <c:pt idx="295">
                  <c:v>2950</c:v>
                </c:pt>
                <c:pt idx="296">
                  <c:v>2960</c:v>
                </c:pt>
                <c:pt idx="297">
                  <c:v>2970</c:v>
                </c:pt>
                <c:pt idx="298">
                  <c:v>2980</c:v>
                </c:pt>
                <c:pt idx="299">
                  <c:v>2990</c:v>
                </c:pt>
                <c:pt idx="300">
                  <c:v>3000</c:v>
                </c:pt>
                <c:pt idx="301">
                  <c:v>3010</c:v>
                </c:pt>
                <c:pt idx="302">
                  <c:v>3020</c:v>
                </c:pt>
                <c:pt idx="303">
                  <c:v>3030</c:v>
                </c:pt>
                <c:pt idx="304">
                  <c:v>3040</c:v>
                </c:pt>
                <c:pt idx="305">
                  <c:v>3050</c:v>
                </c:pt>
                <c:pt idx="306">
                  <c:v>3060</c:v>
                </c:pt>
                <c:pt idx="307">
                  <c:v>3070</c:v>
                </c:pt>
                <c:pt idx="308">
                  <c:v>3080</c:v>
                </c:pt>
                <c:pt idx="309">
                  <c:v>3090</c:v>
                </c:pt>
                <c:pt idx="310">
                  <c:v>3100</c:v>
                </c:pt>
                <c:pt idx="311">
                  <c:v>3110</c:v>
                </c:pt>
                <c:pt idx="312">
                  <c:v>3120</c:v>
                </c:pt>
                <c:pt idx="313">
                  <c:v>3130</c:v>
                </c:pt>
                <c:pt idx="314">
                  <c:v>3140</c:v>
                </c:pt>
                <c:pt idx="315">
                  <c:v>3150</c:v>
                </c:pt>
                <c:pt idx="316">
                  <c:v>3160</c:v>
                </c:pt>
                <c:pt idx="317">
                  <c:v>3170</c:v>
                </c:pt>
                <c:pt idx="318">
                  <c:v>3180</c:v>
                </c:pt>
                <c:pt idx="319">
                  <c:v>3190</c:v>
                </c:pt>
                <c:pt idx="320">
                  <c:v>3200</c:v>
                </c:pt>
                <c:pt idx="321">
                  <c:v>3210</c:v>
                </c:pt>
                <c:pt idx="322">
                  <c:v>3220</c:v>
                </c:pt>
                <c:pt idx="323">
                  <c:v>3230</c:v>
                </c:pt>
                <c:pt idx="324">
                  <c:v>3240</c:v>
                </c:pt>
                <c:pt idx="325">
                  <c:v>3250</c:v>
                </c:pt>
                <c:pt idx="326">
                  <c:v>3260</c:v>
                </c:pt>
                <c:pt idx="327">
                  <c:v>3270</c:v>
                </c:pt>
                <c:pt idx="328">
                  <c:v>3280</c:v>
                </c:pt>
                <c:pt idx="329">
                  <c:v>3290</c:v>
                </c:pt>
                <c:pt idx="330">
                  <c:v>3300</c:v>
                </c:pt>
                <c:pt idx="331">
                  <c:v>3310</c:v>
                </c:pt>
                <c:pt idx="332">
                  <c:v>3320</c:v>
                </c:pt>
                <c:pt idx="333">
                  <c:v>3330</c:v>
                </c:pt>
                <c:pt idx="334">
                  <c:v>3340</c:v>
                </c:pt>
                <c:pt idx="335">
                  <c:v>3350</c:v>
                </c:pt>
                <c:pt idx="336">
                  <c:v>3360</c:v>
                </c:pt>
                <c:pt idx="337">
                  <c:v>3370</c:v>
                </c:pt>
                <c:pt idx="338">
                  <c:v>3380</c:v>
                </c:pt>
                <c:pt idx="339">
                  <c:v>3390</c:v>
                </c:pt>
                <c:pt idx="340">
                  <c:v>3400</c:v>
                </c:pt>
                <c:pt idx="341">
                  <c:v>3410</c:v>
                </c:pt>
                <c:pt idx="342">
                  <c:v>3420</c:v>
                </c:pt>
                <c:pt idx="343">
                  <c:v>3430</c:v>
                </c:pt>
                <c:pt idx="344">
                  <c:v>3440</c:v>
                </c:pt>
                <c:pt idx="345">
                  <c:v>3450</c:v>
                </c:pt>
                <c:pt idx="346">
                  <c:v>3460</c:v>
                </c:pt>
                <c:pt idx="347">
                  <c:v>3470</c:v>
                </c:pt>
                <c:pt idx="348">
                  <c:v>3480</c:v>
                </c:pt>
                <c:pt idx="349">
                  <c:v>3490</c:v>
                </c:pt>
                <c:pt idx="350">
                  <c:v>3500</c:v>
                </c:pt>
                <c:pt idx="351">
                  <c:v>3510</c:v>
                </c:pt>
                <c:pt idx="352">
                  <c:v>3520</c:v>
                </c:pt>
                <c:pt idx="353">
                  <c:v>3530</c:v>
                </c:pt>
                <c:pt idx="354">
                  <c:v>3540</c:v>
                </c:pt>
                <c:pt idx="355">
                  <c:v>3550</c:v>
                </c:pt>
                <c:pt idx="356">
                  <c:v>3560</c:v>
                </c:pt>
                <c:pt idx="357">
                  <c:v>3570</c:v>
                </c:pt>
                <c:pt idx="358">
                  <c:v>3580</c:v>
                </c:pt>
                <c:pt idx="359">
                  <c:v>3590</c:v>
                </c:pt>
                <c:pt idx="360">
                  <c:v>3600</c:v>
                </c:pt>
                <c:pt idx="361">
                  <c:v>3610</c:v>
                </c:pt>
                <c:pt idx="362">
                  <c:v>3620</c:v>
                </c:pt>
                <c:pt idx="363">
                  <c:v>3630</c:v>
                </c:pt>
                <c:pt idx="364">
                  <c:v>3640</c:v>
                </c:pt>
                <c:pt idx="365">
                  <c:v>3650</c:v>
                </c:pt>
                <c:pt idx="366">
                  <c:v>3660</c:v>
                </c:pt>
                <c:pt idx="367">
                  <c:v>3670</c:v>
                </c:pt>
                <c:pt idx="368">
                  <c:v>3680</c:v>
                </c:pt>
                <c:pt idx="369">
                  <c:v>3690</c:v>
                </c:pt>
                <c:pt idx="370">
                  <c:v>3700</c:v>
                </c:pt>
                <c:pt idx="371">
                  <c:v>3710</c:v>
                </c:pt>
                <c:pt idx="372">
                  <c:v>3720</c:v>
                </c:pt>
                <c:pt idx="373">
                  <c:v>3730</c:v>
                </c:pt>
                <c:pt idx="374">
                  <c:v>3740</c:v>
                </c:pt>
                <c:pt idx="375">
                  <c:v>3750</c:v>
                </c:pt>
                <c:pt idx="376">
                  <c:v>3760</c:v>
                </c:pt>
                <c:pt idx="377">
                  <c:v>3770</c:v>
                </c:pt>
                <c:pt idx="378">
                  <c:v>3780</c:v>
                </c:pt>
                <c:pt idx="379">
                  <c:v>3790</c:v>
                </c:pt>
                <c:pt idx="380">
                  <c:v>3800</c:v>
                </c:pt>
                <c:pt idx="381">
                  <c:v>3810</c:v>
                </c:pt>
                <c:pt idx="382">
                  <c:v>3820</c:v>
                </c:pt>
                <c:pt idx="383">
                  <c:v>3830</c:v>
                </c:pt>
                <c:pt idx="384">
                  <c:v>3840</c:v>
                </c:pt>
                <c:pt idx="385">
                  <c:v>3850</c:v>
                </c:pt>
                <c:pt idx="386">
                  <c:v>3860</c:v>
                </c:pt>
                <c:pt idx="387">
                  <c:v>3870</c:v>
                </c:pt>
                <c:pt idx="388">
                  <c:v>3880</c:v>
                </c:pt>
                <c:pt idx="389">
                  <c:v>3890</c:v>
                </c:pt>
                <c:pt idx="390">
                  <c:v>3900</c:v>
                </c:pt>
                <c:pt idx="391">
                  <c:v>3910</c:v>
                </c:pt>
                <c:pt idx="392">
                  <c:v>3920</c:v>
                </c:pt>
                <c:pt idx="393">
                  <c:v>3930</c:v>
                </c:pt>
                <c:pt idx="394">
                  <c:v>3940</c:v>
                </c:pt>
                <c:pt idx="395">
                  <c:v>3950</c:v>
                </c:pt>
                <c:pt idx="396">
                  <c:v>3960</c:v>
                </c:pt>
                <c:pt idx="397">
                  <c:v>3970</c:v>
                </c:pt>
                <c:pt idx="398">
                  <c:v>3980</c:v>
                </c:pt>
                <c:pt idx="399">
                  <c:v>3990</c:v>
                </c:pt>
                <c:pt idx="400">
                  <c:v>4000</c:v>
                </c:pt>
                <c:pt idx="401">
                  <c:v>4010</c:v>
                </c:pt>
                <c:pt idx="402">
                  <c:v>4020</c:v>
                </c:pt>
                <c:pt idx="403">
                  <c:v>4030</c:v>
                </c:pt>
                <c:pt idx="404">
                  <c:v>4040</c:v>
                </c:pt>
                <c:pt idx="405">
                  <c:v>4050</c:v>
                </c:pt>
                <c:pt idx="406">
                  <c:v>4060</c:v>
                </c:pt>
                <c:pt idx="407">
                  <c:v>4070</c:v>
                </c:pt>
                <c:pt idx="408">
                  <c:v>4080</c:v>
                </c:pt>
                <c:pt idx="409">
                  <c:v>4090</c:v>
                </c:pt>
                <c:pt idx="410">
                  <c:v>4100</c:v>
                </c:pt>
                <c:pt idx="411">
                  <c:v>4110</c:v>
                </c:pt>
                <c:pt idx="412">
                  <c:v>4120</c:v>
                </c:pt>
                <c:pt idx="413">
                  <c:v>4130</c:v>
                </c:pt>
                <c:pt idx="414">
                  <c:v>4140</c:v>
                </c:pt>
                <c:pt idx="415">
                  <c:v>4150</c:v>
                </c:pt>
                <c:pt idx="416">
                  <c:v>4160</c:v>
                </c:pt>
                <c:pt idx="417">
                  <c:v>4170</c:v>
                </c:pt>
                <c:pt idx="418">
                  <c:v>4180</c:v>
                </c:pt>
                <c:pt idx="419">
                  <c:v>4190</c:v>
                </c:pt>
                <c:pt idx="420">
                  <c:v>4200</c:v>
                </c:pt>
                <c:pt idx="421">
                  <c:v>4210</c:v>
                </c:pt>
                <c:pt idx="422">
                  <c:v>4220</c:v>
                </c:pt>
                <c:pt idx="423">
                  <c:v>4230</c:v>
                </c:pt>
                <c:pt idx="424">
                  <c:v>4240</c:v>
                </c:pt>
                <c:pt idx="425">
                  <c:v>4250</c:v>
                </c:pt>
                <c:pt idx="426">
                  <c:v>4260</c:v>
                </c:pt>
                <c:pt idx="427">
                  <c:v>4270</c:v>
                </c:pt>
                <c:pt idx="428">
                  <c:v>4280</c:v>
                </c:pt>
                <c:pt idx="429">
                  <c:v>4290</c:v>
                </c:pt>
                <c:pt idx="430">
                  <c:v>4300</c:v>
                </c:pt>
                <c:pt idx="431">
                  <c:v>4310</c:v>
                </c:pt>
                <c:pt idx="432">
                  <c:v>4320</c:v>
                </c:pt>
                <c:pt idx="433">
                  <c:v>4330</c:v>
                </c:pt>
                <c:pt idx="434">
                  <c:v>4340</c:v>
                </c:pt>
                <c:pt idx="435">
                  <c:v>4350</c:v>
                </c:pt>
                <c:pt idx="436">
                  <c:v>4360</c:v>
                </c:pt>
                <c:pt idx="437">
                  <c:v>4370</c:v>
                </c:pt>
                <c:pt idx="438">
                  <c:v>4380</c:v>
                </c:pt>
                <c:pt idx="439">
                  <c:v>4390</c:v>
                </c:pt>
                <c:pt idx="440">
                  <c:v>4400</c:v>
                </c:pt>
                <c:pt idx="441">
                  <c:v>4410</c:v>
                </c:pt>
                <c:pt idx="442">
                  <c:v>4420</c:v>
                </c:pt>
                <c:pt idx="443">
                  <c:v>4430</c:v>
                </c:pt>
                <c:pt idx="444">
                  <c:v>4440</c:v>
                </c:pt>
                <c:pt idx="445">
                  <c:v>4450</c:v>
                </c:pt>
                <c:pt idx="446">
                  <c:v>4460</c:v>
                </c:pt>
                <c:pt idx="447">
                  <c:v>4470</c:v>
                </c:pt>
                <c:pt idx="448">
                  <c:v>4480</c:v>
                </c:pt>
                <c:pt idx="449">
                  <c:v>4490</c:v>
                </c:pt>
                <c:pt idx="450">
                  <c:v>4500</c:v>
                </c:pt>
                <c:pt idx="451">
                  <c:v>4510</c:v>
                </c:pt>
                <c:pt idx="452">
                  <c:v>4520</c:v>
                </c:pt>
                <c:pt idx="453">
                  <c:v>4530</c:v>
                </c:pt>
                <c:pt idx="454">
                  <c:v>4540</c:v>
                </c:pt>
                <c:pt idx="455">
                  <c:v>4550</c:v>
                </c:pt>
                <c:pt idx="456">
                  <c:v>4560</c:v>
                </c:pt>
                <c:pt idx="457">
                  <c:v>4570</c:v>
                </c:pt>
                <c:pt idx="458">
                  <c:v>4580</c:v>
                </c:pt>
                <c:pt idx="459">
                  <c:v>4590</c:v>
                </c:pt>
                <c:pt idx="460">
                  <c:v>4600</c:v>
                </c:pt>
                <c:pt idx="461">
                  <c:v>4610</c:v>
                </c:pt>
                <c:pt idx="462">
                  <c:v>4620</c:v>
                </c:pt>
                <c:pt idx="463">
                  <c:v>4630</c:v>
                </c:pt>
                <c:pt idx="464">
                  <c:v>4640</c:v>
                </c:pt>
                <c:pt idx="465">
                  <c:v>4650</c:v>
                </c:pt>
                <c:pt idx="466">
                  <c:v>4660</c:v>
                </c:pt>
                <c:pt idx="467">
                  <c:v>4670</c:v>
                </c:pt>
                <c:pt idx="468">
                  <c:v>4680</c:v>
                </c:pt>
                <c:pt idx="469">
                  <c:v>4690</c:v>
                </c:pt>
                <c:pt idx="470">
                  <c:v>4700</c:v>
                </c:pt>
                <c:pt idx="471">
                  <c:v>4710</c:v>
                </c:pt>
                <c:pt idx="472">
                  <c:v>4720</c:v>
                </c:pt>
                <c:pt idx="473">
                  <c:v>4730</c:v>
                </c:pt>
                <c:pt idx="474">
                  <c:v>4740</c:v>
                </c:pt>
                <c:pt idx="475">
                  <c:v>4750</c:v>
                </c:pt>
                <c:pt idx="476">
                  <c:v>4760</c:v>
                </c:pt>
                <c:pt idx="477">
                  <c:v>4770</c:v>
                </c:pt>
                <c:pt idx="478">
                  <c:v>4780</c:v>
                </c:pt>
                <c:pt idx="479">
                  <c:v>4790</c:v>
                </c:pt>
                <c:pt idx="480">
                  <c:v>4800</c:v>
                </c:pt>
                <c:pt idx="481">
                  <c:v>4810</c:v>
                </c:pt>
                <c:pt idx="482">
                  <c:v>4820</c:v>
                </c:pt>
                <c:pt idx="483">
                  <c:v>4830</c:v>
                </c:pt>
                <c:pt idx="484">
                  <c:v>4840</c:v>
                </c:pt>
                <c:pt idx="485">
                  <c:v>4850</c:v>
                </c:pt>
                <c:pt idx="486">
                  <c:v>4860</c:v>
                </c:pt>
                <c:pt idx="487">
                  <c:v>4870</c:v>
                </c:pt>
                <c:pt idx="488">
                  <c:v>4880</c:v>
                </c:pt>
                <c:pt idx="489">
                  <c:v>4890</c:v>
                </c:pt>
                <c:pt idx="490">
                  <c:v>4900</c:v>
                </c:pt>
                <c:pt idx="491">
                  <c:v>4910</c:v>
                </c:pt>
                <c:pt idx="492">
                  <c:v>4920</c:v>
                </c:pt>
                <c:pt idx="493">
                  <c:v>4930</c:v>
                </c:pt>
                <c:pt idx="494">
                  <c:v>4940</c:v>
                </c:pt>
                <c:pt idx="495">
                  <c:v>4950</c:v>
                </c:pt>
                <c:pt idx="496">
                  <c:v>4960</c:v>
                </c:pt>
                <c:pt idx="497">
                  <c:v>4970</c:v>
                </c:pt>
                <c:pt idx="498">
                  <c:v>4980</c:v>
                </c:pt>
                <c:pt idx="499">
                  <c:v>4990</c:v>
                </c:pt>
                <c:pt idx="500">
                  <c:v>5000</c:v>
                </c:pt>
                <c:pt idx="501">
                  <c:v>5010</c:v>
                </c:pt>
                <c:pt idx="502">
                  <c:v>5020</c:v>
                </c:pt>
                <c:pt idx="503">
                  <c:v>5030</c:v>
                </c:pt>
                <c:pt idx="504">
                  <c:v>5040</c:v>
                </c:pt>
                <c:pt idx="505">
                  <c:v>5050</c:v>
                </c:pt>
                <c:pt idx="506">
                  <c:v>5060</c:v>
                </c:pt>
                <c:pt idx="507">
                  <c:v>5070</c:v>
                </c:pt>
                <c:pt idx="508">
                  <c:v>5080</c:v>
                </c:pt>
                <c:pt idx="509">
                  <c:v>5090</c:v>
                </c:pt>
                <c:pt idx="510">
                  <c:v>5100</c:v>
                </c:pt>
                <c:pt idx="511">
                  <c:v>5110</c:v>
                </c:pt>
                <c:pt idx="512">
                  <c:v>5120</c:v>
                </c:pt>
                <c:pt idx="513">
                  <c:v>5130</c:v>
                </c:pt>
                <c:pt idx="514">
                  <c:v>5140</c:v>
                </c:pt>
                <c:pt idx="515">
                  <c:v>5150</c:v>
                </c:pt>
                <c:pt idx="516">
                  <c:v>5160</c:v>
                </c:pt>
                <c:pt idx="517">
                  <c:v>5170</c:v>
                </c:pt>
                <c:pt idx="518">
                  <c:v>5180</c:v>
                </c:pt>
                <c:pt idx="519">
                  <c:v>5190</c:v>
                </c:pt>
                <c:pt idx="520">
                  <c:v>5200</c:v>
                </c:pt>
                <c:pt idx="521">
                  <c:v>5210</c:v>
                </c:pt>
                <c:pt idx="522">
                  <c:v>5220</c:v>
                </c:pt>
                <c:pt idx="523">
                  <c:v>5230</c:v>
                </c:pt>
                <c:pt idx="524">
                  <c:v>5240</c:v>
                </c:pt>
                <c:pt idx="525">
                  <c:v>5250</c:v>
                </c:pt>
                <c:pt idx="526">
                  <c:v>5260</c:v>
                </c:pt>
                <c:pt idx="527">
                  <c:v>5270</c:v>
                </c:pt>
                <c:pt idx="528">
                  <c:v>5280</c:v>
                </c:pt>
                <c:pt idx="529">
                  <c:v>5290</c:v>
                </c:pt>
                <c:pt idx="530">
                  <c:v>5300</c:v>
                </c:pt>
                <c:pt idx="531">
                  <c:v>5310</c:v>
                </c:pt>
                <c:pt idx="532">
                  <c:v>5320</c:v>
                </c:pt>
                <c:pt idx="533">
                  <c:v>5330</c:v>
                </c:pt>
                <c:pt idx="534">
                  <c:v>5340</c:v>
                </c:pt>
                <c:pt idx="535">
                  <c:v>5350</c:v>
                </c:pt>
                <c:pt idx="536">
                  <c:v>5360</c:v>
                </c:pt>
                <c:pt idx="537">
                  <c:v>5370</c:v>
                </c:pt>
                <c:pt idx="538">
                  <c:v>5380</c:v>
                </c:pt>
                <c:pt idx="539">
                  <c:v>5390</c:v>
                </c:pt>
                <c:pt idx="540">
                  <c:v>5400</c:v>
                </c:pt>
                <c:pt idx="541">
                  <c:v>5410</c:v>
                </c:pt>
                <c:pt idx="542">
                  <c:v>5420</c:v>
                </c:pt>
                <c:pt idx="543">
                  <c:v>5430</c:v>
                </c:pt>
                <c:pt idx="544">
                  <c:v>5440</c:v>
                </c:pt>
                <c:pt idx="545">
                  <c:v>5450</c:v>
                </c:pt>
                <c:pt idx="546">
                  <c:v>5460</c:v>
                </c:pt>
                <c:pt idx="547">
                  <c:v>5470</c:v>
                </c:pt>
                <c:pt idx="548">
                  <c:v>5480</c:v>
                </c:pt>
                <c:pt idx="549">
                  <c:v>5490</c:v>
                </c:pt>
                <c:pt idx="550">
                  <c:v>5500</c:v>
                </c:pt>
                <c:pt idx="551">
                  <c:v>5510</c:v>
                </c:pt>
                <c:pt idx="552">
                  <c:v>5520</c:v>
                </c:pt>
                <c:pt idx="553">
                  <c:v>5530</c:v>
                </c:pt>
                <c:pt idx="554">
                  <c:v>5540</c:v>
                </c:pt>
                <c:pt idx="555">
                  <c:v>5550</c:v>
                </c:pt>
                <c:pt idx="556">
                  <c:v>5560</c:v>
                </c:pt>
                <c:pt idx="557">
                  <c:v>5570</c:v>
                </c:pt>
                <c:pt idx="558">
                  <c:v>5580</c:v>
                </c:pt>
                <c:pt idx="559">
                  <c:v>5590</c:v>
                </c:pt>
                <c:pt idx="560">
                  <c:v>5600</c:v>
                </c:pt>
                <c:pt idx="561">
                  <c:v>5610</c:v>
                </c:pt>
                <c:pt idx="562">
                  <c:v>5620</c:v>
                </c:pt>
                <c:pt idx="563">
                  <c:v>5630</c:v>
                </c:pt>
                <c:pt idx="564">
                  <c:v>5640</c:v>
                </c:pt>
                <c:pt idx="565">
                  <c:v>5650</c:v>
                </c:pt>
                <c:pt idx="566">
                  <c:v>5660</c:v>
                </c:pt>
                <c:pt idx="567">
                  <c:v>5670</c:v>
                </c:pt>
                <c:pt idx="568">
                  <c:v>5680</c:v>
                </c:pt>
                <c:pt idx="569">
                  <c:v>5690</c:v>
                </c:pt>
                <c:pt idx="570">
                  <c:v>5700</c:v>
                </c:pt>
                <c:pt idx="571">
                  <c:v>5710</c:v>
                </c:pt>
                <c:pt idx="572">
                  <c:v>5720</c:v>
                </c:pt>
                <c:pt idx="573">
                  <c:v>5730</c:v>
                </c:pt>
                <c:pt idx="574">
                  <c:v>5740</c:v>
                </c:pt>
                <c:pt idx="575">
                  <c:v>5750</c:v>
                </c:pt>
                <c:pt idx="576">
                  <c:v>5760</c:v>
                </c:pt>
                <c:pt idx="577">
                  <c:v>5770</c:v>
                </c:pt>
                <c:pt idx="578">
                  <c:v>5780</c:v>
                </c:pt>
                <c:pt idx="579">
                  <c:v>5790</c:v>
                </c:pt>
                <c:pt idx="580">
                  <c:v>5800</c:v>
                </c:pt>
                <c:pt idx="581">
                  <c:v>5810</c:v>
                </c:pt>
                <c:pt idx="582">
                  <c:v>5820</c:v>
                </c:pt>
                <c:pt idx="583">
                  <c:v>5830</c:v>
                </c:pt>
                <c:pt idx="584">
                  <c:v>5840</c:v>
                </c:pt>
                <c:pt idx="585">
                  <c:v>5850</c:v>
                </c:pt>
                <c:pt idx="586">
                  <c:v>5860</c:v>
                </c:pt>
                <c:pt idx="587">
                  <c:v>5870</c:v>
                </c:pt>
                <c:pt idx="588">
                  <c:v>5880</c:v>
                </c:pt>
                <c:pt idx="589">
                  <c:v>5890</c:v>
                </c:pt>
                <c:pt idx="590">
                  <c:v>5900</c:v>
                </c:pt>
                <c:pt idx="591">
                  <c:v>5910</c:v>
                </c:pt>
                <c:pt idx="592">
                  <c:v>5920</c:v>
                </c:pt>
                <c:pt idx="593">
                  <c:v>5930</c:v>
                </c:pt>
                <c:pt idx="594">
                  <c:v>5940</c:v>
                </c:pt>
                <c:pt idx="595">
                  <c:v>5950</c:v>
                </c:pt>
                <c:pt idx="596">
                  <c:v>5960</c:v>
                </c:pt>
                <c:pt idx="597">
                  <c:v>5970</c:v>
                </c:pt>
                <c:pt idx="598">
                  <c:v>5980</c:v>
                </c:pt>
                <c:pt idx="599">
                  <c:v>5990</c:v>
                </c:pt>
                <c:pt idx="600">
                  <c:v>6000</c:v>
                </c:pt>
                <c:pt idx="601">
                  <c:v>6010</c:v>
                </c:pt>
                <c:pt idx="602">
                  <c:v>6020</c:v>
                </c:pt>
                <c:pt idx="603">
                  <c:v>6030</c:v>
                </c:pt>
                <c:pt idx="604">
                  <c:v>6040</c:v>
                </c:pt>
                <c:pt idx="605">
                  <c:v>6050</c:v>
                </c:pt>
                <c:pt idx="606">
                  <c:v>6060</c:v>
                </c:pt>
                <c:pt idx="607">
                  <c:v>6070</c:v>
                </c:pt>
                <c:pt idx="608">
                  <c:v>6080</c:v>
                </c:pt>
                <c:pt idx="609">
                  <c:v>6090</c:v>
                </c:pt>
                <c:pt idx="610">
                  <c:v>6100</c:v>
                </c:pt>
                <c:pt idx="611">
                  <c:v>6110</c:v>
                </c:pt>
                <c:pt idx="612">
                  <c:v>6120</c:v>
                </c:pt>
                <c:pt idx="613">
                  <c:v>6130</c:v>
                </c:pt>
                <c:pt idx="614">
                  <c:v>6140</c:v>
                </c:pt>
                <c:pt idx="615">
                  <c:v>6150</c:v>
                </c:pt>
                <c:pt idx="616">
                  <c:v>6160</c:v>
                </c:pt>
                <c:pt idx="617">
                  <c:v>6170</c:v>
                </c:pt>
                <c:pt idx="618">
                  <c:v>6180</c:v>
                </c:pt>
                <c:pt idx="619">
                  <c:v>6190</c:v>
                </c:pt>
                <c:pt idx="620">
                  <c:v>6200</c:v>
                </c:pt>
                <c:pt idx="621">
                  <c:v>6210</c:v>
                </c:pt>
                <c:pt idx="622">
                  <c:v>6220</c:v>
                </c:pt>
                <c:pt idx="623">
                  <c:v>6230</c:v>
                </c:pt>
                <c:pt idx="624">
                  <c:v>6240</c:v>
                </c:pt>
                <c:pt idx="625">
                  <c:v>6250</c:v>
                </c:pt>
                <c:pt idx="626">
                  <c:v>6260</c:v>
                </c:pt>
                <c:pt idx="627">
                  <c:v>6270</c:v>
                </c:pt>
                <c:pt idx="628">
                  <c:v>6280</c:v>
                </c:pt>
                <c:pt idx="629">
                  <c:v>6290</c:v>
                </c:pt>
                <c:pt idx="630">
                  <c:v>6300</c:v>
                </c:pt>
                <c:pt idx="631">
                  <c:v>6310</c:v>
                </c:pt>
                <c:pt idx="632">
                  <c:v>6320</c:v>
                </c:pt>
                <c:pt idx="633">
                  <c:v>6330</c:v>
                </c:pt>
                <c:pt idx="634">
                  <c:v>6340</c:v>
                </c:pt>
                <c:pt idx="635">
                  <c:v>6350</c:v>
                </c:pt>
                <c:pt idx="636">
                  <c:v>6360</c:v>
                </c:pt>
                <c:pt idx="637">
                  <c:v>6370</c:v>
                </c:pt>
                <c:pt idx="638">
                  <c:v>6380</c:v>
                </c:pt>
                <c:pt idx="639">
                  <c:v>6390</c:v>
                </c:pt>
                <c:pt idx="640">
                  <c:v>6400</c:v>
                </c:pt>
                <c:pt idx="641">
                  <c:v>6410</c:v>
                </c:pt>
                <c:pt idx="642">
                  <c:v>6420</c:v>
                </c:pt>
                <c:pt idx="643">
                  <c:v>6430</c:v>
                </c:pt>
                <c:pt idx="644">
                  <c:v>6440</c:v>
                </c:pt>
                <c:pt idx="645">
                  <c:v>6450</c:v>
                </c:pt>
                <c:pt idx="646">
                  <c:v>6460</c:v>
                </c:pt>
                <c:pt idx="647">
                  <c:v>6470</c:v>
                </c:pt>
                <c:pt idx="648">
                  <c:v>6480</c:v>
                </c:pt>
                <c:pt idx="649">
                  <c:v>6490</c:v>
                </c:pt>
                <c:pt idx="650">
                  <c:v>6500</c:v>
                </c:pt>
                <c:pt idx="651">
                  <c:v>6510</c:v>
                </c:pt>
                <c:pt idx="652">
                  <c:v>6520</c:v>
                </c:pt>
                <c:pt idx="653">
                  <c:v>6530</c:v>
                </c:pt>
                <c:pt idx="654">
                  <c:v>6540</c:v>
                </c:pt>
                <c:pt idx="655">
                  <c:v>6550</c:v>
                </c:pt>
                <c:pt idx="656">
                  <c:v>6560</c:v>
                </c:pt>
                <c:pt idx="657">
                  <c:v>6570</c:v>
                </c:pt>
                <c:pt idx="658">
                  <c:v>6580</c:v>
                </c:pt>
                <c:pt idx="659">
                  <c:v>6590</c:v>
                </c:pt>
                <c:pt idx="660">
                  <c:v>6600</c:v>
                </c:pt>
                <c:pt idx="661">
                  <c:v>6610</c:v>
                </c:pt>
                <c:pt idx="662">
                  <c:v>6620</c:v>
                </c:pt>
                <c:pt idx="663">
                  <c:v>6630</c:v>
                </c:pt>
                <c:pt idx="664">
                  <c:v>6640</c:v>
                </c:pt>
                <c:pt idx="665">
                  <c:v>6650</c:v>
                </c:pt>
                <c:pt idx="666">
                  <c:v>6660</c:v>
                </c:pt>
                <c:pt idx="667">
                  <c:v>6670</c:v>
                </c:pt>
                <c:pt idx="668">
                  <c:v>6680</c:v>
                </c:pt>
                <c:pt idx="669">
                  <c:v>6690</c:v>
                </c:pt>
                <c:pt idx="670">
                  <c:v>6700</c:v>
                </c:pt>
                <c:pt idx="671">
                  <c:v>6710</c:v>
                </c:pt>
                <c:pt idx="672">
                  <c:v>6720</c:v>
                </c:pt>
                <c:pt idx="673">
                  <c:v>6730</c:v>
                </c:pt>
                <c:pt idx="674">
                  <c:v>6740</c:v>
                </c:pt>
                <c:pt idx="675">
                  <c:v>6750</c:v>
                </c:pt>
                <c:pt idx="676">
                  <c:v>6760</c:v>
                </c:pt>
                <c:pt idx="677">
                  <c:v>6770</c:v>
                </c:pt>
                <c:pt idx="678">
                  <c:v>6780</c:v>
                </c:pt>
                <c:pt idx="679">
                  <c:v>6790</c:v>
                </c:pt>
                <c:pt idx="680">
                  <c:v>6800</c:v>
                </c:pt>
                <c:pt idx="681">
                  <c:v>6810</c:v>
                </c:pt>
                <c:pt idx="682">
                  <c:v>6820</c:v>
                </c:pt>
                <c:pt idx="683">
                  <c:v>6830</c:v>
                </c:pt>
                <c:pt idx="684">
                  <c:v>6840</c:v>
                </c:pt>
                <c:pt idx="685">
                  <c:v>6850</c:v>
                </c:pt>
                <c:pt idx="686">
                  <c:v>6860</c:v>
                </c:pt>
                <c:pt idx="687">
                  <c:v>6870</c:v>
                </c:pt>
                <c:pt idx="688">
                  <c:v>6880</c:v>
                </c:pt>
                <c:pt idx="689">
                  <c:v>6890</c:v>
                </c:pt>
                <c:pt idx="690">
                  <c:v>6900</c:v>
                </c:pt>
                <c:pt idx="691">
                  <c:v>6910</c:v>
                </c:pt>
                <c:pt idx="692">
                  <c:v>6920</c:v>
                </c:pt>
                <c:pt idx="693">
                  <c:v>6930</c:v>
                </c:pt>
                <c:pt idx="694">
                  <c:v>6940</c:v>
                </c:pt>
                <c:pt idx="695">
                  <c:v>6950</c:v>
                </c:pt>
              </c:numCache>
            </c:numRef>
          </c:xVal>
          <c:yVal>
            <c:numRef>
              <c:f>'tan alk 65'!$F$8:$F$703</c:f>
              <c:numCache>
                <c:formatCode>0.00</c:formatCode>
                <c:ptCount val="696"/>
                <c:pt idx="0" formatCode="General">
                  <c:v>-0.8</c:v>
                </c:pt>
                <c:pt idx="1">
                  <c:v>-0.80929140170473879</c:v>
                </c:pt>
                <c:pt idx="2">
                  <c:v>-0.83820661700122101</c:v>
                </c:pt>
                <c:pt idx="3">
                  <c:v>-0.85703534546546378</c:v>
                </c:pt>
                <c:pt idx="4">
                  <c:v>-0.88530494440504759</c:v>
                </c:pt>
                <c:pt idx="5">
                  <c:v>-0.92274011268681666</c:v>
                </c:pt>
                <c:pt idx="6">
                  <c:v>-0.95963307122437635</c:v>
                </c:pt>
                <c:pt idx="7">
                  <c:v>-0.99599077958297721</c:v>
                </c:pt>
                <c:pt idx="8">
                  <c:v>-1.0318201136822962</c:v>
                </c:pt>
                <c:pt idx="9">
                  <c:v>-1.0579592311353592</c:v>
                </c:pt>
                <c:pt idx="10">
                  <c:v>-1.0928401126315033</c:v>
                </c:pt>
                <c:pt idx="11">
                  <c:v>-1.1272119107664922</c:v>
                </c:pt>
                <c:pt idx="12">
                  <c:v>-1.1521740170460513</c:v>
                </c:pt>
                <c:pt idx="13">
                  <c:v>-1.1856327348252784</c:v>
                </c:pt>
                <c:pt idx="14">
                  <c:v>-1.2098639784755736</c:v>
                </c:pt>
                <c:pt idx="15">
                  <c:v>-1.2424319580903587</c:v>
                </c:pt>
                <c:pt idx="16">
                  <c:v>-1.2745212586075743</c:v>
                </c:pt>
                <c:pt idx="17">
                  <c:v>-1.3061380684410804</c:v>
                </c:pt>
                <c:pt idx="18">
                  <c:v>-1.3288821133860416</c:v>
                </c:pt>
                <c:pt idx="19">
                  <c:v>-1.3596528912694064</c:v>
                </c:pt>
                <c:pt idx="20">
                  <c:v>-1.3817227265196834</c:v>
                </c:pt>
                <c:pt idx="21">
                  <c:v>-1.4116682583469733</c:v>
                </c:pt>
                <c:pt idx="22">
                  <c:v>-1.4411696191210248</c:v>
                </c:pt>
                <c:pt idx="23">
                  <c:v>-1.4702325764287498</c:v>
                </c:pt>
                <c:pt idx="24">
                  <c:v>-1.4909290648175477</c:v>
                </c:pt>
                <c:pt idx="25">
                  <c:v>-1.5192083855548966</c:v>
                </c:pt>
                <c:pt idx="26">
                  <c:v>-1.547065459208393</c:v>
                </c:pt>
                <c:pt idx="27">
                  <c:v>-1.5667982752300724</c:v>
                </c:pt>
                <c:pt idx="28">
                  <c:v>-1.5862677268899423</c:v>
                </c:pt>
                <c:pt idx="29">
                  <c:v>-1.6130373236926778</c:v>
                </c:pt>
                <c:pt idx="30">
                  <c:v>-1.6394048709795486</c:v>
                </c:pt>
                <c:pt idx="31">
                  <c:v>-1.6579597747327426</c:v>
                </c:pt>
                <c:pt idx="32">
                  <c:v>-1.6836100891714638</c:v>
                </c:pt>
                <c:pt idx="33">
                  <c:v>-1.7015990567720491</c:v>
                </c:pt>
                <c:pt idx="34">
                  <c:v>-1.7193455559654509</c:v>
                </c:pt>
                <c:pt idx="35">
                  <c:v>-1.7439878015197905</c:v>
                </c:pt>
                <c:pt idx="36">
                  <c:v>-1.7611898385685507</c:v>
                </c:pt>
                <c:pt idx="37">
                  <c:v>-1.7921567735080965</c:v>
                </c:pt>
                <c:pt idx="38">
                  <c:v>-1.8087615005884361</c:v>
                </c:pt>
                <c:pt idx="39">
                  <c:v>-1.8251403314509105</c:v>
                </c:pt>
                <c:pt idx="40">
                  <c:v>-1.8480953913402294</c:v>
                </c:pt>
                <c:pt idx="41">
                  <c:v>-1.8639655586318091</c:v>
                </c:pt>
                <c:pt idx="42">
                  <c:v>-1.8796187770462867</c:v>
                </c:pt>
                <c:pt idx="43">
                  <c:v>-1.901663167001546</c:v>
                </c:pt>
                <c:pt idx="44">
                  <c:v>-1.9168271664542247</c:v>
                </c:pt>
                <c:pt idx="45">
                  <c:v>-1.9317828377677211</c:v>
                </c:pt>
                <c:pt idx="46">
                  <c:v>-1.9465327830409145</c:v>
                </c:pt>
                <c:pt idx="47">
                  <c:v>-1.961079573614662</c:v>
                </c:pt>
                <c:pt idx="48">
                  <c:v>-1.9817202103429579</c:v>
                </c:pt>
                <c:pt idx="49">
                  <c:v>-1.995807871842652</c:v>
                </c:pt>
                <c:pt idx="50">
                  <c:v>-2.0158747063367928</c:v>
                </c:pt>
                <c:pt idx="51">
                  <c:v>-2.0295154718777995</c:v>
                </c:pt>
                <c:pt idx="52">
                  <c:v>-2.0429666276818628</c:v>
                </c:pt>
                <c:pt idx="53">
                  <c:v>-2.0562305568545214</c:v>
                </c:pt>
                <c:pt idx="54">
                  <c:v>-2.0752501864647894</c:v>
                </c:pt>
                <c:pt idx="55">
                  <c:v>-2.0880896829968636</c:v>
                </c:pt>
                <c:pt idx="56">
                  <c:v>-2.1007494810542746</c:v>
                </c:pt>
                <c:pt idx="57">
                  <c:v>-2.1132318473014351</c:v>
                </c:pt>
                <c:pt idx="58">
                  <c:v>-2.1255390214462917</c:v>
                </c:pt>
                <c:pt idx="59">
                  <c:v>-2.1433341292280361</c:v>
                </c:pt>
                <c:pt idx="60">
                  <c:v>-2.1496366193269685</c:v>
                </c:pt>
                <c:pt idx="61">
                  <c:v>-2.1669841609747458</c:v>
                </c:pt>
                <c:pt idx="62">
                  <c:v>-2.173059664873302</c:v>
                </c:pt>
                <c:pt idx="63">
                  <c:v>-2.1899702462924808</c:v>
                </c:pt>
                <c:pt idx="64">
                  <c:v>-2.2012195547828428</c:v>
                </c:pt>
                <c:pt idx="65">
                  <c:v>-2.2069664772214632</c:v>
                </c:pt>
                <c:pt idx="66">
                  <c:v>-2.223240976723996</c:v>
                </c:pt>
                <c:pt idx="67">
                  <c:v>-2.2340171260567292</c:v>
                </c:pt>
                <c:pt idx="68">
                  <c:v>-2.239449266842422</c:v>
                </c:pt>
                <c:pt idx="69">
                  <c:v>-2.2551102109203276</c:v>
                </c:pt>
                <c:pt idx="70">
                  <c:v>-2.2654310393051698</c:v>
                </c:pt>
                <c:pt idx="71">
                  <c:v>-2.2705616783895723</c:v>
                </c:pt>
                <c:pt idx="72">
                  <c:v>-2.2856308260271039</c:v>
                </c:pt>
                <c:pt idx="73">
                  <c:v>-2.2905675933702114</c:v>
                </c:pt>
                <c:pt idx="74">
                  <c:v>-2.3052539309039997</c:v>
                </c:pt>
                <c:pt idx="75">
                  <c:v>-2.310002361332244</c:v>
                </c:pt>
                <c:pt idx="76">
                  <c:v>-2.3195101165261431</c:v>
                </c:pt>
                <c:pt idx="77">
                  <c:v>-2.3288805029845565</c:v>
                </c:pt>
                <c:pt idx="78">
                  <c:v>-2.3381152817415356</c:v>
                </c:pt>
                <c:pt idx="79">
                  <c:v>-2.3472161926812061</c:v>
                </c:pt>
                <c:pt idx="80">
                  <c:v>-2.3515618813938368</c:v>
                </c:pt>
                <c:pt idx="81">
                  <c:v>-2.3604445638959155</c:v>
                </c:pt>
                <c:pt idx="82">
                  <c:v>-2.3646632905075502</c:v>
                </c:pt>
                <c:pt idx="83">
                  <c:v>-2.3733327610887351</c:v>
                </c:pt>
                <c:pt idx="84">
                  <c:v>-2.3818759190129035</c:v>
                </c:pt>
                <c:pt idx="85">
                  <c:v>-2.3902943903074814</c:v>
                </c:pt>
                <c:pt idx="86">
                  <c:v>-2.3942266268732841</c:v>
                </c:pt>
                <c:pt idx="87">
                  <c:v>-2.3981211229638681</c:v>
                </c:pt>
                <c:pt idx="88">
                  <c:v>-2.4019782408014572</c:v>
                </c:pt>
                <c:pt idx="89">
                  <c:v>-2.4100370666679858</c:v>
                </c:pt>
                <c:pt idx="90">
                  <c:v>-2.4137798187062276</c:v>
                </c:pt>
                <c:pt idx="91">
                  <c:v>-2.4216444027036736</c:v>
                </c:pt>
                <c:pt idx="92">
                  <c:v>-2.4252757508701808</c:v>
                </c:pt>
                <c:pt idx="93">
                  <c:v>-2.437028900326994</c:v>
                </c:pt>
                <c:pt idx="94">
                  <c:v>-2.4364734081577701</c:v>
                </c:pt>
                <c:pt idx="95">
                  <c:v>-2.4439628492208532</c:v>
                </c:pt>
                <c:pt idx="96">
                  <c:v>-2.4473799913589085</c:v>
                </c:pt>
                <c:pt idx="97">
                  <c:v>-2.4507643367498657</c:v>
                </c:pt>
                <c:pt idx="98">
                  <c:v>-2.4541162001674675</c:v>
                </c:pt>
                <c:pt idx="99">
                  <c:v>-2.4612849282703668</c:v>
                </c:pt>
                <c:pt idx="100">
                  <c:v>-2.4645358180774246</c:v>
                </c:pt>
                <c:pt idx="101">
                  <c:v>-2.4715310123842036</c:v>
                </c:pt>
                <c:pt idx="102">
                  <c:v>-2.4746835632238282</c:v>
                </c:pt>
                <c:pt idx="103">
                  <c:v>-2.4778058567875116</c:v>
                </c:pt>
                <c:pt idx="104">
                  <c:v>-2.4808981834758828</c:v>
                </c:pt>
                <c:pt idx="105">
                  <c:v>-2.4875934650299483</c:v>
                </c:pt>
                <c:pt idx="106">
                  <c:v>-2.4905918530703923</c:v>
                </c:pt>
                <c:pt idx="107">
                  <c:v>-2.497124702242238</c:v>
                </c:pt>
                <c:pt idx="108">
                  <c:v>-2.496502572353791</c:v>
                </c:pt>
                <c:pt idx="109">
                  <c:v>-2.5029106224925188</c:v>
                </c:pt>
                <c:pt idx="110">
                  <c:v>-2.5057620008625228</c:v>
                </c:pt>
                <c:pt idx="111">
                  <c:v>-2.5120144123759656</c:v>
                </c:pt>
                <c:pt idx="112">
                  <c:v>-2.5113829201326481</c:v>
                </c:pt>
                <c:pt idx="113">
                  <c:v>-2.5175158899000771</c:v>
                </c:pt>
                <c:pt idx="114">
                  <c:v>-2.5202270911155713</c:v>
                </c:pt>
                <c:pt idx="115">
                  <c:v>-2.5262109344422905</c:v>
                </c:pt>
                <c:pt idx="116">
                  <c:v>-2.5288386831219118</c:v>
                </c:pt>
                <c:pt idx="117">
                  <c:v>-2.5314412114257334</c:v>
                </c:pt>
                <c:pt idx="118">
                  <c:v>-2.5340187614116658</c:v>
                </c:pt>
                <c:pt idx="119">
                  <c:v>-2.5397454092865335</c:v>
                </c:pt>
                <c:pt idx="120">
                  <c:v>-2.5422432579705911</c:v>
                </c:pt>
                <c:pt idx="121">
                  <c:v>-2.5447171330216327</c:v>
                </c:pt>
                <c:pt idx="122">
                  <c:v>-2.5471672645316912</c:v>
                </c:pt>
                <c:pt idx="123">
                  <c:v>-2.5526476135504841</c:v>
                </c:pt>
                <c:pt idx="124">
                  <c:v>-2.5550216305900979</c:v>
                </c:pt>
                <c:pt idx="125">
                  <c:v>-2.5573728624971914</c:v>
                </c:pt>
                <c:pt idx="126">
                  <c:v>-2.5597015279569115</c:v>
                </c:pt>
                <c:pt idx="127">
                  <c:v>-2.5620078435555276</c:v>
                </c:pt>
                <c:pt idx="128">
                  <c:v>-2.567201998815384</c:v>
                </c:pt>
                <c:pt idx="129">
                  <c:v>-2.5694363270526539</c:v>
                </c:pt>
                <c:pt idx="130">
                  <c:v>-2.57450359571471</c:v>
                </c:pt>
                <c:pt idx="131">
                  <c:v>-2.5738408560260009</c:v>
                </c:pt>
                <c:pt idx="132">
                  <c:v>-2.5788113230915499</c:v>
                </c:pt>
                <c:pt idx="133">
                  <c:v>-2.5809342283745256</c:v>
                </c:pt>
                <c:pt idx="134">
                  <c:v>-2.5830367586233742</c:v>
                </c:pt>
                <c:pt idx="135">
                  <c:v>-2.5878391206653326</c:v>
                </c:pt>
                <c:pt idx="136">
                  <c:v>-2.5871814743566843</c:v>
                </c:pt>
                <c:pt idx="137">
                  <c:v>-2.5918920953950235</c:v>
                </c:pt>
                <c:pt idx="138">
                  <c:v>-2.5938894551888874</c:v>
                </c:pt>
                <c:pt idx="139">
                  <c:v>-2.5984847263737731</c:v>
                </c:pt>
                <c:pt idx="140">
                  <c:v>-2.6004188119922627</c:v>
                </c:pt>
                <c:pt idx="141">
                  <c:v>-2.60233433481344</c:v>
                </c:pt>
                <c:pt idx="142">
                  <c:v>-2.604231472997693</c:v>
                </c:pt>
                <c:pt idx="143">
                  <c:v>-2.6061104029954771</c:v>
                </c:pt>
                <c:pt idx="144">
                  <c:v>-2.6104651787901734</c:v>
                </c:pt>
                <c:pt idx="145">
                  <c:v>-2.612284279473255</c:v>
                </c:pt>
                <c:pt idx="146">
                  <c:v>-2.6140859209513527</c:v>
                </c:pt>
                <c:pt idx="147">
                  <c:v>-2.6158702707928918</c:v>
                </c:pt>
                <c:pt idx="148">
                  <c:v>-2.6176374949580259</c:v>
                </c:pt>
                <c:pt idx="149">
                  <c:v>-2.6217642346849366</c:v>
                </c:pt>
                <c:pt idx="150">
                  <c:v>-2.6211212221507867</c:v>
                </c:pt>
                <c:pt idx="151">
                  <c:v>-2.6251691274955928</c:v>
                </c:pt>
                <c:pt idx="152">
                  <c:v>-2.6268471039094594</c:v>
                </c:pt>
                <c:pt idx="153">
                  <c:v>-2.6285089755884754</c:v>
                </c:pt>
                <c:pt idx="154">
                  <c:v>-2.6324194984732348</c:v>
                </c:pt>
                <c:pt idx="155">
                  <c:v>-2.6340278879124557</c:v>
                </c:pt>
                <c:pt idx="156">
                  <c:v>-2.6378421804859307</c:v>
                </c:pt>
                <c:pt idx="157">
                  <c:v>-2.637198504372162</c:v>
                </c:pt>
                <c:pt idx="158">
                  <c:v>-2.6387610262877286</c:v>
                </c:pt>
                <c:pt idx="159">
                  <c:v>-2.6424665441138866</c:v>
                </c:pt>
                <c:pt idx="160">
                  <c:v>-2.6439785048996751</c:v>
                </c:pt>
                <c:pt idx="161">
                  <c:v>-2.6454759543208461</c:v>
                </c:pt>
                <c:pt idx="162">
                  <c:v>-2.6469590316533029</c:v>
                </c:pt>
                <c:pt idx="163">
                  <c:v>-2.6484278748362176</c:v>
                </c:pt>
                <c:pt idx="164">
                  <c:v>-2.6519390229439734</c:v>
                </c:pt>
                <c:pt idx="165">
                  <c:v>-2.6533600696032691</c:v>
                </c:pt>
                <c:pt idx="166">
                  <c:v>-2.6567845958341101</c:v>
                </c:pt>
                <c:pt idx="167">
                  <c:v>-2.6581591360789214</c:v>
                </c:pt>
                <c:pt idx="168">
                  <c:v>-2.6595204838819311</c:v>
                </c:pt>
                <c:pt idx="169">
                  <c:v>-2.6628283607074357</c:v>
                </c:pt>
                <c:pt idx="170">
                  <c:v>-2.6622041074163509</c:v>
                </c:pt>
                <c:pt idx="171">
                  <c:v>-2.6654487928503761</c:v>
                </c:pt>
                <c:pt idx="172">
                  <c:v>-2.6667401766249932</c:v>
                </c:pt>
                <c:pt idx="173">
                  <c:v>-2.6680191660696848</c:v>
                </c:pt>
                <c:pt idx="174">
                  <c:v>-2.669285880141663</c:v>
                </c:pt>
                <c:pt idx="175">
                  <c:v>-2.6705404366564234</c:v>
                </c:pt>
                <c:pt idx="176">
                  <c:v>-2.6736146244087209</c:v>
                </c:pt>
                <c:pt idx="177">
                  <c:v>-2.6748276348814253</c:v>
                </c:pt>
                <c:pt idx="178">
                  <c:v>-2.6760290032286069</c:v>
                </c:pt>
                <c:pt idx="179">
                  <c:v>-2.6789982782722679</c:v>
                </c:pt>
                <c:pt idx="180">
                  <c:v>-2.6801596179841161</c:v>
                </c:pt>
                <c:pt idx="181">
                  <c:v>-2.6813098114915377</c:v>
                </c:pt>
                <c:pt idx="182">
                  <c:v>-2.6824489657725965</c:v>
                </c:pt>
                <c:pt idx="183">
                  <c:v>-2.6835771867786105</c:v>
                </c:pt>
                <c:pt idx="184">
                  <c:v>-2.6863902473933612</c:v>
                </c:pt>
                <c:pt idx="185">
                  <c:v>-2.6858012476960877</c:v>
                </c:pt>
                <c:pt idx="186">
                  <c:v>-2.6868972944646821</c:v>
                </c:pt>
                <c:pt idx="187">
                  <c:v>-2.6896301331374439</c:v>
                </c:pt>
                <c:pt idx="188">
                  <c:v>-2.6906894313651772</c:v>
                </c:pt>
                <c:pt idx="189">
                  <c:v>-2.6917385627532906</c:v>
                </c:pt>
                <c:pt idx="190">
                  <c:v>-2.6943779588371979</c:v>
                </c:pt>
                <c:pt idx="191">
                  <c:v>-2.6953916887998575</c:v>
                </c:pt>
                <c:pt idx="192">
                  <c:v>-2.6979654515577223</c:v>
                </c:pt>
                <c:pt idx="193">
                  <c:v>-2.6989447497974046</c:v>
                </c:pt>
                <c:pt idx="194">
                  <c:v>-2.698374874383787</c:v>
                </c:pt>
                <c:pt idx="195">
                  <c:v>-2.700875239417631</c:v>
                </c:pt>
                <c:pt idx="196">
                  <c:v>-2.7018266103506066</c:v>
                </c:pt>
                <c:pt idx="197">
                  <c:v>-2.7027688502990852</c:v>
                </c:pt>
                <c:pt idx="198">
                  <c:v>-2.7051835538704045</c:v>
                </c:pt>
                <c:pt idx="199">
                  <c:v>-2.7046262869476907</c:v>
                </c:pt>
                <c:pt idx="200">
                  <c:v>-2.7069948616917499</c:v>
                </c:pt>
                <c:pt idx="201">
                  <c:v>-2.707887498250809</c:v>
                </c:pt>
                <c:pt idx="202">
                  <c:v>-2.7087715675409942</c:v>
                </c:pt>
                <c:pt idx="203">
                  <c:v>-2.7110589150417916</c:v>
                </c:pt>
                <c:pt idx="204">
                  <c:v>-2.7119125459860625</c:v>
                </c:pt>
                <c:pt idx="205">
                  <c:v>-2.7127579840261271</c:v>
                </c:pt>
                <c:pt idx="206">
                  <c:v>-2.7149668108459952</c:v>
                </c:pt>
                <c:pt idx="207">
                  <c:v>-2.7144245951714914</c:v>
                </c:pt>
                <c:pt idx="208">
                  <c:v>-2.7152459232862141</c:v>
                </c:pt>
                <c:pt idx="209">
                  <c:v>-2.7173917595057095</c:v>
                </c:pt>
                <c:pt idx="210">
                  <c:v>-2.7181846096308324</c:v>
                </c:pt>
                <c:pt idx="211">
                  <c:v>-2.7202767881084262</c:v>
                </c:pt>
                <c:pt idx="212">
                  <c:v>-2.7210419485590691</c:v>
                </c:pt>
                <c:pt idx="213">
                  <c:v>-2.7205177941578809</c:v>
                </c:pt>
                <c:pt idx="214">
                  <c:v>-2.7225503085743523</c:v>
                </c:pt>
                <c:pt idx="215">
                  <c:v>-2.7232936484296757</c:v>
                </c:pt>
                <c:pt idx="216">
                  <c:v>-2.7240298539229335</c:v>
                </c:pt>
                <c:pt idx="217">
                  <c:v>-2.7259924526501771</c:v>
                </c:pt>
                <c:pt idx="218">
                  <c:v>-2.7267027557969969</c:v>
                </c:pt>
                <c:pt idx="219">
                  <c:v>-2.7274062416585743</c:v>
                </c:pt>
                <c:pt idx="220">
                  <c:v>-2.7293012594041639</c:v>
                </c:pt>
                <c:pt idx="221">
                  <c:v>-2.7299798055757329</c:v>
                </c:pt>
                <c:pt idx="222">
                  <c:v>-2.7318272318113479</c:v>
                </c:pt>
                <c:pt idx="223">
                  <c:v>-2.7313174229510921</c:v>
                </c:pt>
                <c:pt idx="224">
                  <c:v>-2.7319766185650063</c:v>
                </c:pt>
                <c:pt idx="225">
                  <c:v>-2.7337713605038361</c:v>
                </c:pt>
                <c:pt idx="226">
                  <c:v>-2.734407003931139</c:v>
                </c:pt>
                <c:pt idx="227">
                  <c:v>-2.7350365466357069</c:v>
                </c:pt>
                <c:pt idx="228">
                  <c:v>-2.7356600471705219</c:v>
                </c:pt>
                <c:pt idx="229">
                  <c:v>-2.7362775635265901</c:v>
                </c:pt>
                <c:pt idx="230">
                  <c:v>-2.7379772711876771</c:v>
                </c:pt>
                <c:pt idx="231">
                  <c:v>-2.7385725474943152</c:v>
                </c:pt>
                <c:pt idx="232">
                  <c:v>-2.7391621105102284</c:v>
                </c:pt>
                <c:pt idx="233">
                  <c:v>-2.7408031025248514</c:v>
                </c:pt>
                <c:pt idx="234">
                  <c:v>-2.7413712573153326</c:v>
                </c:pt>
                <c:pt idx="235">
                  <c:v>-2.7419339591195979</c:v>
                </c:pt>
                <c:pt idx="236">
                  <c:v>-2.7435182020546649</c:v>
                </c:pt>
                <c:pt idx="237">
                  <c:v>-2.7430432126119455</c:v>
                </c:pt>
                <c:pt idx="238">
                  <c:v>-2.7435898674703108</c:v>
                </c:pt>
                <c:pt idx="239">
                  <c:v>-2.7451289314838263</c:v>
                </c:pt>
                <c:pt idx="240">
                  <c:v>-2.7456555682125394</c:v>
                </c:pt>
                <c:pt idx="241">
                  <c:v>-2.7471557476982951</c:v>
                </c:pt>
                <c:pt idx="242">
                  <c:v>-2.7476629316281151</c:v>
                </c:pt>
                <c:pt idx="243">
                  <c:v>-2.7472053449331004</c:v>
                </c:pt>
                <c:pt idx="244">
                  <c:v>-2.7486627427912409</c:v>
                </c:pt>
                <c:pt idx="245">
                  <c:v>-2.7491554630157355</c:v>
                </c:pt>
                <c:pt idx="246">
                  <c:v>-2.7496434542532753</c:v>
                </c:pt>
                <c:pt idx="247">
                  <c:v>-2.7510503403748108</c:v>
                </c:pt>
                <c:pt idx="248">
                  <c:v>-2.7515201451246316</c:v>
                </c:pt>
                <c:pt idx="249">
                  <c:v>-2.75289137590243</c:v>
                </c:pt>
                <c:pt idx="250">
                  <c:v>-2.7533435109229392</c:v>
                </c:pt>
                <c:pt idx="251">
                  <c:v>-2.7537913064816051</c:v>
                </c:pt>
                <c:pt idx="252">
                  <c:v>-2.7542348042273339</c:v>
                </c:pt>
                <c:pt idx="253">
                  <c:v>-2.7546740454092973</c:v>
                </c:pt>
                <c:pt idx="254">
                  <c:v>-2.7551090708807697</c:v>
                </c:pt>
                <c:pt idx="255">
                  <c:v>-2.7563949226201796</c:v>
                </c:pt>
                <c:pt idx="256">
                  <c:v>-2.7568134316072941</c:v>
                </c:pt>
                <c:pt idx="257">
                  <c:v>-2.757227923865559</c:v>
                </c:pt>
                <c:pt idx="258">
                  <c:v>-2.7584690568101791</c:v>
                </c:pt>
                <c:pt idx="259">
                  <c:v>-2.758867658854085</c:v>
                </c:pt>
                <c:pt idx="260">
                  <c:v>-2.7600771865256504</c:v>
                </c:pt>
                <c:pt idx="261">
                  <c:v>-2.7596534226563478</c:v>
                </c:pt>
                <c:pt idx="262">
                  <c:v>-2.7600406574976155</c:v>
                </c:pt>
                <c:pt idx="263">
                  <c:v>-2.7612156922548818</c:v>
                </c:pt>
                <c:pt idx="264">
                  <c:v>-2.7615879328820219</c:v>
                </c:pt>
                <c:pt idx="265">
                  <c:v>-2.7627329967517249</c:v>
                </c:pt>
                <c:pt idx="266">
                  <c:v>-2.7630906747268464</c:v>
                </c:pt>
                <c:pt idx="267">
                  <c:v>-2.7626833556410797</c:v>
                </c:pt>
                <c:pt idx="268">
                  <c:v>-2.763795764954089</c:v>
                </c:pt>
                <c:pt idx="269">
                  <c:v>-2.7641432427857722</c:v>
                </c:pt>
                <c:pt idx="270">
                  <c:v>-2.7644873856251997</c:v>
                </c:pt>
                <c:pt idx="271">
                  <c:v>-2.7655609707831532</c:v>
                </c:pt>
                <c:pt idx="272">
                  <c:v>-2.7658915066771552</c:v>
                </c:pt>
                <c:pt idx="273">
                  <c:v>-2.7669376176256644</c:v>
                </c:pt>
                <c:pt idx="274">
                  <c:v>-2.7672549408593459</c:v>
                </c:pt>
                <c:pt idx="275">
                  <c:v>-2.7675692185159266</c:v>
                </c:pt>
                <c:pt idx="276">
                  <c:v>-2.7685787302645459</c:v>
                </c:pt>
                <c:pt idx="277">
                  <c:v>-2.768880302571282</c:v>
                </c:pt>
                <c:pt idx="278">
                  <c:v>-2.7698638920188103</c:v>
                </c:pt>
                <c:pt idx="279">
                  <c:v>-2.7701531297127815</c:v>
                </c:pt>
                <c:pt idx="280">
                  <c:v>-2.7704395913865825</c:v>
                </c:pt>
                <c:pt idx="281">
                  <c:v>-2.7707233036836563</c:v>
                </c:pt>
                <c:pt idx="282">
                  <c:v>-2.7710042929917287</c:v>
                </c:pt>
                <c:pt idx="283">
                  <c:v>-2.7719352539578734</c:v>
                </c:pt>
                <c:pt idx="284">
                  <c:v>-2.7722046113159036</c:v>
                </c:pt>
                <c:pt idx="285">
                  <c:v>-2.7724713834595076</c:v>
                </c:pt>
                <c:pt idx="286">
                  <c:v>-2.7733696511263921</c:v>
                </c:pt>
                <c:pt idx="287">
                  <c:v>-2.7736252415530878</c:v>
                </c:pt>
                <c:pt idx="288">
                  <c:v>-2.7738783788964034</c:v>
                </c:pt>
                <c:pt idx="289">
                  <c:v>-2.7741290867003281</c:v>
                </c:pt>
                <c:pt idx="290">
                  <c:v>-2.7743773882828817</c:v>
                </c:pt>
                <c:pt idx="291">
                  <c:v>-2.7752275137207061</c:v>
                </c:pt>
                <c:pt idx="292">
                  <c:v>-2.7754652729167453</c:v>
                </c:pt>
                <c:pt idx="293">
                  <c:v>-2.7762934147984648</c:v>
                </c:pt>
                <c:pt idx="294">
                  <c:v>-2.7765209437826295</c:v>
                </c:pt>
                <c:pt idx="295">
                  <c:v>-2.7761649462342928</c:v>
                </c:pt>
                <c:pt idx="296">
                  <c:v>-2.7769694714368529</c:v>
                </c:pt>
                <c:pt idx="297">
                  <c:v>-2.77719051182391</c:v>
                </c:pt>
                <c:pt idx="298">
                  <c:v>-2.7779741949607035</c:v>
                </c:pt>
                <c:pt idx="299">
                  <c:v>-2.7781855923004466</c:v>
                </c:pt>
                <c:pt idx="300">
                  <c:v>-2.7783949607093437</c:v>
                </c:pt>
                <c:pt idx="301">
                  <c:v>-2.7791509781307333</c:v>
                </c:pt>
                <c:pt idx="302">
                  <c:v>-2.7793510810441813</c:v>
                </c:pt>
                <c:pt idx="303">
                  <c:v>-2.780087440705663</c:v>
                </c:pt>
                <c:pt idx="304">
                  <c:v>-2.7802785557207459</c:v>
                </c:pt>
                <c:pt idx="305">
                  <c:v>-2.7809957327805508</c:v>
                </c:pt>
                <c:pt idx="306">
                  <c:v>-2.7811781302696228</c:v>
                </c:pt>
                <c:pt idx="307">
                  <c:v>-2.7813587771600718</c:v>
                </c:pt>
                <c:pt idx="308">
                  <c:v>-2.7815376902536406</c:v>
                </c:pt>
                <c:pt idx="309">
                  <c:v>-2.7817148861908119</c:v>
                </c:pt>
                <c:pt idx="310">
                  <c:v>-2.7823934264120158</c:v>
                </c:pt>
                <c:pt idx="311">
                  <c:v>-2.7825624092397421</c:v>
                </c:pt>
                <c:pt idx="312">
                  <c:v>-2.7832232053555082</c:v>
                </c:pt>
                <c:pt idx="313">
                  <c:v>-2.7833842242036702</c:v>
                </c:pt>
                <c:pt idx="314">
                  <c:v>-2.7835436976392534</c:v>
                </c:pt>
                <c:pt idx="315">
                  <c:v>-2.7837016404946842</c:v>
                </c:pt>
                <c:pt idx="316">
                  <c:v>-2.78385806746003</c:v>
                </c:pt>
                <c:pt idx="317">
                  <c:v>-2.784483199170122</c:v>
                </c:pt>
                <c:pt idx="318">
                  <c:v>-2.7846321249601624</c:v>
                </c:pt>
                <c:pt idx="319">
                  <c:v>-2.7852408449971566</c:v>
                </c:pt>
                <c:pt idx="320">
                  <c:v>-2.7853824991205309</c:v>
                </c:pt>
                <c:pt idx="321">
                  <c:v>-2.7855227936883842</c:v>
                </c:pt>
                <c:pt idx="322">
                  <c:v>-2.7861098123196726</c:v>
                </c:pt>
                <c:pt idx="323">
                  <c:v>-2.786243126344695</c:v>
                </c:pt>
                <c:pt idx="324">
                  <c:v>-2.7863751608600613</c:v>
                </c:pt>
                <c:pt idx="325">
                  <c:v>-2.7865059281461364</c:v>
                </c:pt>
                <c:pt idx="326">
                  <c:v>-2.7870665551923444</c:v>
                </c:pt>
                <c:pt idx="327">
                  <c:v>-2.7871906866745388</c:v>
                </c:pt>
                <c:pt idx="328">
                  <c:v>-2.7877365058858645</c:v>
                </c:pt>
                <c:pt idx="329">
                  <c:v>-2.7878542073740533</c:v>
                </c:pt>
                <c:pt idx="330">
                  <c:v>-2.7883855799145594</c:v>
                </c:pt>
                <c:pt idx="331">
                  <c:v>-2.7884970517769654</c:v>
                </c:pt>
                <c:pt idx="332">
                  <c:v>-2.7890143304157751</c:v>
                </c:pt>
                <c:pt idx="333">
                  <c:v>-2.7891197677117674</c:v>
                </c:pt>
                <c:pt idx="334">
                  <c:v>-2.789623297012005</c:v>
                </c:pt>
                <c:pt idx="335">
                  <c:v>-2.789722889621812</c:v>
                </c:pt>
                <c:pt idx="336">
                  <c:v>-2.7898215263704036</c:v>
                </c:pt>
                <c:pt idx="337">
                  <c:v>-2.7903069388767898</c:v>
                </c:pt>
                <c:pt idx="338">
                  <c:v>-2.7903999700886684</c:v>
                </c:pt>
                <c:pt idx="339">
                  <c:v>-2.7908724240771918</c:v>
                </c:pt>
                <c:pt idx="340">
                  <c:v>-2.7905833624216796</c:v>
                </c:pt>
                <c:pt idx="341">
                  <c:v>-2.791046790975908</c:v>
                </c:pt>
                <c:pt idx="342">
                  <c:v>-2.791132721300202</c:v>
                </c:pt>
                <c:pt idx="343">
                  <c:v>-2.7915837507695507</c:v>
                </c:pt>
                <c:pt idx="344">
                  <c:v>-2.7920269393557011</c:v>
                </c:pt>
                <c:pt idx="345">
                  <c:v>-2.7921034624978431</c:v>
                </c:pt>
                <c:pt idx="346">
                  <c:v>-2.7925347397750251</c:v>
                </c:pt>
                <c:pt idx="347">
                  <c:v>-2.7926063891948409</c:v>
                </c:pt>
                <c:pt idx="348">
                  <c:v>-2.7930260485182283</c:v>
                </c:pt>
                <c:pt idx="349">
                  <c:v>-2.7930929824980812</c:v>
                </c:pt>
                <c:pt idx="350">
                  <c:v>-2.7931592740648532</c:v>
                </c:pt>
                <c:pt idx="351">
                  <c:v>-2.7932249293842397</c:v>
                </c:pt>
                <c:pt idx="352">
                  <c:v>-2.7936254568346222</c:v>
                </c:pt>
                <c:pt idx="353">
                  <c:v>-2.7936866378659095</c:v>
                </c:pt>
                <c:pt idx="354">
                  <c:v>-2.7940763247677207</c:v>
                </c:pt>
                <c:pt idx="355">
                  <c:v>-2.794133178498305</c:v>
                </c:pt>
                <c:pt idx="356">
                  <c:v>-2.7945122928651882</c:v>
                </c:pt>
                <c:pt idx="357">
                  <c:v>-2.7948846703994401</c:v>
                </c:pt>
                <c:pt idx="358">
                  <c:v>-2.7949337658612192</c:v>
                </c:pt>
                <c:pt idx="359">
                  <c:v>-2.7952959907364519</c:v>
                </c:pt>
                <c:pt idx="360">
                  <c:v>-2.7953411384639768</c:v>
                </c:pt>
                <c:pt idx="361">
                  <c:v>-2.7956934626848295</c:v>
                </c:pt>
                <c:pt idx="362">
                  <c:v>-2.7960394530487398</c:v>
                </c:pt>
                <c:pt idx="363">
                  <c:v>-2.7960774652388927</c:v>
                </c:pt>
                <c:pt idx="364">
                  <c:v>-2.7964139500913667</c:v>
                </c:pt>
                <c:pt idx="365">
                  <c:v>-2.7964483679666507</c:v>
                </c:pt>
                <c:pt idx="366">
                  <c:v>-2.7967755842166477</c:v>
                </c:pt>
                <c:pt idx="367">
                  <c:v>-2.7970968465742203</c:v>
                </c:pt>
                <c:pt idx="368">
                  <c:v>-2.796837181226091</c:v>
                </c:pt>
                <c:pt idx="369">
                  <c:v>-2.7971523064097377</c:v>
                </c:pt>
                <c:pt idx="370">
                  <c:v>-2.7974616739781588</c:v>
                </c:pt>
                <c:pt idx="371">
                  <c:v>-2.797486036101017</c:v>
                </c:pt>
                <c:pt idx="372">
                  <c:v>-2.7977868128028702</c:v>
                </c:pt>
                <c:pt idx="373">
                  <c:v>-2.7980820475447299</c:v>
                </c:pt>
              </c:numCache>
            </c:numRef>
          </c:yVal>
          <c:smooth val="1"/>
        </c:ser>
        <c:axId val="124754176"/>
        <c:axId val="124768256"/>
      </c:scatterChart>
      <c:valAx>
        <c:axId val="124754176"/>
        <c:scaling>
          <c:orientation val="minMax"/>
          <c:max val="2500"/>
        </c:scaling>
        <c:axPos val="b"/>
        <c:numFmt formatCode="General" sourceLinked="1"/>
        <c:tickLblPos val="nextTo"/>
        <c:crossAx val="124768256"/>
        <c:crosses val="autoZero"/>
        <c:crossBetween val="midCat"/>
      </c:valAx>
      <c:valAx>
        <c:axId val="124768256"/>
        <c:scaling>
          <c:orientation val="minMax"/>
          <c:min val="-3.5"/>
        </c:scaling>
        <c:axPos val="l"/>
        <c:majorGridlines/>
        <c:numFmt formatCode="General" sourceLinked="1"/>
        <c:tickLblPos val="nextTo"/>
        <c:crossAx val="12475417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0000218722659669"/>
          <c:y val="4.2141294838145556E-2"/>
          <c:w val="0.84128258967628833"/>
          <c:h val="0.79822506561679785"/>
        </c:manualLayout>
      </c:layout>
      <c:scatterChart>
        <c:scatterStyle val="lineMarker"/>
        <c:ser>
          <c:idx val="0"/>
          <c:order val="0"/>
          <c:tx>
            <c:strRef>
              <c:f>'ynys alk 144'!$D$7</c:f>
              <c:strCache>
                <c:ptCount val="1"/>
                <c:pt idx="0">
                  <c:v>ln(Cs-Ct)/(Cs-Co)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'blenkinsop alk 240'!$C$8:$C$703</c:f>
              <c:numCache>
                <c:formatCode>General</c:formatCode>
                <c:ptCount val="69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  <c:pt idx="205">
                  <c:v>2050</c:v>
                </c:pt>
                <c:pt idx="206">
                  <c:v>2060</c:v>
                </c:pt>
                <c:pt idx="207">
                  <c:v>2070</c:v>
                </c:pt>
                <c:pt idx="208">
                  <c:v>2080</c:v>
                </c:pt>
                <c:pt idx="209">
                  <c:v>2090</c:v>
                </c:pt>
                <c:pt idx="210">
                  <c:v>2100</c:v>
                </c:pt>
                <c:pt idx="211">
                  <c:v>2110</c:v>
                </c:pt>
                <c:pt idx="212">
                  <c:v>2120</c:v>
                </c:pt>
                <c:pt idx="213">
                  <c:v>2130</c:v>
                </c:pt>
                <c:pt idx="214">
                  <c:v>2140</c:v>
                </c:pt>
                <c:pt idx="215">
                  <c:v>2150</c:v>
                </c:pt>
                <c:pt idx="216">
                  <c:v>2160</c:v>
                </c:pt>
                <c:pt idx="217">
                  <c:v>2170</c:v>
                </c:pt>
                <c:pt idx="218">
                  <c:v>2180</c:v>
                </c:pt>
                <c:pt idx="219">
                  <c:v>2190</c:v>
                </c:pt>
                <c:pt idx="220">
                  <c:v>2200</c:v>
                </c:pt>
                <c:pt idx="221">
                  <c:v>2210</c:v>
                </c:pt>
                <c:pt idx="222">
                  <c:v>2220</c:v>
                </c:pt>
                <c:pt idx="223">
                  <c:v>2230</c:v>
                </c:pt>
                <c:pt idx="224">
                  <c:v>2240</c:v>
                </c:pt>
                <c:pt idx="225">
                  <c:v>2250</c:v>
                </c:pt>
                <c:pt idx="226">
                  <c:v>2260</c:v>
                </c:pt>
                <c:pt idx="227">
                  <c:v>2270</c:v>
                </c:pt>
                <c:pt idx="228">
                  <c:v>2280</c:v>
                </c:pt>
                <c:pt idx="229">
                  <c:v>2290</c:v>
                </c:pt>
                <c:pt idx="230">
                  <c:v>2300</c:v>
                </c:pt>
                <c:pt idx="231">
                  <c:v>2310</c:v>
                </c:pt>
                <c:pt idx="232">
                  <c:v>2320</c:v>
                </c:pt>
                <c:pt idx="233">
                  <c:v>2330</c:v>
                </c:pt>
                <c:pt idx="234">
                  <c:v>2340</c:v>
                </c:pt>
                <c:pt idx="235">
                  <c:v>2350</c:v>
                </c:pt>
                <c:pt idx="236">
                  <c:v>2360</c:v>
                </c:pt>
                <c:pt idx="237">
                  <c:v>2370</c:v>
                </c:pt>
                <c:pt idx="238">
                  <c:v>2380</c:v>
                </c:pt>
                <c:pt idx="239">
                  <c:v>2390</c:v>
                </c:pt>
                <c:pt idx="240">
                  <c:v>2400</c:v>
                </c:pt>
                <c:pt idx="241">
                  <c:v>2410</c:v>
                </c:pt>
                <c:pt idx="242">
                  <c:v>2420</c:v>
                </c:pt>
                <c:pt idx="243">
                  <c:v>2430</c:v>
                </c:pt>
                <c:pt idx="244">
                  <c:v>2440</c:v>
                </c:pt>
                <c:pt idx="245">
                  <c:v>2450</c:v>
                </c:pt>
                <c:pt idx="246">
                  <c:v>2460</c:v>
                </c:pt>
                <c:pt idx="247">
                  <c:v>2470</c:v>
                </c:pt>
                <c:pt idx="248">
                  <c:v>2480</c:v>
                </c:pt>
                <c:pt idx="249">
                  <c:v>2490</c:v>
                </c:pt>
                <c:pt idx="250">
                  <c:v>2500</c:v>
                </c:pt>
                <c:pt idx="251">
                  <c:v>2510</c:v>
                </c:pt>
                <c:pt idx="252">
                  <c:v>2520</c:v>
                </c:pt>
                <c:pt idx="253">
                  <c:v>2530</c:v>
                </c:pt>
                <c:pt idx="254">
                  <c:v>2540</c:v>
                </c:pt>
                <c:pt idx="255">
                  <c:v>2550</c:v>
                </c:pt>
                <c:pt idx="256">
                  <c:v>2560</c:v>
                </c:pt>
                <c:pt idx="257">
                  <c:v>2570</c:v>
                </c:pt>
                <c:pt idx="258">
                  <c:v>2580</c:v>
                </c:pt>
                <c:pt idx="259">
                  <c:v>2590</c:v>
                </c:pt>
                <c:pt idx="260">
                  <c:v>2600</c:v>
                </c:pt>
                <c:pt idx="261">
                  <c:v>2610</c:v>
                </c:pt>
                <c:pt idx="262">
                  <c:v>2620</c:v>
                </c:pt>
                <c:pt idx="263">
                  <c:v>2630</c:v>
                </c:pt>
                <c:pt idx="264">
                  <c:v>2640</c:v>
                </c:pt>
                <c:pt idx="265">
                  <c:v>2650</c:v>
                </c:pt>
                <c:pt idx="266">
                  <c:v>2660</c:v>
                </c:pt>
                <c:pt idx="267">
                  <c:v>2670</c:v>
                </c:pt>
                <c:pt idx="268">
                  <c:v>2680</c:v>
                </c:pt>
                <c:pt idx="269">
                  <c:v>2690</c:v>
                </c:pt>
                <c:pt idx="270">
                  <c:v>2700</c:v>
                </c:pt>
                <c:pt idx="271">
                  <c:v>2710</c:v>
                </c:pt>
                <c:pt idx="272">
                  <c:v>2720</c:v>
                </c:pt>
                <c:pt idx="273">
                  <c:v>2730</c:v>
                </c:pt>
                <c:pt idx="274">
                  <c:v>2740</c:v>
                </c:pt>
                <c:pt idx="275">
                  <c:v>2750</c:v>
                </c:pt>
                <c:pt idx="276">
                  <c:v>2760</c:v>
                </c:pt>
                <c:pt idx="277">
                  <c:v>2770</c:v>
                </c:pt>
                <c:pt idx="278">
                  <c:v>2780</c:v>
                </c:pt>
                <c:pt idx="279">
                  <c:v>2790</c:v>
                </c:pt>
                <c:pt idx="280">
                  <c:v>2800</c:v>
                </c:pt>
                <c:pt idx="281">
                  <c:v>2810</c:v>
                </c:pt>
                <c:pt idx="282">
                  <c:v>2820</c:v>
                </c:pt>
                <c:pt idx="283">
                  <c:v>2830</c:v>
                </c:pt>
                <c:pt idx="284">
                  <c:v>2840</c:v>
                </c:pt>
                <c:pt idx="285">
                  <c:v>2850</c:v>
                </c:pt>
                <c:pt idx="286">
                  <c:v>2860</c:v>
                </c:pt>
                <c:pt idx="287">
                  <c:v>2870</c:v>
                </c:pt>
                <c:pt idx="288">
                  <c:v>2880</c:v>
                </c:pt>
                <c:pt idx="289">
                  <c:v>2890</c:v>
                </c:pt>
                <c:pt idx="290">
                  <c:v>2900</c:v>
                </c:pt>
                <c:pt idx="291">
                  <c:v>2910</c:v>
                </c:pt>
                <c:pt idx="292">
                  <c:v>2920</c:v>
                </c:pt>
                <c:pt idx="293">
                  <c:v>2930</c:v>
                </c:pt>
                <c:pt idx="294">
                  <c:v>2940</c:v>
                </c:pt>
                <c:pt idx="295">
                  <c:v>2950</c:v>
                </c:pt>
                <c:pt idx="296">
                  <c:v>2960</c:v>
                </c:pt>
                <c:pt idx="297">
                  <c:v>2970</c:v>
                </c:pt>
                <c:pt idx="298">
                  <c:v>2980</c:v>
                </c:pt>
                <c:pt idx="299">
                  <c:v>2990</c:v>
                </c:pt>
                <c:pt idx="300">
                  <c:v>3000</c:v>
                </c:pt>
                <c:pt idx="301">
                  <c:v>3010</c:v>
                </c:pt>
                <c:pt idx="302">
                  <c:v>3020</c:v>
                </c:pt>
                <c:pt idx="303">
                  <c:v>3030</c:v>
                </c:pt>
                <c:pt idx="304">
                  <c:v>3040</c:v>
                </c:pt>
                <c:pt idx="305">
                  <c:v>3050</c:v>
                </c:pt>
                <c:pt idx="306">
                  <c:v>3060</c:v>
                </c:pt>
                <c:pt idx="307">
                  <c:v>3070</c:v>
                </c:pt>
                <c:pt idx="308">
                  <c:v>3080</c:v>
                </c:pt>
                <c:pt idx="309">
                  <c:v>3090</c:v>
                </c:pt>
                <c:pt idx="310">
                  <c:v>3100</c:v>
                </c:pt>
                <c:pt idx="311">
                  <c:v>3110</c:v>
                </c:pt>
                <c:pt idx="312">
                  <c:v>3120</c:v>
                </c:pt>
                <c:pt idx="313">
                  <c:v>3130</c:v>
                </c:pt>
                <c:pt idx="314">
                  <c:v>3140</c:v>
                </c:pt>
                <c:pt idx="315">
                  <c:v>3150</c:v>
                </c:pt>
                <c:pt idx="316">
                  <c:v>3160</c:v>
                </c:pt>
                <c:pt idx="317">
                  <c:v>3170</c:v>
                </c:pt>
                <c:pt idx="318">
                  <c:v>3180</c:v>
                </c:pt>
                <c:pt idx="319">
                  <c:v>3190</c:v>
                </c:pt>
                <c:pt idx="320">
                  <c:v>3200</c:v>
                </c:pt>
                <c:pt idx="321">
                  <c:v>3210</c:v>
                </c:pt>
                <c:pt idx="322">
                  <c:v>3220</c:v>
                </c:pt>
                <c:pt idx="323">
                  <c:v>3230</c:v>
                </c:pt>
                <c:pt idx="324">
                  <c:v>3240</c:v>
                </c:pt>
                <c:pt idx="325">
                  <c:v>3250</c:v>
                </c:pt>
                <c:pt idx="326">
                  <c:v>3260</c:v>
                </c:pt>
                <c:pt idx="327">
                  <c:v>3270</c:v>
                </c:pt>
                <c:pt idx="328">
                  <c:v>3280</c:v>
                </c:pt>
                <c:pt idx="329">
                  <c:v>3290</c:v>
                </c:pt>
                <c:pt idx="330">
                  <c:v>3300</c:v>
                </c:pt>
                <c:pt idx="331">
                  <c:v>3310</c:v>
                </c:pt>
                <c:pt idx="332">
                  <c:v>3320</c:v>
                </c:pt>
                <c:pt idx="333">
                  <c:v>3330</c:v>
                </c:pt>
                <c:pt idx="334">
                  <c:v>3340</c:v>
                </c:pt>
                <c:pt idx="335">
                  <c:v>3350</c:v>
                </c:pt>
                <c:pt idx="336">
                  <c:v>3360</c:v>
                </c:pt>
                <c:pt idx="337">
                  <c:v>3370</c:v>
                </c:pt>
                <c:pt idx="338">
                  <c:v>3380</c:v>
                </c:pt>
                <c:pt idx="339">
                  <c:v>3390</c:v>
                </c:pt>
                <c:pt idx="340">
                  <c:v>3400</c:v>
                </c:pt>
                <c:pt idx="341">
                  <c:v>3410</c:v>
                </c:pt>
                <c:pt idx="342">
                  <c:v>3420</c:v>
                </c:pt>
                <c:pt idx="343">
                  <c:v>3430</c:v>
                </c:pt>
                <c:pt idx="344">
                  <c:v>3440</c:v>
                </c:pt>
                <c:pt idx="345">
                  <c:v>3450</c:v>
                </c:pt>
                <c:pt idx="346">
                  <c:v>3460</c:v>
                </c:pt>
                <c:pt idx="347">
                  <c:v>3470</c:v>
                </c:pt>
                <c:pt idx="348">
                  <c:v>3480</c:v>
                </c:pt>
                <c:pt idx="349">
                  <c:v>3490</c:v>
                </c:pt>
                <c:pt idx="350">
                  <c:v>3500</c:v>
                </c:pt>
                <c:pt idx="351">
                  <c:v>3510</c:v>
                </c:pt>
                <c:pt idx="352">
                  <c:v>3520</c:v>
                </c:pt>
                <c:pt idx="353">
                  <c:v>3530</c:v>
                </c:pt>
                <c:pt idx="354">
                  <c:v>3540</c:v>
                </c:pt>
                <c:pt idx="355">
                  <c:v>3550</c:v>
                </c:pt>
                <c:pt idx="356">
                  <c:v>3560</c:v>
                </c:pt>
                <c:pt idx="357">
                  <c:v>3570</c:v>
                </c:pt>
                <c:pt idx="358">
                  <c:v>3580</c:v>
                </c:pt>
                <c:pt idx="359">
                  <c:v>3590</c:v>
                </c:pt>
                <c:pt idx="360">
                  <c:v>3600</c:v>
                </c:pt>
                <c:pt idx="361">
                  <c:v>3610</c:v>
                </c:pt>
                <c:pt idx="362">
                  <c:v>3620</c:v>
                </c:pt>
                <c:pt idx="363">
                  <c:v>3630</c:v>
                </c:pt>
                <c:pt idx="364">
                  <c:v>3640</c:v>
                </c:pt>
                <c:pt idx="365">
                  <c:v>3650</c:v>
                </c:pt>
                <c:pt idx="366">
                  <c:v>3660</c:v>
                </c:pt>
                <c:pt idx="367">
                  <c:v>3670</c:v>
                </c:pt>
                <c:pt idx="368">
                  <c:v>3680</c:v>
                </c:pt>
                <c:pt idx="369">
                  <c:v>3690</c:v>
                </c:pt>
                <c:pt idx="370">
                  <c:v>3700</c:v>
                </c:pt>
                <c:pt idx="371">
                  <c:v>3710</c:v>
                </c:pt>
                <c:pt idx="372">
                  <c:v>3720</c:v>
                </c:pt>
                <c:pt idx="373">
                  <c:v>3730</c:v>
                </c:pt>
              </c:numCache>
            </c:numRef>
          </c:xVal>
          <c:yVal>
            <c:numRef>
              <c:f>'tan alk 65'!$D$8:$D$703</c:f>
              <c:numCache>
                <c:formatCode>0.00E+00</c:formatCode>
                <c:ptCount val="696"/>
                <c:pt idx="0">
                  <c:v>0</c:v>
                </c:pt>
                <c:pt idx="1">
                  <c:v>4.9875415110391882E-3</c:v>
                </c:pt>
                <c:pt idx="2">
                  <c:v>0</c:v>
                </c:pt>
                <c:pt idx="3">
                  <c:v>0</c:v>
                </c:pt>
                <c:pt idx="4">
                  <c:v>-5.0125418235442863E-3</c:v>
                </c:pt>
                <c:pt idx="5">
                  <c:v>-1.5113637810048184E-2</c:v>
                </c:pt>
                <c:pt idx="6">
                  <c:v>-2.5317807984289897E-2</c:v>
                </c:pt>
                <c:pt idx="7">
                  <c:v>-3.562717764315116E-2</c:v>
                </c:pt>
                <c:pt idx="8">
                  <c:v>-4.6043938501406846E-2</c:v>
                </c:pt>
                <c:pt idx="9">
                  <c:v>-5.129329438755046E-2</c:v>
                </c:pt>
                <c:pt idx="10">
                  <c:v>-6.1875403718087411E-2</c:v>
                </c:pt>
                <c:pt idx="11">
                  <c:v>-7.2570692834835374E-2</c:v>
                </c:pt>
                <c:pt idx="12">
                  <c:v>-7.7961541469711806E-2</c:v>
                </c:pt>
                <c:pt idx="13">
                  <c:v>-8.8831213706615703E-2</c:v>
                </c:pt>
                <c:pt idx="14">
                  <c:v>-9.431067947124129E-2</c:v>
                </c:pt>
                <c:pt idx="15">
                  <c:v>-0.10536051565782628</c:v>
                </c:pt>
                <c:pt idx="16">
                  <c:v>-0.11653381625595151</c:v>
                </c:pt>
                <c:pt idx="17">
                  <c:v>-0.12783337150988489</c:v>
                </c:pt>
                <c:pt idx="18">
                  <c:v>-0.13353139262452263</c:v>
                </c:pt>
                <c:pt idx="19">
                  <c:v>-0.14502577205025774</c:v>
                </c:pt>
                <c:pt idx="20">
                  <c:v>-0.15082288973458366</c:v>
                </c:pt>
                <c:pt idx="21">
                  <c:v>-0.16251892949777494</c:v>
                </c:pt>
                <c:pt idx="22">
                  <c:v>-0.1743533871447778</c:v>
                </c:pt>
                <c:pt idx="23">
                  <c:v>-0.18632957819149337</c:v>
                </c:pt>
                <c:pt idx="24">
                  <c:v>-0.19237189264745599</c:v>
                </c:pt>
                <c:pt idx="25">
                  <c:v>-0.20456716574127426</c:v>
                </c:pt>
                <c:pt idx="26">
                  <c:v>-0.21691300156357363</c:v>
                </c:pt>
                <c:pt idx="27">
                  <c:v>-0.22314355131420971</c:v>
                </c:pt>
                <c:pt idx="28">
                  <c:v>-0.22941316432780509</c:v>
                </c:pt>
                <c:pt idx="29">
                  <c:v>-0.24207156119972859</c:v>
                </c:pt>
                <c:pt idx="30">
                  <c:v>-0.25489224962879004</c:v>
                </c:pt>
                <c:pt idx="31">
                  <c:v>-0.26136476413440751</c:v>
                </c:pt>
                <c:pt idx="32">
                  <c:v>-0.2744368457017603</c:v>
                </c:pt>
                <c:pt idx="33">
                  <c:v>-0.28103752973311236</c:v>
                </c:pt>
                <c:pt idx="34">
                  <c:v>-0.2876820724517809</c:v>
                </c:pt>
                <c:pt idx="35">
                  <c:v>-0.30110509278392161</c:v>
                </c:pt>
                <c:pt idx="36">
                  <c:v>-0.3078847797693004</c:v>
                </c:pt>
                <c:pt idx="37">
                  <c:v>-0.3285040669720361</c:v>
                </c:pt>
                <c:pt idx="38">
                  <c:v>-0.33547273628812946</c:v>
                </c:pt>
                <c:pt idx="39">
                  <c:v>-0.34249030894677585</c:v>
                </c:pt>
                <c:pt idx="40">
                  <c:v>-0.35667494393873228</c:v>
                </c:pt>
                <c:pt idx="41">
                  <c:v>-0.36384343341734482</c:v>
                </c:pt>
                <c:pt idx="42">
                  <c:v>-0.3710636813908319</c:v>
                </c:pt>
                <c:pt idx="43">
                  <c:v>-0.38566248081198462</c:v>
                </c:pt>
                <c:pt idx="44">
                  <c:v>-0.39304258810960718</c:v>
                </c:pt>
                <c:pt idx="45">
                  <c:v>-0.40047756659712525</c:v>
                </c:pt>
                <c:pt idx="46">
                  <c:v>-0.40796823832628287</c:v>
                </c:pt>
                <c:pt idx="47">
                  <c:v>-0.41551544396166579</c:v>
                </c:pt>
                <c:pt idx="48">
                  <c:v>-0.43078291609245423</c:v>
                </c:pt>
                <c:pt idx="49">
                  <c:v>-0.43850496218636453</c:v>
                </c:pt>
                <c:pt idx="50">
                  <c:v>-0.45413028008944539</c:v>
                </c:pt>
                <c:pt idx="51">
                  <c:v>-0.46203545959655867</c:v>
                </c:pt>
                <c:pt idx="52">
                  <c:v>-0.47000362924573558</c:v>
                </c:pt>
                <c:pt idx="53">
                  <c:v>-0.4780358009429998</c:v>
                </c:pt>
                <c:pt idx="54">
                  <c:v>-0.49429632181478012</c:v>
                </c:pt>
                <c:pt idx="55">
                  <c:v>-0.50252682095129564</c:v>
                </c:pt>
                <c:pt idx="56">
                  <c:v>-0.51082562376599072</c:v>
                </c:pt>
                <c:pt idx="57">
                  <c:v>-0.51919387343650736</c:v>
                </c:pt>
                <c:pt idx="58">
                  <c:v>-0.52763274208237199</c:v>
                </c:pt>
                <c:pt idx="59">
                  <c:v>-0.54472717544167193</c:v>
                </c:pt>
                <c:pt idx="60">
                  <c:v>-0.54472717544167193</c:v>
                </c:pt>
                <c:pt idx="61">
                  <c:v>-0.56211891815354109</c:v>
                </c:pt>
                <c:pt idx="62">
                  <c:v>-0.56211891815354109</c:v>
                </c:pt>
                <c:pt idx="63">
                  <c:v>-0.57981849525294205</c:v>
                </c:pt>
                <c:pt idx="64">
                  <c:v>-0.5887871652357024</c:v>
                </c:pt>
                <c:pt idx="65">
                  <c:v>-0.5887871652357024</c:v>
                </c:pt>
                <c:pt idx="66">
                  <c:v>-0.60696948431889286</c:v>
                </c:pt>
                <c:pt idx="67">
                  <c:v>-0.61618613942381695</c:v>
                </c:pt>
                <c:pt idx="68">
                  <c:v>-0.61618613942381695</c:v>
                </c:pt>
                <c:pt idx="69">
                  <c:v>-0.6348782724359695</c:v>
                </c:pt>
                <c:pt idx="70">
                  <c:v>-0.64435701639051324</c:v>
                </c:pt>
                <c:pt idx="71">
                  <c:v>-0.64435701639051324</c:v>
                </c:pt>
                <c:pt idx="72">
                  <c:v>-0.6635883783184009</c:v>
                </c:pt>
                <c:pt idx="73">
                  <c:v>-0.6635883783184009</c:v>
                </c:pt>
                <c:pt idx="74">
                  <c:v>-0.68319684970677719</c:v>
                </c:pt>
                <c:pt idx="75">
                  <c:v>-0.68319684970677719</c:v>
                </c:pt>
                <c:pt idx="76">
                  <c:v>-0.6931471805599454</c:v>
                </c:pt>
                <c:pt idx="77">
                  <c:v>-0.70319751641344685</c:v>
                </c:pt>
                <c:pt idx="78">
                  <c:v>-0.71334988787746489</c:v>
                </c:pt>
                <c:pt idx="79">
                  <c:v>-0.72360638804465405</c:v>
                </c:pt>
                <c:pt idx="80">
                  <c:v>-0.72360638804465405</c:v>
                </c:pt>
                <c:pt idx="81">
                  <c:v>-0.73396917508020054</c:v>
                </c:pt>
                <c:pt idx="82">
                  <c:v>-0.73396917508020054</c:v>
                </c:pt>
                <c:pt idx="83">
                  <c:v>-0.74444047494749599</c:v>
                </c:pt>
                <c:pt idx="84">
                  <c:v>-0.75502258427803293</c:v>
                </c:pt>
                <c:pt idx="85">
                  <c:v>-0.76571787339478092</c:v>
                </c:pt>
                <c:pt idx="86">
                  <c:v>-0.76571787339478092</c:v>
                </c:pt>
                <c:pt idx="87">
                  <c:v>-0.76571787339478092</c:v>
                </c:pt>
                <c:pt idx="88">
                  <c:v>-0.76571787339478092</c:v>
                </c:pt>
                <c:pt idx="89">
                  <c:v>-0.77652878949899629</c:v>
                </c:pt>
                <c:pt idx="90">
                  <c:v>-0.77652878949899629</c:v>
                </c:pt>
                <c:pt idx="91">
                  <c:v>-0.78745786003118656</c:v>
                </c:pt>
                <c:pt idx="92">
                  <c:v>-0.78745786003118656</c:v>
                </c:pt>
                <c:pt idx="93">
                  <c:v>-0.80968099681589678</c:v>
                </c:pt>
                <c:pt idx="94">
                  <c:v>-0.79850769621777162</c:v>
                </c:pt>
                <c:pt idx="95">
                  <c:v>-0.80968099681589678</c:v>
                </c:pt>
                <c:pt idx="96">
                  <c:v>-0.80968099681589678</c:v>
                </c:pt>
                <c:pt idx="97">
                  <c:v>-0.80968099681589678</c:v>
                </c:pt>
                <c:pt idx="98">
                  <c:v>-0.80968099681589678</c:v>
                </c:pt>
                <c:pt idx="99">
                  <c:v>-0.82098055206983023</c:v>
                </c:pt>
                <c:pt idx="100">
                  <c:v>-0.82098055206983023</c:v>
                </c:pt>
                <c:pt idx="101">
                  <c:v>-0.83240924789345294</c:v>
                </c:pt>
                <c:pt idx="102">
                  <c:v>-0.83240924789345294</c:v>
                </c:pt>
                <c:pt idx="103">
                  <c:v>-0.83240924789345294</c:v>
                </c:pt>
                <c:pt idx="104">
                  <c:v>-0.83240924789345294</c:v>
                </c:pt>
                <c:pt idx="105">
                  <c:v>-0.84397007029452897</c:v>
                </c:pt>
                <c:pt idx="106">
                  <c:v>-0.84397007029452897</c:v>
                </c:pt>
                <c:pt idx="107">
                  <c:v>-0.8556661100577202</c:v>
                </c:pt>
                <c:pt idx="108">
                  <c:v>-0.84397007029452897</c:v>
                </c:pt>
                <c:pt idx="109">
                  <c:v>-0.8556661100577202</c:v>
                </c:pt>
                <c:pt idx="110">
                  <c:v>-0.8556661100577202</c:v>
                </c:pt>
                <c:pt idx="111">
                  <c:v>-0.86750056770472306</c:v>
                </c:pt>
                <c:pt idx="112">
                  <c:v>-0.8556661100577202</c:v>
                </c:pt>
                <c:pt idx="113">
                  <c:v>-0.86750056770472306</c:v>
                </c:pt>
                <c:pt idx="114">
                  <c:v>-0.86750056770472306</c:v>
                </c:pt>
                <c:pt idx="115">
                  <c:v>-0.87947675875143883</c:v>
                </c:pt>
                <c:pt idx="116">
                  <c:v>-0.87947675875143883</c:v>
                </c:pt>
                <c:pt idx="117">
                  <c:v>-0.87947675875143883</c:v>
                </c:pt>
                <c:pt idx="118">
                  <c:v>-0.87947675875143883</c:v>
                </c:pt>
                <c:pt idx="119">
                  <c:v>-0.89159811928378363</c:v>
                </c:pt>
                <c:pt idx="120">
                  <c:v>-0.89159811928378363</c:v>
                </c:pt>
                <c:pt idx="121">
                  <c:v>-0.89159811928378363</c:v>
                </c:pt>
                <c:pt idx="122">
                  <c:v>-0.89159811928378363</c:v>
                </c:pt>
                <c:pt idx="123">
                  <c:v>-0.90386821187559796</c:v>
                </c:pt>
                <c:pt idx="124">
                  <c:v>-0.90386821187559796</c:v>
                </c:pt>
                <c:pt idx="125">
                  <c:v>-0.90386821187559796</c:v>
                </c:pt>
                <c:pt idx="126">
                  <c:v>-0.90386821187559796</c:v>
                </c:pt>
                <c:pt idx="127">
                  <c:v>-0.90386821187559796</c:v>
                </c:pt>
                <c:pt idx="128">
                  <c:v>-0.91629073187415511</c:v>
                </c:pt>
                <c:pt idx="129">
                  <c:v>-0.91629073187415511</c:v>
                </c:pt>
                <c:pt idx="130">
                  <c:v>-0.92886951408101504</c:v>
                </c:pt>
                <c:pt idx="131">
                  <c:v>-0.91629073187415511</c:v>
                </c:pt>
                <c:pt idx="132">
                  <c:v>-0.92886951408101504</c:v>
                </c:pt>
                <c:pt idx="133">
                  <c:v>-0.92886951408101504</c:v>
                </c:pt>
                <c:pt idx="134">
                  <c:v>-0.92886951408101504</c:v>
                </c:pt>
                <c:pt idx="135">
                  <c:v>-0.94160853985844506</c:v>
                </c:pt>
                <c:pt idx="136">
                  <c:v>-0.92886951408101504</c:v>
                </c:pt>
                <c:pt idx="137">
                  <c:v>-0.94160853985844506</c:v>
                </c:pt>
                <c:pt idx="138">
                  <c:v>-0.94160853985844506</c:v>
                </c:pt>
                <c:pt idx="139">
                  <c:v>-0.95451194469435263</c:v>
                </c:pt>
                <c:pt idx="140">
                  <c:v>-0.95451194469435263</c:v>
                </c:pt>
                <c:pt idx="141">
                  <c:v>-0.95451194469435263</c:v>
                </c:pt>
                <c:pt idx="142">
                  <c:v>-0.95451194469435263</c:v>
                </c:pt>
                <c:pt idx="143">
                  <c:v>-0.95451194469435263</c:v>
                </c:pt>
                <c:pt idx="144">
                  <c:v>-0.9675840262617057</c:v>
                </c:pt>
                <c:pt idx="145">
                  <c:v>-0.9675840262617057</c:v>
                </c:pt>
                <c:pt idx="146">
                  <c:v>-0.9675840262617057</c:v>
                </c:pt>
                <c:pt idx="147">
                  <c:v>-0.9675840262617057</c:v>
                </c:pt>
                <c:pt idx="148">
                  <c:v>-0.9675840262617057</c:v>
                </c:pt>
                <c:pt idx="149">
                  <c:v>-0.98082925301172608</c:v>
                </c:pt>
                <c:pt idx="150">
                  <c:v>-0.9675840262617057</c:v>
                </c:pt>
                <c:pt idx="151">
                  <c:v>-0.98082925301172608</c:v>
                </c:pt>
                <c:pt idx="152">
                  <c:v>-0.98082925301172608</c:v>
                </c:pt>
                <c:pt idx="153">
                  <c:v>-0.98082925301172608</c:v>
                </c:pt>
                <c:pt idx="154">
                  <c:v>-0.99425227334386712</c:v>
                </c:pt>
                <c:pt idx="155">
                  <c:v>-0.99425227334386712</c:v>
                </c:pt>
                <c:pt idx="156">
                  <c:v>-1.0078579253996454</c:v>
                </c:pt>
                <c:pt idx="157">
                  <c:v>-0.99425227334386712</c:v>
                </c:pt>
                <c:pt idx="158">
                  <c:v>-0.99425227334386712</c:v>
                </c:pt>
                <c:pt idx="159">
                  <c:v>-1.0078579253996454</c:v>
                </c:pt>
                <c:pt idx="160">
                  <c:v>-1.0078579253996454</c:v>
                </c:pt>
                <c:pt idx="161">
                  <c:v>-1.0078579253996454</c:v>
                </c:pt>
                <c:pt idx="162">
                  <c:v>-1.0078579253996454</c:v>
                </c:pt>
                <c:pt idx="163">
                  <c:v>-1.0078579253996454</c:v>
                </c:pt>
                <c:pt idx="164">
                  <c:v>-1.0216512475319817</c:v>
                </c:pt>
                <c:pt idx="165">
                  <c:v>-1.0216512475319817</c:v>
                </c:pt>
                <c:pt idx="166">
                  <c:v>-1.0356374895067211</c:v>
                </c:pt>
                <c:pt idx="167">
                  <c:v>-1.0356374895067211</c:v>
                </c:pt>
                <c:pt idx="168">
                  <c:v>-1.0356374895067211</c:v>
                </c:pt>
                <c:pt idx="169">
                  <c:v>-1.0498221244986778</c:v>
                </c:pt>
                <c:pt idx="170">
                  <c:v>-1.0356374895067211</c:v>
                </c:pt>
                <c:pt idx="171">
                  <c:v>-1.0498221244986778</c:v>
                </c:pt>
                <c:pt idx="172">
                  <c:v>-1.0498221244986778</c:v>
                </c:pt>
                <c:pt idx="173">
                  <c:v>-1.0498221244986778</c:v>
                </c:pt>
                <c:pt idx="174">
                  <c:v>-1.0498221244986778</c:v>
                </c:pt>
                <c:pt idx="175">
                  <c:v>-1.0498221244986778</c:v>
                </c:pt>
                <c:pt idx="176">
                  <c:v>-1.0642108619507773</c:v>
                </c:pt>
                <c:pt idx="177">
                  <c:v>-1.0642108619507773</c:v>
                </c:pt>
                <c:pt idx="178">
                  <c:v>-1.0642108619507773</c:v>
                </c:pt>
                <c:pt idx="179">
                  <c:v>-1.0788096613719302</c:v>
                </c:pt>
                <c:pt idx="180">
                  <c:v>-1.0788096613719302</c:v>
                </c:pt>
                <c:pt idx="181">
                  <c:v>-1.0788096613719302</c:v>
                </c:pt>
                <c:pt idx="182">
                  <c:v>-1.0788096613719302</c:v>
                </c:pt>
                <c:pt idx="183">
                  <c:v>-1.0788096613719302</c:v>
                </c:pt>
                <c:pt idx="184">
                  <c:v>-1.0936247471570706</c:v>
                </c:pt>
                <c:pt idx="185">
                  <c:v>-1.0788096613719302</c:v>
                </c:pt>
                <c:pt idx="186">
                  <c:v>-1.0788096613719302</c:v>
                </c:pt>
                <c:pt idx="187">
                  <c:v>-1.0936247471570706</c:v>
                </c:pt>
                <c:pt idx="188">
                  <c:v>-1.0936247471570706</c:v>
                </c:pt>
                <c:pt idx="189">
                  <c:v>-1.0936247471570706</c:v>
                </c:pt>
                <c:pt idx="190">
                  <c:v>-1.1086626245216114</c:v>
                </c:pt>
                <c:pt idx="191">
                  <c:v>-1.1086626245216114</c:v>
                </c:pt>
                <c:pt idx="192">
                  <c:v>-1.1239300966523995</c:v>
                </c:pt>
                <c:pt idx="193">
                  <c:v>-1.1239300966523995</c:v>
                </c:pt>
                <c:pt idx="194">
                  <c:v>-1.1086626245216114</c:v>
                </c:pt>
                <c:pt idx="195">
                  <c:v>-1.1239300966523995</c:v>
                </c:pt>
                <c:pt idx="196">
                  <c:v>-1.1239300966523995</c:v>
                </c:pt>
                <c:pt idx="197">
                  <c:v>-1.1239300966523995</c:v>
                </c:pt>
                <c:pt idx="198">
                  <c:v>-1.139434283188365</c:v>
                </c:pt>
                <c:pt idx="199">
                  <c:v>-1.1239300966523995</c:v>
                </c:pt>
                <c:pt idx="200">
                  <c:v>-1.139434283188365</c:v>
                </c:pt>
                <c:pt idx="201">
                  <c:v>-1.139434283188365</c:v>
                </c:pt>
                <c:pt idx="202">
                  <c:v>-1.139434283188365</c:v>
                </c:pt>
                <c:pt idx="203">
                  <c:v>-1.155182640156504</c:v>
                </c:pt>
                <c:pt idx="204">
                  <c:v>-1.155182640156504</c:v>
                </c:pt>
                <c:pt idx="205">
                  <c:v>-1.155182640156504</c:v>
                </c:pt>
                <c:pt idx="206">
                  <c:v>-1.1711829815029455</c:v>
                </c:pt>
                <c:pt idx="207">
                  <c:v>-1.155182640156504</c:v>
                </c:pt>
                <c:pt idx="208">
                  <c:v>-1.155182640156504</c:v>
                </c:pt>
                <c:pt idx="209">
                  <c:v>-1.1711829815029455</c:v>
                </c:pt>
                <c:pt idx="210">
                  <c:v>-1.1711829815029455</c:v>
                </c:pt>
                <c:pt idx="211">
                  <c:v>-1.1874435023747254</c:v>
                </c:pt>
                <c:pt idx="212">
                  <c:v>-1.1874435023747254</c:v>
                </c:pt>
                <c:pt idx="213">
                  <c:v>-1.1711829815029455</c:v>
                </c:pt>
                <c:pt idx="214">
                  <c:v>-1.1874435023747254</c:v>
                </c:pt>
                <c:pt idx="215">
                  <c:v>-1.1874435023747254</c:v>
                </c:pt>
                <c:pt idx="216">
                  <c:v>-1.1874435023747254</c:v>
                </c:pt>
                <c:pt idx="217">
                  <c:v>-1.2039728043259363</c:v>
                </c:pt>
                <c:pt idx="218">
                  <c:v>-1.2039728043259363</c:v>
                </c:pt>
                <c:pt idx="219">
                  <c:v>-1.2039728043259363</c:v>
                </c:pt>
                <c:pt idx="220">
                  <c:v>-1.2207799226423173</c:v>
                </c:pt>
                <c:pt idx="221">
                  <c:v>-1.2207799226423173</c:v>
                </c:pt>
                <c:pt idx="222">
                  <c:v>-1.2378743560016179</c:v>
                </c:pt>
                <c:pt idx="223">
                  <c:v>-1.2207799226423173</c:v>
                </c:pt>
                <c:pt idx="224">
                  <c:v>-1.2207799226423173</c:v>
                </c:pt>
                <c:pt idx="225">
                  <c:v>-1.2378743560016179</c:v>
                </c:pt>
                <c:pt idx="226">
                  <c:v>-1.2378743560016179</c:v>
                </c:pt>
                <c:pt idx="227">
                  <c:v>-1.2378743560016179</c:v>
                </c:pt>
                <c:pt idx="228">
                  <c:v>-1.2378743560016179</c:v>
                </c:pt>
                <c:pt idx="229">
                  <c:v>-1.2378743560016179</c:v>
                </c:pt>
                <c:pt idx="230">
                  <c:v>-1.2552660987134867</c:v>
                </c:pt>
                <c:pt idx="231">
                  <c:v>-1.2552660987134867</c:v>
                </c:pt>
                <c:pt idx="232">
                  <c:v>-1.2552660987134867</c:v>
                </c:pt>
                <c:pt idx="233">
                  <c:v>-1.272965675812888</c:v>
                </c:pt>
                <c:pt idx="234">
                  <c:v>-1.272965675812888</c:v>
                </c:pt>
                <c:pt idx="235">
                  <c:v>-1.272965675812888</c:v>
                </c:pt>
                <c:pt idx="236">
                  <c:v>-1.2909841813155658</c:v>
                </c:pt>
                <c:pt idx="237">
                  <c:v>-1.272965675812888</c:v>
                </c:pt>
                <c:pt idx="238">
                  <c:v>-1.272965675812888</c:v>
                </c:pt>
                <c:pt idx="239">
                  <c:v>-1.2909841813155658</c:v>
                </c:pt>
                <c:pt idx="240">
                  <c:v>-1.2909841813155658</c:v>
                </c:pt>
                <c:pt idx="241">
                  <c:v>-1.309333319983762</c:v>
                </c:pt>
                <c:pt idx="242">
                  <c:v>-1.309333319983762</c:v>
                </c:pt>
                <c:pt idx="243">
                  <c:v>-1.2909841813155658</c:v>
                </c:pt>
                <c:pt idx="244">
                  <c:v>-1.309333319983762</c:v>
                </c:pt>
                <c:pt idx="245">
                  <c:v>-1.309333319983762</c:v>
                </c:pt>
                <c:pt idx="246">
                  <c:v>-1.309333319983762</c:v>
                </c:pt>
                <c:pt idx="247">
                  <c:v>-1.328025452995915</c:v>
                </c:pt>
                <c:pt idx="248">
                  <c:v>-1.328025452995915</c:v>
                </c:pt>
                <c:pt idx="249">
                  <c:v>-1.347073647966609</c:v>
                </c:pt>
                <c:pt idx="250">
                  <c:v>-1.347073647966609</c:v>
                </c:pt>
                <c:pt idx="251">
                  <c:v>-1.347073647966609</c:v>
                </c:pt>
                <c:pt idx="252">
                  <c:v>-1.347073647966609</c:v>
                </c:pt>
                <c:pt idx="253">
                  <c:v>-1.347073647966609</c:v>
                </c:pt>
                <c:pt idx="254">
                  <c:v>-1.347073647966609</c:v>
                </c:pt>
                <c:pt idx="255">
                  <c:v>-1.366491733823711</c:v>
                </c:pt>
                <c:pt idx="256">
                  <c:v>-1.366491733823711</c:v>
                </c:pt>
                <c:pt idx="257">
                  <c:v>-1.366491733823711</c:v>
                </c:pt>
                <c:pt idx="258">
                  <c:v>-1.3862943611198906</c:v>
                </c:pt>
                <c:pt idx="259">
                  <c:v>-1.3862943611198906</c:v>
                </c:pt>
                <c:pt idx="260">
                  <c:v>-1.4064970684374105</c:v>
                </c:pt>
                <c:pt idx="261">
                  <c:v>-1.3862943611198906</c:v>
                </c:pt>
                <c:pt idx="262">
                  <c:v>-1.3862943611198906</c:v>
                </c:pt>
                <c:pt idx="263">
                  <c:v>-1.4064970684374105</c:v>
                </c:pt>
                <c:pt idx="264">
                  <c:v>-1.4064970684374105</c:v>
                </c:pt>
                <c:pt idx="265">
                  <c:v>-1.4271163556401456</c:v>
                </c:pt>
                <c:pt idx="266">
                  <c:v>-1.4271163556401456</c:v>
                </c:pt>
                <c:pt idx="267">
                  <c:v>-1.4064970684374105</c:v>
                </c:pt>
                <c:pt idx="268">
                  <c:v>-1.4271163556401456</c:v>
                </c:pt>
                <c:pt idx="269">
                  <c:v>-1.4271163556401456</c:v>
                </c:pt>
                <c:pt idx="270">
                  <c:v>-1.4271163556401456</c:v>
                </c:pt>
                <c:pt idx="271" formatCode="General">
                  <c:v>-1.4481697648379785</c:v>
                </c:pt>
                <c:pt idx="272" formatCode="General">
                  <c:v>-1.4481697648379785</c:v>
                </c:pt>
                <c:pt idx="273" formatCode="General">
                  <c:v>-1.4696759700589417</c:v>
                </c:pt>
                <c:pt idx="274" formatCode="General">
                  <c:v>-1.4696759700589417</c:v>
                </c:pt>
                <c:pt idx="275" formatCode="General">
                  <c:v>-1.4696759700589417</c:v>
                </c:pt>
                <c:pt idx="276" formatCode="General">
                  <c:v>-1.4916548767777174</c:v>
                </c:pt>
                <c:pt idx="277" formatCode="General">
                  <c:v>-1.4916548767777174</c:v>
                </c:pt>
                <c:pt idx="278" formatCode="General">
                  <c:v>-1.5141277326297755</c:v>
                </c:pt>
                <c:pt idx="279" formatCode="General">
                  <c:v>-1.5141277326297755</c:v>
                </c:pt>
                <c:pt idx="280" formatCode="General">
                  <c:v>-1.5141277326297755</c:v>
                </c:pt>
                <c:pt idx="281" formatCode="General">
                  <c:v>-1.5141277326297755</c:v>
                </c:pt>
                <c:pt idx="282" formatCode="General">
                  <c:v>-1.5141277326297755</c:v>
                </c:pt>
                <c:pt idx="283" formatCode="General">
                  <c:v>-1.5371172508544748</c:v>
                </c:pt>
                <c:pt idx="284" formatCode="General">
                  <c:v>-1.5371172508544748</c:v>
                </c:pt>
                <c:pt idx="285" formatCode="General">
                  <c:v>-1.5371172508544748</c:v>
                </c:pt>
                <c:pt idx="286" formatCode="General">
                  <c:v>-1.5606477482646683</c:v>
                </c:pt>
                <c:pt idx="287" formatCode="General">
                  <c:v>-1.5606477482646683</c:v>
                </c:pt>
                <c:pt idx="288" formatCode="General">
                  <c:v>-1.5606477482646683</c:v>
                </c:pt>
                <c:pt idx="289" formatCode="General">
                  <c:v>-1.5606477482646683</c:v>
                </c:pt>
                <c:pt idx="290" formatCode="General">
                  <c:v>-1.5606477482646683</c:v>
                </c:pt>
                <c:pt idx="291" formatCode="General">
                  <c:v>-1.5847452998437295</c:v>
                </c:pt>
                <c:pt idx="292" formatCode="General">
                  <c:v>-1.5847452998437295</c:v>
                </c:pt>
                <c:pt idx="293" formatCode="General">
                  <c:v>-1.6094379124341005</c:v>
                </c:pt>
                <c:pt idx="294" formatCode="General">
                  <c:v>-1.6094379124341005</c:v>
                </c:pt>
                <c:pt idx="295" formatCode="General">
                  <c:v>-1.5847452998437295</c:v>
                </c:pt>
                <c:pt idx="296" formatCode="General">
                  <c:v>-1.6094379124341005</c:v>
                </c:pt>
                <c:pt idx="297" formatCode="General">
                  <c:v>-1.6094379124341005</c:v>
                </c:pt>
                <c:pt idx="298" formatCode="General">
                  <c:v>-1.6347557204183909</c:v>
                </c:pt>
                <c:pt idx="299" formatCode="General">
                  <c:v>-1.6347557204183909</c:v>
                </c:pt>
                <c:pt idx="300" formatCode="General">
                  <c:v>-1.6347557204183909</c:v>
                </c:pt>
                <c:pt idx="301" formatCode="General">
                  <c:v>-1.6607312068216511</c:v>
                </c:pt>
                <c:pt idx="302" formatCode="General">
                  <c:v>-1.6607312068216511</c:v>
                </c:pt>
                <c:pt idx="303" formatCode="General">
                  <c:v>-1.6873994539038131</c:v>
                </c:pt>
                <c:pt idx="304" formatCode="General">
                  <c:v>-1.6873994539038131</c:v>
                </c:pt>
                <c:pt idx="305" formatCode="General">
                  <c:v>-1.7147984280919268</c:v>
                </c:pt>
                <c:pt idx="306" formatCode="General">
                  <c:v>-1.7147984280919268</c:v>
                </c:pt>
                <c:pt idx="307" formatCode="General">
                  <c:v>-1.7147984280919268</c:v>
                </c:pt>
                <c:pt idx="308" formatCode="General">
                  <c:v>-1.7147984280919268</c:v>
                </c:pt>
                <c:pt idx="309" formatCode="General">
                  <c:v>-1.7147984280919268</c:v>
                </c:pt>
                <c:pt idx="310" formatCode="General">
                  <c:v>-1.7429693050586239</c:v>
                </c:pt>
                <c:pt idx="311" formatCode="General">
                  <c:v>-1.7429693050586239</c:v>
                </c:pt>
                <c:pt idx="312" formatCode="General">
                  <c:v>-1.7719568419318756</c:v>
                </c:pt>
                <c:pt idx="313" formatCode="General">
                  <c:v>-1.7719568419318756</c:v>
                </c:pt>
                <c:pt idx="314" formatCode="General">
                  <c:v>-1.7719568419318756</c:v>
                </c:pt>
                <c:pt idx="315" formatCode="General">
                  <c:v>-1.7719568419318756</c:v>
                </c:pt>
                <c:pt idx="316" formatCode="General">
                  <c:v>-1.7719568419318756</c:v>
                </c:pt>
                <c:pt idx="317" formatCode="General">
                  <c:v>-1.8018098050815574</c:v>
                </c:pt>
                <c:pt idx="318" formatCode="General">
                  <c:v>-1.8018098050815574</c:v>
                </c:pt>
                <c:pt idx="319" formatCode="General">
                  <c:v>-1.8325814637483104</c:v>
                </c:pt>
                <c:pt idx="320" formatCode="General">
                  <c:v>-1.8325814637483104</c:v>
                </c:pt>
                <c:pt idx="321" formatCode="General">
                  <c:v>-1.8325814637483104</c:v>
                </c:pt>
                <c:pt idx="322" formatCode="General">
                  <c:v>-1.8643301620628916</c:v>
                </c:pt>
                <c:pt idx="323" formatCode="General">
                  <c:v>-1.8643301620628916</c:v>
                </c:pt>
                <c:pt idx="324" formatCode="General">
                  <c:v>-1.8643301620628916</c:v>
                </c:pt>
                <c:pt idx="325" formatCode="General">
                  <c:v>-1.8643301620628916</c:v>
                </c:pt>
                <c:pt idx="326" formatCode="General">
                  <c:v>-1.8971199848858817</c:v>
                </c:pt>
                <c:pt idx="327" formatCode="General">
                  <c:v>-1.8971199848858817</c:v>
                </c:pt>
                <c:pt idx="328" formatCode="General">
                  <c:v>-1.9310215365615624</c:v>
                </c:pt>
                <c:pt idx="329" formatCode="General">
                  <c:v>-1.9310215365615624</c:v>
                </c:pt>
                <c:pt idx="330" formatCode="General">
                  <c:v>-1.9661128563728332</c:v>
                </c:pt>
                <c:pt idx="331" formatCode="General">
                  <c:v>-1.9661128563728332</c:v>
                </c:pt>
                <c:pt idx="332" formatCode="General">
                  <c:v>-2.0024805005437072</c:v>
                </c:pt>
                <c:pt idx="333" formatCode="General">
                  <c:v>-2.0024805005437072</c:v>
                </c:pt>
                <c:pt idx="334" formatCode="General">
                  <c:v>-2.0402208285265551</c:v>
                </c:pt>
                <c:pt idx="335" formatCode="General">
                  <c:v>-2.0402208285265551</c:v>
                </c:pt>
                <c:pt idx="336" formatCode="General">
                  <c:v>-2.0402208285265551</c:v>
                </c:pt>
                <c:pt idx="337" formatCode="General">
                  <c:v>-2.0794415416798357</c:v>
                </c:pt>
                <c:pt idx="338" formatCode="General">
                  <c:v>-2.0794415416798357</c:v>
                </c:pt>
                <c:pt idx="339" formatCode="General">
                  <c:v>-2.1202635362000919</c:v>
                </c:pt>
                <c:pt idx="340" formatCode="General">
                  <c:v>-2.0794415416798357</c:v>
                </c:pt>
                <c:pt idx="341" formatCode="General">
                  <c:v>-2.1202635362000919</c:v>
                </c:pt>
                <c:pt idx="342" formatCode="General">
                  <c:v>-2.1202635362000919</c:v>
                </c:pt>
                <c:pt idx="343" formatCode="General">
                  <c:v>-2.1628231506188871</c:v>
                </c:pt>
                <c:pt idx="344" formatCode="General">
                  <c:v>-2.207274913189722</c:v>
                </c:pt>
                <c:pt idx="345" formatCode="General">
                  <c:v>-2.207274913189722</c:v>
                </c:pt>
                <c:pt idx="346" formatCode="General">
                  <c:v>-2.2537949288246137</c:v>
                </c:pt>
                <c:pt idx="347" formatCode="General">
                  <c:v>-2.2537949288246137</c:v>
                </c:pt>
                <c:pt idx="348" formatCode="General">
                  <c:v>-2.3025850929940468</c:v>
                </c:pt>
                <c:pt idx="349" formatCode="General">
                  <c:v>-2.3025850929940468</c:v>
                </c:pt>
                <c:pt idx="350" formatCode="General">
                  <c:v>-2.3025850929940468</c:v>
                </c:pt>
                <c:pt idx="351" formatCode="General">
                  <c:v>-2.3025850929940468</c:v>
                </c:pt>
                <c:pt idx="352" formatCode="General">
                  <c:v>-2.3538783873815965</c:v>
                </c:pt>
                <c:pt idx="353" formatCode="General">
                  <c:v>-2.3538783873815965</c:v>
                </c:pt>
                <c:pt idx="354" formatCode="General">
                  <c:v>-2.4079456086518736</c:v>
                </c:pt>
                <c:pt idx="355" formatCode="General">
                  <c:v>-2.4079456086518736</c:v>
                </c:pt>
                <c:pt idx="356" formatCode="General">
                  <c:v>-2.465104022491821</c:v>
                </c:pt>
                <c:pt idx="357" formatCode="General">
                  <c:v>-2.5257286443082569</c:v>
                </c:pt>
                <c:pt idx="358" formatCode="General">
                  <c:v>-2.5257286443082569</c:v>
                </c:pt>
                <c:pt idx="359" formatCode="General">
                  <c:v>-2.5902671654458271</c:v>
                </c:pt>
                <c:pt idx="360" formatCode="General">
                  <c:v>-2.5902671654458271</c:v>
                </c:pt>
                <c:pt idx="361" formatCode="General">
                  <c:v>-2.6592600369327801</c:v>
                </c:pt>
                <c:pt idx="362" formatCode="General">
                  <c:v>-2.7333680090865005</c:v>
                </c:pt>
                <c:pt idx="363" formatCode="General">
                  <c:v>-2.7333680090865005</c:v>
                </c:pt>
                <c:pt idx="364" formatCode="General">
                  <c:v>-2.8134107167600391</c:v>
                </c:pt>
                <c:pt idx="365" formatCode="General">
                  <c:v>-2.8134107167600391</c:v>
                </c:pt>
                <c:pt idx="366" formatCode="General">
                  <c:v>-2.900422093749667</c:v>
                </c:pt>
                <c:pt idx="367" formatCode="General">
                  <c:v>-2.9957322735539944</c:v>
                </c:pt>
                <c:pt idx="368" formatCode="General">
                  <c:v>-2.900422093749667</c:v>
                </c:pt>
                <c:pt idx="369" formatCode="General">
                  <c:v>-2.9957322735539944</c:v>
                </c:pt>
                <c:pt idx="370" formatCode="General">
                  <c:v>-3.1010927892118185</c:v>
                </c:pt>
                <c:pt idx="371" formatCode="General">
                  <c:v>-3.1010927892118185</c:v>
                </c:pt>
                <c:pt idx="372" formatCode="General">
                  <c:v>-3.2188758248682054</c:v>
                </c:pt>
                <c:pt idx="373" formatCode="General">
                  <c:v>-3.3524072174927255</c:v>
                </c:pt>
              </c:numCache>
            </c:numRef>
          </c:yVal>
        </c:ser>
        <c:ser>
          <c:idx val="1"/>
          <c:order val="1"/>
          <c:tx>
            <c:v>initial values</c:v>
          </c:tx>
          <c:marker>
            <c:symbol val="square"/>
            <c:size val="4"/>
          </c:marke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0.17500000000000004"/>
                  <c:y val="-0.50517752989209574"/>
                </c:manualLayout>
              </c:layout>
              <c:numFmt formatCode="General" sourceLinked="0"/>
            </c:trendlineLbl>
          </c:trendline>
          <c:xVal>
            <c:numRef>
              <c:f>'blenkinsop alk 240'!$C$8:$C$80</c:f>
              <c:numCache>
                <c:formatCode>General</c:formatCode>
                <c:ptCount val="7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</c:numCache>
            </c:numRef>
          </c:xVal>
          <c:yVal>
            <c:numRef>
              <c:f>'tan alk 65'!$D$8:$D$80</c:f>
              <c:numCache>
                <c:formatCode>0.00E+00</c:formatCode>
                <c:ptCount val="73"/>
                <c:pt idx="0">
                  <c:v>0</c:v>
                </c:pt>
                <c:pt idx="1">
                  <c:v>4.9875415110391882E-3</c:v>
                </c:pt>
                <c:pt idx="2">
                  <c:v>0</c:v>
                </c:pt>
                <c:pt idx="3">
                  <c:v>0</c:v>
                </c:pt>
                <c:pt idx="4">
                  <c:v>-5.0125418235442863E-3</c:v>
                </c:pt>
                <c:pt idx="5">
                  <c:v>-1.5113637810048184E-2</c:v>
                </c:pt>
                <c:pt idx="6">
                  <c:v>-2.5317807984289897E-2</c:v>
                </c:pt>
                <c:pt idx="7">
                  <c:v>-3.562717764315116E-2</c:v>
                </c:pt>
                <c:pt idx="8">
                  <c:v>-4.6043938501406846E-2</c:v>
                </c:pt>
                <c:pt idx="9">
                  <c:v>-5.129329438755046E-2</c:v>
                </c:pt>
                <c:pt idx="10">
                  <c:v>-6.1875403718087411E-2</c:v>
                </c:pt>
                <c:pt idx="11">
                  <c:v>-7.2570692834835374E-2</c:v>
                </c:pt>
                <c:pt idx="12">
                  <c:v>-7.7961541469711806E-2</c:v>
                </c:pt>
                <c:pt idx="13">
                  <c:v>-8.8831213706615703E-2</c:v>
                </c:pt>
                <c:pt idx="14">
                  <c:v>-9.431067947124129E-2</c:v>
                </c:pt>
                <c:pt idx="15">
                  <c:v>-0.10536051565782628</c:v>
                </c:pt>
                <c:pt idx="16">
                  <c:v>-0.11653381625595151</c:v>
                </c:pt>
                <c:pt idx="17">
                  <c:v>-0.12783337150988489</c:v>
                </c:pt>
                <c:pt idx="18">
                  <c:v>-0.13353139262452263</c:v>
                </c:pt>
                <c:pt idx="19">
                  <c:v>-0.14502577205025774</c:v>
                </c:pt>
                <c:pt idx="20">
                  <c:v>-0.15082288973458366</c:v>
                </c:pt>
                <c:pt idx="21">
                  <c:v>-0.16251892949777494</c:v>
                </c:pt>
                <c:pt idx="22">
                  <c:v>-0.1743533871447778</c:v>
                </c:pt>
                <c:pt idx="23">
                  <c:v>-0.18632957819149337</c:v>
                </c:pt>
                <c:pt idx="24">
                  <c:v>-0.19237189264745599</c:v>
                </c:pt>
                <c:pt idx="25">
                  <c:v>-0.20456716574127426</c:v>
                </c:pt>
                <c:pt idx="26">
                  <c:v>-0.21691300156357363</c:v>
                </c:pt>
                <c:pt idx="27">
                  <c:v>-0.22314355131420971</c:v>
                </c:pt>
                <c:pt idx="28">
                  <c:v>-0.22941316432780509</c:v>
                </c:pt>
                <c:pt idx="29">
                  <c:v>-0.24207156119972859</c:v>
                </c:pt>
                <c:pt idx="30">
                  <c:v>-0.25489224962879004</c:v>
                </c:pt>
                <c:pt idx="31">
                  <c:v>-0.26136476413440751</c:v>
                </c:pt>
                <c:pt idx="32">
                  <c:v>-0.2744368457017603</c:v>
                </c:pt>
                <c:pt idx="33">
                  <c:v>-0.28103752973311236</c:v>
                </c:pt>
                <c:pt idx="34">
                  <c:v>-0.2876820724517809</c:v>
                </c:pt>
                <c:pt idx="35">
                  <c:v>-0.30110509278392161</c:v>
                </c:pt>
                <c:pt idx="36">
                  <c:v>-0.3078847797693004</c:v>
                </c:pt>
                <c:pt idx="37">
                  <c:v>-0.3285040669720361</c:v>
                </c:pt>
                <c:pt idx="38">
                  <c:v>-0.33547273628812946</c:v>
                </c:pt>
                <c:pt idx="39">
                  <c:v>-0.34249030894677585</c:v>
                </c:pt>
                <c:pt idx="40">
                  <c:v>-0.35667494393873228</c:v>
                </c:pt>
                <c:pt idx="41">
                  <c:v>-0.36384343341734482</c:v>
                </c:pt>
                <c:pt idx="42">
                  <c:v>-0.3710636813908319</c:v>
                </c:pt>
                <c:pt idx="43">
                  <c:v>-0.38566248081198462</c:v>
                </c:pt>
                <c:pt idx="44">
                  <c:v>-0.39304258810960718</c:v>
                </c:pt>
                <c:pt idx="45">
                  <c:v>-0.40047756659712525</c:v>
                </c:pt>
                <c:pt idx="46">
                  <c:v>-0.40796823832628287</c:v>
                </c:pt>
                <c:pt idx="47">
                  <c:v>-0.41551544396166579</c:v>
                </c:pt>
                <c:pt idx="48">
                  <c:v>-0.43078291609245423</c:v>
                </c:pt>
                <c:pt idx="49">
                  <c:v>-0.43850496218636453</c:v>
                </c:pt>
                <c:pt idx="50">
                  <c:v>-0.45413028008944539</c:v>
                </c:pt>
                <c:pt idx="51">
                  <c:v>-0.46203545959655867</c:v>
                </c:pt>
                <c:pt idx="52">
                  <c:v>-0.47000362924573558</c:v>
                </c:pt>
                <c:pt idx="53">
                  <c:v>-0.4780358009429998</c:v>
                </c:pt>
                <c:pt idx="54">
                  <c:v>-0.49429632181478012</c:v>
                </c:pt>
                <c:pt idx="55">
                  <c:v>-0.50252682095129564</c:v>
                </c:pt>
                <c:pt idx="56">
                  <c:v>-0.51082562376599072</c:v>
                </c:pt>
                <c:pt idx="57">
                  <c:v>-0.51919387343650736</c:v>
                </c:pt>
                <c:pt idx="58">
                  <c:v>-0.52763274208237199</c:v>
                </c:pt>
                <c:pt idx="59">
                  <c:v>-0.54472717544167193</c:v>
                </c:pt>
                <c:pt idx="60">
                  <c:v>-0.54472717544167193</c:v>
                </c:pt>
                <c:pt idx="61">
                  <c:v>-0.56211891815354109</c:v>
                </c:pt>
                <c:pt idx="62">
                  <c:v>-0.56211891815354109</c:v>
                </c:pt>
                <c:pt idx="63">
                  <c:v>-0.57981849525294205</c:v>
                </c:pt>
                <c:pt idx="64">
                  <c:v>-0.5887871652357024</c:v>
                </c:pt>
                <c:pt idx="65">
                  <c:v>-0.5887871652357024</c:v>
                </c:pt>
                <c:pt idx="66">
                  <c:v>-0.60696948431889286</c:v>
                </c:pt>
                <c:pt idx="67">
                  <c:v>-0.61618613942381695</c:v>
                </c:pt>
                <c:pt idx="68">
                  <c:v>-0.61618613942381695</c:v>
                </c:pt>
                <c:pt idx="69">
                  <c:v>-0.6348782724359695</c:v>
                </c:pt>
                <c:pt idx="70">
                  <c:v>-0.64435701639051324</c:v>
                </c:pt>
                <c:pt idx="71">
                  <c:v>-0.64435701639051324</c:v>
                </c:pt>
                <c:pt idx="72">
                  <c:v>-0.6635883783184009</c:v>
                </c:pt>
              </c:numCache>
            </c:numRef>
          </c:yVal>
        </c:ser>
        <c:axId val="124814464"/>
        <c:axId val="124816000"/>
      </c:scatterChart>
      <c:valAx>
        <c:axId val="124814464"/>
        <c:scaling>
          <c:orientation val="minMax"/>
          <c:max val="2500"/>
        </c:scaling>
        <c:axPos val="b"/>
        <c:numFmt formatCode="General" sourceLinked="1"/>
        <c:tickLblPos val="nextTo"/>
        <c:crossAx val="124816000"/>
        <c:crossesAt val="-5"/>
        <c:crossBetween val="midCat"/>
      </c:valAx>
      <c:valAx>
        <c:axId val="124816000"/>
        <c:scaling>
          <c:orientation val="minMax"/>
        </c:scaling>
        <c:axPos val="l"/>
        <c:numFmt formatCode="General" sourceLinked="0"/>
        <c:tickLblPos val="nextTo"/>
        <c:crossAx val="124814464"/>
        <c:crossesAt val="-5"/>
        <c:crossBetween val="midCat"/>
      </c:valAx>
    </c:plotArea>
    <c:legend>
      <c:legendPos val="r"/>
      <c:layout>
        <c:manualLayout>
          <c:xMode val="edge"/>
          <c:yMode val="edge"/>
          <c:x val="0.25718044619422581"/>
          <c:y val="0.38387540099154305"/>
          <c:w val="0.31638888888889199"/>
          <c:h val="0.25115157480314959"/>
        </c:manualLayout>
      </c:layout>
      <c:overlay val="1"/>
    </c:legend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>
        <c:manualLayout>
          <c:layoutTarget val="inner"/>
          <c:xMode val="edge"/>
          <c:yMode val="edge"/>
          <c:x val="8.4488413307310953E-2"/>
          <c:y val="5.1400554097404488E-2"/>
          <c:w val="0.86833792650918928"/>
          <c:h val="0.8213732137649461"/>
        </c:manualLayout>
      </c:layout>
      <c:scatterChart>
        <c:scatterStyle val="smoothMarker"/>
        <c:ser>
          <c:idx val="0"/>
          <c:order val="0"/>
          <c:tx>
            <c:strRef>
              <c:f>'ynys alk 144'!$T$7</c:f>
              <c:strCache>
                <c:ptCount val="1"/>
                <c:pt idx="0">
                  <c:v>1/(Cs-Ct)+1/(Cs-Co)</c:v>
                </c:pt>
              </c:strCache>
            </c:strRef>
          </c:tx>
          <c:marker>
            <c:symbol val="none"/>
          </c:marker>
          <c:xVal>
            <c:numRef>
              <c:f>'blenkinsop alk 240'!$S$8:$S$703</c:f>
              <c:numCache>
                <c:formatCode>General</c:formatCode>
                <c:ptCount val="69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  <c:pt idx="205">
                  <c:v>2050</c:v>
                </c:pt>
                <c:pt idx="206">
                  <c:v>2060</c:v>
                </c:pt>
                <c:pt idx="207">
                  <c:v>2070</c:v>
                </c:pt>
                <c:pt idx="208">
                  <c:v>2080</c:v>
                </c:pt>
                <c:pt idx="209">
                  <c:v>2090</c:v>
                </c:pt>
                <c:pt idx="210">
                  <c:v>2100</c:v>
                </c:pt>
                <c:pt idx="211">
                  <c:v>2110</c:v>
                </c:pt>
                <c:pt idx="212">
                  <c:v>2120</c:v>
                </c:pt>
                <c:pt idx="213">
                  <c:v>2130</c:v>
                </c:pt>
                <c:pt idx="214">
                  <c:v>2140</c:v>
                </c:pt>
                <c:pt idx="215">
                  <c:v>2150</c:v>
                </c:pt>
                <c:pt idx="216">
                  <c:v>2160</c:v>
                </c:pt>
                <c:pt idx="217">
                  <c:v>2170</c:v>
                </c:pt>
                <c:pt idx="218">
                  <c:v>2180</c:v>
                </c:pt>
                <c:pt idx="219">
                  <c:v>2190</c:v>
                </c:pt>
                <c:pt idx="220">
                  <c:v>2200</c:v>
                </c:pt>
                <c:pt idx="221">
                  <c:v>2210</c:v>
                </c:pt>
                <c:pt idx="222">
                  <c:v>2220</c:v>
                </c:pt>
                <c:pt idx="223">
                  <c:v>2230</c:v>
                </c:pt>
                <c:pt idx="224">
                  <c:v>2240</c:v>
                </c:pt>
                <c:pt idx="225">
                  <c:v>2250</c:v>
                </c:pt>
                <c:pt idx="226">
                  <c:v>2260</c:v>
                </c:pt>
                <c:pt idx="227">
                  <c:v>2270</c:v>
                </c:pt>
                <c:pt idx="228">
                  <c:v>2280</c:v>
                </c:pt>
                <c:pt idx="229">
                  <c:v>2290</c:v>
                </c:pt>
                <c:pt idx="230">
                  <c:v>2300</c:v>
                </c:pt>
                <c:pt idx="231">
                  <c:v>2310</c:v>
                </c:pt>
                <c:pt idx="232">
                  <c:v>2320</c:v>
                </c:pt>
                <c:pt idx="233">
                  <c:v>2330</c:v>
                </c:pt>
                <c:pt idx="234">
                  <c:v>2340</c:v>
                </c:pt>
                <c:pt idx="235">
                  <c:v>2350</c:v>
                </c:pt>
                <c:pt idx="236">
                  <c:v>2360</c:v>
                </c:pt>
                <c:pt idx="237">
                  <c:v>2370</c:v>
                </c:pt>
                <c:pt idx="238">
                  <c:v>2380</c:v>
                </c:pt>
                <c:pt idx="239">
                  <c:v>2390</c:v>
                </c:pt>
                <c:pt idx="240">
                  <c:v>2400</c:v>
                </c:pt>
                <c:pt idx="241">
                  <c:v>2410</c:v>
                </c:pt>
                <c:pt idx="242">
                  <c:v>2420</c:v>
                </c:pt>
                <c:pt idx="243">
                  <c:v>2430</c:v>
                </c:pt>
                <c:pt idx="244">
                  <c:v>2440</c:v>
                </c:pt>
                <c:pt idx="245">
                  <c:v>2450</c:v>
                </c:pt>
                <c:pt idx="246">
                  <c:v>2460</c:v>
                </c:pt>
                <c:pt idx="247">
                  <c:v>2470</c:v>
                </c:pt>
                <c:pt idx="248">
                  <c:v>2480</c:v>
                </c:pt>
                <c:pt idx="249">
                  <c:v>2490</c:v>
                </c:pt>
                <c:pt idx="250">
                  <c:v>2500</c:v>
                </c:pt>
                <c:pt idx="251">
                  <c:v>2510</c:v>
                </c:pt>
                <c:pt idx="252">
                  <c:v>2520</c:v>
                </c:pt>
                <c:pt idx="253">
                  <c:v>2530</c:v>
                </c:pt>
                <c:pt idx="254">
                  <c:v>2540</c:v>
                </c:pt>
                <c:pt idx="255">
                  <c:v>2550</c:v>
                </c:pt>
                <c:pt idx="256">
                  <c:v>2560</c:v>
                </c:pt>
                <c:pt idx="257">
                  <c:v>2570</c:v>
                </c:pt>
                <c:pt idx="258">
                  <c:v>2580</c:v>
                </c:pt>
                <c:pt idx="259">
                  <c:v>2590</c:v>
                </c:pt>
                <c:pt idx="260">
                  <c:v>2600</c:v>
                </c:pt>
                <c:pt idx="261">
                  <c:v>2610</c:v>
                </c:pt>
                <c:pt idx="262">
                  <c:v>2620</c:v>
                </c:pt>
                <c:pt idx="263">
                  <c:v>2630</c:v>
                </c:pt>
                <c:pt idx="264">
                  <c:v>2640</c:v>
                </c:pt>
                <c:pt idx="265">
                  <c:v>2650</c:v>
                </c:pt>
                <c:pt idx="266">
                  <c:v>2660</c:v>
                </c:pt>
                <c:pt idx="267">
                  <c:v>2670</c:v>
                </c:pt>
                <c:pt idx="268">
                  <c:v>2680</c:v>
                </c:pt>
                <c:pt idx="269">
                  <c:v>2690</c:v>
                </c:pt>
                <c:pt idx="270">
                  <c:v>2700</c:v>
                </c:pt>
                <c:pt idx="271">
                  <c:v>2710</c:v>
                </c:pt>
                <c:pt idx="272">
                  <c:v>2720</c:v>
                </c:pt>
                <c:pt idx="273">
                  <c:v>2730</c:v>
                </c:pt>
                <c:pt idx="274">
                  <c:v>2740</c:v>
                </c:pt>
                <c:pt idx="275">
                  <c:v>2750</c:v>
                </c:pt>
                <c:pt idx="276">
                  <c:v>2760</c:v>
                </c:pt>
                <c:pt idx="277">
                  <c:v>2770</c:v>
                </c:pt>
                <c:pt idx="278">
                  <c:v>2780</c:v>
                </c:pt>
                <c:pt idx="279">
                  <c:v>2790</c:v>
                </c:pt>
                <c:pt idx="280">
                  <c:v>2800</c:v>
                </c:pt>
                <c:pt idx="281">
                  <c:v>2810</c:v>
                </c:pt>
                <c:pt idx="282">
                  <c:v>2820</c:v>
                </c:pt>
                <c:pt idx="283">
                  <c:v>2830</c:v>
                </c:pt>
                <c:pt idx="284">
                  <c:v>2840</c:v>
                </c:pt>
                <c:pt idx="285">
                  <c:v>2850</c:v>
                </c:pt>
                <c:pt idx="286">
                  <c:v>2860</c:v>
                </c:pt>
                <c:pt idx="287">
                  <c:v>2870</c:v>
                </c:pt>
                <c:pt idx="288">
                  <c:v>2880</c:v>
                </c:pt>
                <c:pt idx="289">
                  <c:v>2890</c:v>
                </c:pt>
                <c:pt idx="290">
                  <c:v>2900</c:v>
                </c:pt>
                <c:pt idx="291">
                  <c:v>2910</c:v>
                </c:pt>
                <c:pt idx="292">
                  <c:v>2920</c:v>
                </c:pt>
                <c:pt idx="293">
                  <c:v>2930</c:v>
                </c:pt>
                <c:pt idx="294">
                  <c:v>2940</c:v>
                </c:pt>
                <c:pt idx="295">
                  <c:v>2950</c:v>
                </c:pt>
                <c:pt idx="296">
                  <c:v>2960</c:v>
                </c:pt>
                <c:pt idx="297">
                  <c:v>2970</c:v>
                </c:pt>
                <c:pt idx="298">
                  <c:v>2980</c:v>
                </c:pt>
                <c:pt idx="299">
                  <c:v>2990</c:v>
                </c:pt>
                <c:pt idx="300">
                  <c:v>3000</c:v>
                </c:pt>
                <c:pt idx="301">
                  <c:v>3010</c:v>
                </c:pt>
                <c:pt idx="302">
                  <c:v>3020</c:v>
                </c:pt>
                <c:pt idx="303">
                  <c:v>3030</c:v>
                </c:pt>
                <c:pt idx="304">
                  <c:v>3040</c:v>
                </c:pt>
                <c:pt idx="305">
                  <c:v>3050</c:v>
                </c:pt>
                <c:pt idx="306">
                  <c:v>3060</c:v>
                </c:pt>
                <c:pt idx="307">
                  <c:v>3070</c:v>
                </c:pt>
                <c:pt idx="308">
                  <c:v>3080</c:v>
                </c:pt>
                <c:pt idx="309">
                  <c:v>3090</c:v>
                </c:pt>
                <c:pt idx="310">
                  <c:v>3100</c:v>
                </c:pt>
                <c:pt idx="311">
                  <c:v>3110</c:v>
                </c:pt>
                <c:pt idx="312">
                  <c:v>3120</c:v>
                </c:pt>
                <c:pt idx="313">
                  <c:v>3130</c:v>
                </c:pt>
                <c:pt idx="314">
                  <c:v>3140</c:v>
                </c:pt>
                <c:pt idx="315">
                  <c:v>3150</c:v>
                </c:pt>
                <c:pt idx="316">
                  <c:v>3160</c:v>
                </c:pt>
                <c:pt idx="317">
                  <c:v>3170</c:v>
                </c:pt>
                <c:pt idx="318">
                  <c:v>3180</c:v>
                </c:pt>
                <c:pt idx="319">
                  <c:v>3190</c:v>
                </c:pt>
                <c:pt idx="320">
                  <c:v>3200</c:v>
                </c:pt>
                <c:pt idx="321">
                  <c:v>3210</c:v>
                </c:pt>
                <c:pt idx="322">
                  <c:v>3220</c:v>
                </c:pt>
                <c:pt idx="323">
                  <c:v>3230</c:v>
                </c:pt>
                <c:pt idx="324">
                  <c:v>3240</c:v>
                </c:pt>
                <c:pt idx="325">
                  <c:v>3250</c:v>
                </c:pt>
                <c:pt idx="326">
                  <c:v>3260</c:v>
                </c:pt>
                <c:pt idx="327">
                  <c:v>3270</c:v>
                </c:pt>
                <c:pt idx="328">
                  <c:v>3280</c:v>
                </c:pt>
                <c:pt idx="329">
                  <c:v>3290</c:v>
                </c:pt>
                <c:pt idx="330">
                  <c:v>3300</c:v>
                </c:pt>
                <c:pt idx="331">
                  <c:v>3310</c:v>
                </c:pt>
                <c:pt idx="332">
                  <c:v>3320</c:v>
                </c:pt>
                <c:pt idx="333">
                  <c:v>3330</c:v>
                </c:pt>
                <c:pt idx="334">
                  <c:v>3340</c:v>
                </c:pt>
                <c:pt idx="335">
                  <c:v>3350</c:v>
                </c:pt>
                <c:pt idx="336">
                  <c:v>3360</c:v>
                </c:pt>
                <c:pt idx="337">
                  <c:v>3370</c:v>
                </c:pt>
                <c:pt idx="338">
                  <c:v>3380</c:v>
                </c:pt>
                <c:pt idx="339">
                  <c:v>3390</c:v>
                </c:pt>
                <c:pt idx="340">
                  <c:v>3400</c:v>
                </c:pt>
                <c:pt idx="341">
                  <c:v>3410</c:v>
                </c:pt>
                <c:pt idx="342">
                  <c:v>3420</c:v>
                </c:pt>
                <c:pt idx="343">
                  <c:v>3430</c:v>
                </c:pt>
                <c:pt idx="344">
                  <c:v>3440</c:v>
                </c:pt>
                <c:pt idx="345">
                  <c:v>3450</c:v>
                </c:pt>
                <c:pt idx="346">
                  <c:v>3460</c:v>
                </c:pt>
                <c:pt idx="347">
                  <c:v>3470</c:v>
                </c:pt>
                <c:pt idx="348">
                  <c:v>3480</c:v>
                </c:pt>
                <c:pt idx="349">
                  <c:v>3490</c:v>
                </c:pt>
                <c:pt idx="350">
                  <c:v>3500</c:v>
                </c:pt>
                <c:pt idx="351">
                  <c:v>3510</c:v>
                </c:pt>
                <c:pt idx="352">
                  <c:v>3520</c:v>
                </c:pt>
                <c:pt idx="353">
                  <c:v>3530</c:v>
                </c:pt>
                <c:pt idx="354">
                  <c:v>3540</c:v>
                </c:pt>
                <c:pt idx="355">
                  <c:v>3550</c:v>
                </c:pt>
                <c:pt idx="356">
                  <c:v>3560</c:v>
                </c:pt>
                <c:pt idx="357">
                  <c:v>3570</c:v>
                </c:pt>
                <c:pt idx="358">
                  <c:v>3580</c:v>
                </c:pt>
                <c:pt idx="359">
                  <c:v>3590</c:v>
                </c:pt>
                <c:pt idx="360">
                  <c:v>3600</c:v>
                </c:pt>
                <c:pt idx="361">
                  <c:v>3610</c:v>
                </c:pt>
                <c:pt idx="362">
                  <c:v>3620</c:v>
                </c:pt>
                <c:pt idx="363">
                  <c:v>3630</c:v>
                </c:pt>
                <c:pt idx="364">
                  <c:v>3640</c:v>
                </c:pt>
                <c:pt idx="365">
                  <c:v>3650</c:v>
                </c:pt>
                <c:pt idx="366">
                  <c:v>3660</c:v>
                </c:pt>
                <c:pt idx="367">
                  <c:v>3670</c:v>
                </c:pt>
                <c:pt idx="368">
                  <c:v>3680</c:v>
                </c:pt>
                <c:pt idx="369">
                  <c:v>3690</c:v>
                </c:pt>
                <c:pt idx="370">
                  <c:v>3700</c:v>
                </c:pt>
                <c:pt idx="371">
                  <c:v>3710</c:v>
                </c:pt>
                <c:pt idx="372">
                  <c:v>3720</c:v>
                </c:pt>
                <c:pt idx="373">
                  <c:v>3730</c:v>
                </c:pt>
              </c:numCache>
            </c:numRef>
          </c:xVal>
          <c:yVal>
            <c:numRef>
              <c:f>'tan alk 65'!$T$8:$T$703</c:f>
              <c:numCache>
                <c:formatCode>0.00E+00</c:formatCode>
                <c:ptCount val="696"/>
                <c:pt idx="0">
                  <c:v>1</c:v>
                </c:pt>
                <c:pt idx="1">
                  <c:v>0.99751243781094534</c:v>
                </c:pt>
                <c:pt idx="2">
                  <c:v>1</c:v>
                </c:pt>
                <c:pt idx="3">
                  <c:v>1</c:v>
                </c:pt>
                <c:pt idx="4">
                  <c:v>1.0025125628140703</c:v>
                </c:pt>
                <c:pt idx="5">
                  <c:v>1.0076142131979697</c:v>
                </c:pt>
                <c:pt idx="6">
                  <c:v>1.0128205128205128</c:v>
                </c:pt>
                <c:pt idx="7">
                  <c:v>1.0181347150259068</c:v>
                </c:pt>
                <c:pt idx="8">
                  <c:v>1.0235602094240839</c:v>
                </c:pt>
                <c:pt idx="9">
                  <c:v>1.0263157894736841</c:v>
                </c:pt>
                <c:pt idx="10">
                  <c:v>1.0319148936170213</c:v>
                </c:pt>
                <c:pt idx="11">
                  <c:v>1.0376344086021505</c:v>
                </c:pt>
                <c:pt idx="12">
                  <c:v>1.0405405405405406</c:v>
                </c:pt>
                <c:pt idx="13">
                  <c:v>1.0464480874316942</c:v>
                </c:pt>
                <c:pt idx="14">
                  <c:v>1.0494505494505495</c:v>
                </c:pt>
                <c:pt idx="15">
                  <c:v>1.0555555555555556</c:v>
                </c:pt>
                <c:pt idx="16">
                  <c:v>1.0617977528089888</c:v>
                </c:pt>
                <c:pt idx="17">
                  <c:v>1.0681818181818183</c:v>
                </c:pt>
                <c:pt idx="18">
                  <c:v>1.0714285714285716</c:v>
                </c:pt>
                <c:pt idx="19">
                  <c:v>1.0780346820809248</c:v>
                </c:pt>
                <c:pt idx="20">
                  <c:v>1.0813953488372094</c:v>
                </c:pt>
                <c:pt idx="21">
                  <c:v>1.0882352941176472</c:v>
                </c:pt>
                <c:pt idx="22">
                  <c:v>1.0952380952380953</c:v>
                </c:pt>
                <c:pt idx="23">
                  <c:v>1.1024096385542168</c:v>
                </c:pt>
                <c:pt idx="24">
                  <c:v>1.106060606060606</c:v>
                </c:pt>
                <c:pt idx="25">
                  <c:v>1.1134969325153374</c:v>
                </c:pt>
                <c:pt idx="26">
                  <c:v>1.1211180124223603</c:v>
                </c:pt>
                <c:pt idx="27">
                  <c:v>1.125</c:v>
                </c:pt>
                <c:pt idx="28">
                  <c:v>1.128930817610063</c:v>
                </c:pt>
                <c:pt idx="29">
                  <c:v>1.1369426751592357</c:v>
                </c:pt>
                <c:pt idx="30">
                  <c:v>1.1451612903225807</c:v>
                </c:pt>
                <c:pt idx="31">
                  <c:v>1.1493506493506493</c:v>
                </c:pt>
                <c:pt idx="32">
                  <c:v>1.1578947368421053</c:v>
                </c:pt>
                <c:pt idx="33">
                  <c:v>1.1622516556291391</c:v>
                </c:pt>
                <c:pt idx="34">
                  <c:v>1.1666666666666667</c:v>
                </c:pt>
                <c:pt idx="35">
                  <c:v>1.1756756756756759</c:v>
                </c:pt>
                <c:pt idx="36">
                  <c:v>1.1802721088435375</c:v>
                </c:pt>
                <c:pt idx="37">
                  <c:v>1.1944444444444446</c:v>
                </c:pt>
                <c:pt idx="38">
                  <c:v>1.1993006993006996</c:v>
                </c:pt>
                <c:pt idx="39">
                  <c:v>1.204225352112676</c:v>
                </c:pt>
                <c:pt idx="40">
                  <c:v>1.2142857142857144</c:v>
                </c:pt>
                <c:pt idx="41">
                  <c:v>1.2194244604316546</c:v>
                </c:pt>
                <c:pt idx="42">
                  <c:v>1.2246376811594204</c:v>
                </c:pt>
                <c:pt idx="43">
                  <c:v>1.2352941176470589</c:v>
                </c:pt>
                <c:pt idx="44">
                  <c:v>1.2407407407407409</c:v>
                </c:pt>
                <c:pt idx="45">
                  <c:v>1.2462686567164178</c:v>
                </c:pt>
                <c:pt idx="46">
                  <c:v>1.2518796992481205</c:v>
                </c:pt>
                <c:pt idx="47">
                  <c:v>1.2575757575757578</c:v>
                </c:pt>
                <c:pt idx="48">
                  <c:v>1.2692307692307694</c:v>
                </c:pt>
                <c:pt idx="49">
                  <c:v>1.2751937984496124</c:v>
                </c:pt>
                <c:pt idx="50">
                  <c:v>1.2874015748031498</c:v>
                </c:pt>
                <c:pt idx="51">
                  <c:v>1.2936507936507939</c:v>
                </c:pt>
                <c:pt idx="52">
                  <c:v>1.3000000000000003</c:v>
                </c:pt>
                <c:pt idx="53">
                  <c:v>1.306451612903226</c:v>
                </c:pt>
                <c:pt idx="54">
                  <c:v>1.319672131147541</c:v>
                </c:pt>
                <c:pt idx="55">
                  <c:v>1.3264462809917357</c:v>
                </c:pt>
                <c:pt idx="56">
                  <c:v>1.3333333333333335</c:v>
                </c:pt>
                <c:pt idx="57">
                  <c:v>1.3403361344537816</c:v>
                </c:pt>
                <c:pt idx="58">
                  <c:v>1.3474576271186443</c:v>
                </c:pt>
                <c:pt idx="59">
                  <c:v>1.3620689655172415</c:v>
                </c:pt>
                <c:pt idx="60">
                  <c:v>1.3620689655172415</c:v>
                </c:pt>
                <c:pt idx="61">
                  <c:v>1.3771929824561404</c:v>
                </c:pt>
                <c:pt idx="62">
                  <c:v>1.3771929824561404</c:v>
                </c:pt>
                <c:pt idx="63">
                  <c:v>1.3928571428571428</c:v>
                </c:pt>
                <c:pt idx="64">
                  <c:v>1.400900900900901</c:v>
                </c:pt>
                <c:pt idx="65">
                  <c:v>1.400900900900901</c:v>
                </c:pt>
                <c:pt idx="66">
                  <c:v>1.4174311926605507</c:v>
                </c:pt>
                <c:pt idx="67">
                  <c:v>1.425925925925926</c:v>
                </c:pt>
                <c:pt idx="68">
                  <c:v>1.425925925925926</c:v>
                </c:pt>
                <c:pt idx="69">
                  <c:v>1.4433962264150946</c:v>
                </c:pt>
                <c:pt idx="70">
                  <c:v>1.4523809523809526</c:v>
                </c:pt>
                <c:pt idx="71">
                  <c:v>1.4523809523809526</c:v>
                </c:pt>
                <c:pt idx="72">
                  <c:v>1.4708737864077672</c:v>
                </c:pt>
                <c:pt idx="73">
                  <c:v>1.4708737864077672</c:v>
                </c:pt>
                <c:pt idx="74">
                  <c:v>1.4900990099009903</c:v>
                </c:pt>
                <c:pt idx="75">
                  <c:v>1.4900990099009903</c:v>
                </c:pt>
                <c:pt idx="76">
                  <c:v>1.5000000000000002</c:v>
                </c:pt>
                <c:pt idx="77">
                  <c:v>1.5101010101010104</c:v>
                </c:pt>
                <c:pt idx="78">
                  <c:v>1.5204081632653064</c:v>
                </c:pt>
                <c:pt idx="79">
                  <c:v>1.5309278350515467</c:v>
                </c:pt>
                <c:pt idx="80">
                  <c:v>1.5309278350515467</c:v>
                </c:pt>
                <c:pt idx="81">
                  <c:v>1.541666666666667</c:v>
                </c:pt>
                <c:pt idx="82">
                  <c:v>1.541666666666667</c:v>
                </c:pt>
                <c:pt idx="83">
                  <c:v>1.5526315789473688</c:v>
                </c:pt>
                <c:pt idx="84">
                  <c:v>1.5638297872340428</c:v>
                </c:pt>
                <c:pt idx="85">
                  <c:v>1.5752688172043015</c:v>
                </c:pt>
                <c:pt idx="86">
                  <c:v>1.5752688172043015</c:v>
                </c:pt>
                <c:pt idx="87">
                  <c:v>1.5752688172043015</c:v>
                </c:pt>
                <c:pt idx="88">
                  <c:v>1.5752688172043015</c:v>
                </c:pt>
                <c:pt idx="89">
                  <c:v>1.5869565217391306</c:v>
                </c:pt>
                <c:pt idx="90">
                  <c:v>1.5869565217391306</c:v>
                </c:pt>
                <c:pt idx="91">
                  <c:v>1.598901098901099</c:v>
                </c:pt>
                <c:pt idx="92">
                  <c:v>1.598901098901099</c:v>
                </c:pt>
                <c:pt idx="93">
                  <c:v>1.6235955056179776</c:v>
                </c:pt>
                <c:pt idx="94">
                  <c:v>1.6111111111111112</c:v>
                </c:pt>
                <c:pt idx="95">
                  <c:v>1.6235955056179776</c:v>
                </c:pt>
                <c:pt idx="96">
                  <c:v>1.6235955056179776</c:v>
                </c:pt>
                <c:pt idx="97">
                  <c:v>1.6235955056179776</c:v>
                </c:pt>
                <c:pt idx="98">
                  <c:v>1.6235955056179776</c:v>
                </c:pt>
                <c:pt idx="99">
                  <c:v>1.6363636363636365</c:v>
                </c:pt>
                <c:pt idx="100">
                  <c:v>1.6363636363636365</c:v>
                </c:pt>
                <c:pt idx="101">
                  <c:v>1.649425287356322</c:v>
                </c:pt>
                <c:pt idx="102">
                  <c:v>1.649425287356322</c:v>
                </c:pt>
                <c:pt idx="103">
                  <c:v>1.649425287356322</c:v>
                </c:pt>
                <c:pt idx="104">
                  <c:v>1.649425287356322</c:v>
                </c:pt>
                <c:pt idx="105">
                  <c:v>1.6627906976744187</c:v>
                </c:pt>
                <c:pt idx="106">
                  <c:v>1.6627906976744187</c:v>
                </c:pt>
                <c:pt idx="107">
                  <c:v>1.6764705882352944</c:v>
                </c:pt>
                <c:pt idx="108">
                  <c:v>1.6627906976744187</c:v>
                </c:pt>
                <c:pt idx="109">
                  <c:v>1.6764705882352944</c:v>
                </c:pt>
                <c:pt idx="110">
                  <c:v>1.6764705882352944</c:v>
                </c:pt>
                <c:pt idx="111">
                  <c:v>1.6904761904761907</c:v>
                </c:pt>
                <c:pt idx="112">
                  <c:v>1.6764705882352944</c:v>
                </c:pt>
                <c:pt idx="113">
                  <c:v>1.6904761904761907</c:v>
                </c:pt>
                <c:pt idx="114">
                  <c:v>1.6904761904761907</c:v>
                </c:pt>
                <c:pt idx="115">
                  <c:v>1.7048192771084341</c:v>
                </c:pt>
                <c:pt idx="116">
                  <c:v>1.7048192771084341</c:v>
                </c:pt>
                <c:pt idx="117">
                  <c:v>1.7048192771084341</c:v>
                </c:pt>
                <c:pt idx="118">
                  <c:v>1.7048192771084341</c:v>
                </c:pt>
                <c:pt idx="119">
                  <c:v>1.7195121951219514</c:v>
                </c:pt>
                <c:pt idx="120">
                  <c:v>1.7195121951219514</c:v>
                </c:pt>
                <c:pt idx="121">
                  <c:v>1.7195121951219514</c:v>
                </c:pt>
                <c:pt idx="122">
                  <c:v>1.7195121951219514</c:v>
                </c:pt>
                <c:pt idx="123">
                  <c:v>1.7345679012345681</c:v>
                </c:pt>
                <c:pt idx="124">
                  <c:v>1.7345679012345681</c:v>
                </c:pt>
                <c:pt idx="125">
                  <c:v>1.7345679012345681</c:v>
                </c:pt>
                <c:pt idx="126">
                  <c:v>1.7345679012345681</c:v>
                </c:pt>
                <c:pt idx="127">
                  <c:v>1.7345679012345681</c:v>
                </c:pt>
                <c:pt idx="128">
                  <c:v>1.7500000000000002</c:v>
                </c:pt>
                <c:pt idx="129">
                  <c:v>1.7500000000000002</c:v>
                </c:pt>
                <c:pt idx="130">
                  <c:v>1.7658227848101264</c:v>
                </c:pt>
                <c:pt idx="131">
                  <c:v>1.7500000000000002</c:v>
                </c:pt>
                <c:pt idx="132">
                  <c:v>1.7658227848101264</c:v>
                </c:pt>
                <c:pt idx="133">
                  <c:v>1.7658227848101264</c:v>
                </c:pt>
                <c:pt idx="134">
                  <c:v>1.7658227848101264</c:v>
                </c:pt>
                <c:pt idx="135">
                  <c:v>1.7820512820512824</c:v>
                </c:pt>
                <c:pt idx="136">
                  <c:v>1.7658227848101264</c:v>
                </c:pt>
                <c:pt idx="137">
                  <c:v>1.7820512820512824</c:v>
                </c:pt>
                <c:pt idx="138">
                  <c:v>1.7820512820512824</c:v>
                </c:pt>
                <c:pt idx="139">
                  <c:v>1.7987012987012987</c:v>
                </c:pt>
                <c:pt idx="140">
                  <c:v>1.7987012987012987</c:v>
                </c:pt>
                <c:pt idx="141">
                  <c:v>1.7987012987012987</c:v>
                </c:pt>
                <c:pt idx="142">
                  <c:v>1.7987012987012987</c:v>
                </c:pt>
                <c:pt idx="143">
                  <c:v>1.7987012987012987</c:v>
                </c:pt>
                <c:pt idx="144">
                  <c:v>1.8157894736842108</c:v>
                </c:pt>
                <c:pt idx="145">
                  <c:v>1.8157894736842108</c:v>
                </c:pt>
                <c:pt idx="146">
                  <c:v>1.8157894736842108</c:v>
                </c:pt>
                <c:pt idx="147">
                  <c:v>1.8157894736842108</c:v>
                </c:pt>
                <c:pt idx="148">
                  <c:v>1.8157894736842108</c:v>
                </c:pt>
                <c:pt idx="149">
                  <c:v>1.8333333333333333</c:v>
                </c:pt>
                <c:pt idx="150">
                  <c:v>1.8157894736842108</c:v>
                </c:pt>
                <c:pt idx="151">
                  <c:v>1.8333333333333333</c:v>
                </c:pt>
                <c:pt idx="152">
                  <c:v>1.8333333333333333</c:v>
                </c:pt>
                <c:pt idx="153">
                  <c:v>1.8333333333333333</c:v>
                </c:pt>
                <c:pt idx="154">
                  <c:v>1.8513513513513518</c:v>
                </c:pt>
                <c:pt idx="155">
                  <c:v>1.8513513513513518</c:v>
                </c:pt>
                <c:pt idx="156">
                  <c:v>1.8698630136986301</c:v>
                </c:pt>
                <c:pt idx="157">
                  <c:v>1.8513513513513518</c:v>
                </c:pt>
                <c:pt idx="158">
                  <c:v>1.8513513513513518</c:v>
                </c:pt>
                <c:pt idx="159">
                  <c:v>1.8698630136986301</c:v>
                </c:pt>
                <c:pt idx="160">
                  <c:v>1.8698630136986301</c:v>
                </c:pt>
                <c:pt idx="161">
                  <c:v>1.8698630136986301</c:v>
                </c:pt>
                <c:pt idx="162">
                  <c:v>1.8698630136986301</c:v>
                </c:pt>
                <c:pt idx="163">
                  <c:v>1.8698630136986301</c:v>
                </c:pt>
                <c:pt idx="164">
                  <c:v>1.8888888888888893</c:v>
                </c:pt>
                <c:pt idx="165">
                  <c:v>1.8888888888888893</c:v>
                </c:pt>
                <c:pt idx="166">
                  <c:v>1.9084507042253522</c:v>
                </c:pt>
                <c:pt idx="167">
                  <c:v>1.9084507042253522</c:v>
                </c:pt>
                <c:pt idx="168">
                  <c:v>1.9084507042253522</c:v>
                </c:pt>
                <c:pt idx="169">
                  <c:v>1.928571428571429</c:v>
                </c:pt>
                <c:pt idx="170">
                  <c:v>1.9084507042253522</c:v>
                </c:pt>
                <c:pt idx="171">
                  <c:v>1.928571428571429</c:v>
                </c:pt>
                <c:pt idx="172">
                  <c:v>1.928571428571429</c:v>
                </c:pt>
                <c:pt idx="173">
                  <c:v>1.928571428571429</c:v>
                </c:pt>
                <c:pt idx="174">
                  <c:v>1.928571428571429</c:v>
                </c:pt>
                <c:pt idx="175">
                  <c:v>1.928571428571429</c:v>
                </c:pt>
                <c:pt idx="176">
                  <c:v>1.9492753623188408</c:v>
                </c:pt>
                <c:pt idx="177">
                  <c:v>1.9492753623188408</c:v>
                </c:pt>
                <c:pt idx="178">
                  <c:v>1.9492753623188408</c:v>
                </c:pt>
                <c:pt idx="179">
                  <c:v>1.9705882352941182</c:v>
                </c:pt>
                <c:pt idx="180">
                  <c:v>1.9705882352941182</c:v>
                </c:pt>
                <c:pt idx="181">
                  <c:v>1.9705882352941182</c:v>
                </c:pt>
                <c:pt idx="182">
                  <c:v>1.9705882352941182</c:v>
                </c:pt>
                <c:pt idx="183">
                  <c:v>1.9705882352941182</c:v>
                </c:pt>
                <c:pt idx="184">
                  <c:v>1.9925373134328359</c:v>
                </c:pt>
                <c:pt idx="185">
                  <c:v>1.9705882352941182</c:v>
                </c:pt>
                <c:pt idx="186">
                  <c:v>1.9705882352941182</c:v>
                </c:pt>
                <c:pt idx="187">
                  <c:v>1.9925373134328359</c:v>
                </c:pt>
                <c:pt idx="188">
                  <c:v>1.9925373134328359</c:v>
                </c:pt>
                <c:pt idx="189">
                  <c:v>1.9925373134328359</c:v>
                </c:pt>
                <c:pt idx="190">
                  <c:v>2.0151515151515156</c:v>
                </c:pt>
                <c:pt idx="191">
                  <c:v>2.0151515151515156</c:v>
                </c:pt>
                <c:pt idx="192">
                  <c:v>2.0384615384615388</c:v>
                </c:pt>
                <c:pt idx="193">
                  <c:v>2.0384615384615388</c:v>
                </c:pt>
                <c:pt idx="194">
                  <c:v>2.0151515151515156</c:v>
                </c:pt>
                <c:pt idx="195">
                  <c:v>2.0384615384615388</c:v>
                </c:pt>
                <c:pt idx="196">
                  <c:v>2.0384615384615388</c:v>
                </c:pt>
                <c:pt idx="197">
                  <c:v>2.0384615384615388</c:v>
                </c:pt>
                <c:pt idx="198">
                  <c:v>2.0625000000000009</c:v>
                </c:pt>
                <c:pt idx="199">
                  <c:v>2.0384615384615388</c:v>
                </c:pt>
                <c:pt idx="200">
                  <c:v>2.0625000000000009</c:v>
                </c:pt>
                <c:pt idx="201">
                  <c:v>2.0625000000000009</c:v>
                </c:pt>
                <c:pt idx="202">
                  <c:v>2.0625000000000009</c:v>
                </c:pt>
                <c:pt idx="203">
                  <c:v>2.0873015873015879</c:v>
                </c:pt>
                <c:pt idx="204">
                  <c:v>2.0873015873015879</c:v>
                </c:pt>
                <c:pt idx="205">
                  <c:v>2.0873015873015879</c:v>
                </c:pt>
                <c:pt idx="206">
                  <c:v>2.1129032258064524</c:v>
                </c:pt>
                <c:pt idx="207">
                  <c:v>2.0873015873015879</c:v>
                </c:pt>
                <c:pt idx="208">
                  <c:v>2.0873015873015879</c:v>
                </c:pt>
                <c:pt idx="209">
                  <c:v>2.1129032258064524</c:v>
                </c:pt>
                <c:pt idx="210">
                  <c:v>2.1129032258064524</c:v>
                </c:pt>
                <c:pt idx="211">
                  <c:v>2.139344262295082</c:v>
                </c:pt>
                <c:pt idx="212">
                  <c:v>2.139344262295082</c:v>
                </c:pt>
                <c:pt idx="213">
                  <c:v>2.1129032258064524</c:v>
                </c:pt>
                <c:pt idx="214">
                  <c:v>2.139344262295082</c:v>
                </c:pt>
                <c:pt idx="215">
                  <c:v>2.139344262295082</c:v>
                </c:pt>
                <c:pt idx="216">
                  <c:v>2.139344262295082</c:v>
                </c:pt>
                <c:pt idx="217">
                  <c:v>2.1666666666666679</c:v>
                </c:pt>
                <c:pt idx="218">
                  <c:v>2.1666666666666679</c:v>
                </c:pt>
                <c:pt idx="219">
                  <c:v>2.1666666666666679</c:v>
                </c:pt>
                <c:pt idx="220">
                  <c:v>2.1949152542372885</c:v>
                </c:pt>
                <c:pt idx="221">
                  <c:v>2.1949152542372885</c:v>
                </c:pt>
                <c:pt idx="222">
                  <c:v>2.224137931034484</c:v>
                </c:pt>
                <c:pt idx="223">
                  <c:v>2.1949152542372885</c:v>
                </c:pt>
                <c:pt idx="224">
                  <c:v>2.1949152542372885</c:v>
                </c:pt>
                <c:pt idx="225">
                  <c:v>2.224137931034484</c:v>
                </c:pt>
                <c:pt idx="226">
                  <c:v>2.224137931034484</c:v>
                </c:pt>
                <c:pt idx="227">
                  <c:v>2.224137931034484</c:v>
                </c:pt>
                <c:pt idx="228">
                  <c:v>2.224137931034484</c:v>
                </c:pt>
                <c:pt idx="229">
                  <c:v>2.224137931034484</c:v>
                </c:pt>
                <c:pt idx="230">
                  <c:v>2.2543859649122813</c:v>
                </c:pt>
                <c:pt idx="231">
                  <c:v>2.2543859649122813</c:v>
                </c:pt>
                <c:pt idx="232">
                  <c:v>2.2543859649122813</c:v>
                </c:pt>
                <c:pt idx="233">
                  <c:v>2.2857142857142869</c:v>
                </c:pt>
                <c:pt idx="234">
                  <c:v>2.2857142857142869</c:v>
                </c:pt>
                <c:pt idx="235">
                  <c:v>2.2857142857142869</c:v>
                </c:pt>
                <c:pt idx="236">
                  <c:v>2.3181818181818188</c:v>
                </c:pt>
                <c:pt idx="237">
                  <c:v>2.2857142857142869</c:v>
                </c:pt>
                <c:pt idx="238">
                  <c:v>2.2857142857142869</c:v>
                </c:pt>
                <c:pt idx="239">
                  <c:v>2.3181818181818188</c:v>
                </c:pt>
                <c:pt idx="240">
                  <c:v>2.3181818181818188</c:v>
                </c:pt>
                <c:pt idx="241">
                  <c:v>2.3518518518518516</c:v>
                </c:pt>
                <c:pt idx="242">
                  <c:v>2.3518518518518516</c:v>
                </c:pt>
                <c:pt idx="243">
                  <c:v>2.3181818181818188</c:v>
                </c:pt>
                <c:pt idx="244">
                  <c:v>2.3518518518518516</c:v>
                </c:pt>
                <c:pt idx="245">
                  <c:v>2.3518518518518516</c:v>
                </c:pt>
                <c:pt idx="246">
                  <c:v>2.3518518518518516</c:v>
                </c:pt>
                <c:pt idx="247">
                  <c:v>2.3867924528301891</c:v>
                </c:pt>
                <c:pt idx="248">
                  <c:v>2.3867924528301891</c:v>
                </c:pt>
                <c:pt idx="249">
                  <c:v>2.4230769230769229</c:v>
                </c:pt>
                <c:pt idx="250">
                  <c:v>2.4230769230769229</c:v>
                </c:pt>
                <c:pt idx="251">
                  <c:v>2.4230769230769229</c:v>
                </c:pt>
                <c:pt idx="252">
                  <c:v>2.4230769230769229</c:v>
                </c:pt>
                <c:pt idx="253">
                  <c:v>2.4230769230769229</c:v>
                </c:pt>
                <c:pt idx="254">
                  <c:v>2.4230769230769229</c:v>
                </c:pt>
                <c:pt idx="255">
                  <c:v>2.4607843137254912</c:v>
                </c:pt>
                <c:pt idx="256">
                  <c:v>2.4607843137254912</c:v>
                </c:pt>
                <c:pt idx="257">
                  <c:v>2.4607843137254912</c:v>
                </c:pt>
                <c:pt idx="258">
                  <c:v>2.5</c:v>
                </c:pt>
                <c:pt idx="259">
                  <c:v>2.5</c:v>
                </c:pt>
                <c:pt idx="260">
                  <c:v>2.5408163265306132</c:v>
                </c:pt>
                <c:pt idx="261">
                  <c:v>2.5</c:v>
                </c:pt>
                <c:pt idx="262">
                  <c:v>2.5</c:v>
                </c:pt>
                <c:pt idx="263">
                  <c:v>2.5408163265306132</c:v>
                </c:pt>
                <c:pt idx="264">
                  <c:v>2.5408163265306132</c:v>
                </c:pt>
                <c:pt idx="265">
                  <c:v>2.5833333333333335</c:v>
                </c:pt>
                <c:pt idx="266">
                  <c:v>2.5833333333333335</c:v>
                </c:pt>
                <c:pt idx="267">
                  <c:v>2.5408163265306132</c:v>
                </c:pt>
                <c:pt idx="268">
                  <c:v>2.5833333333333335</c:v>
                </c:pt>
                <c:pt idx="269">
                  <c:v>2.5833333333333335</c:v>
                </c:pt>
                <c:pt idx="270">
                  <c:v>2.5833333333333335</c:v>
                </c:pt>
                <c:pt idx="271">
                  <c:v>2.6276595744680864</c:v>
                </c:pt>
                <c:pt idx="272">
                  <c:v>2.6276595744680864</c:v>
                </c:pt>
                <c:pt idx="273">
                  <c:v>2.6739130434782612</c:v>
                </c:pt>
                <c:pt idx="274">
                  <c:v>2.6739130434782612</c:v>
                </c:pt>
                <c:pt idx="275">
                  <c:v>2.6739130434782612</c:v>
                </c:pt>
                <c:pt idx="276">
                  <c:v>2.7222222222222237</c:v>
                </c:pt>
                <c:pt idx="277">
                  <c:v>2.7222222222222237</c:v>
                </c:pt>
                <c:pt idx="278">
                  <c:v>2.7727272727272729</c:v>
                </c:pt>
                <c:pt idx="279">
                  <c:v>2.7727272727272729</c:v>
                </c:pt>
                <c:pt idx="280">
                  <c:v>2.7727272727272729</c:v>
                </c:pt>
                <c:pt idx="281">
                  <c:v>2.7727272727272729</c:v>
                </c:pt>
                <c:pt idx="282">
                  <c:v>2.7727272727272729</c:v>
                </c:pt>
                <c:pt idx="283">
                  <c:v>2.8255813953488387</c:v>
                </c:pt>
                <c:pt idx="284">
                  <c:v>2.8255813953488387</c:v>
                </c:pt>
                <c:pt idx="285">
                  <c:v>2.8255813953488387</c:v>
                </c:pt>
                <c:pt idx="286">
                  <c:v>2.8809523809523814</c:v>
                </c:pt>
                <c:pt idx="287">
                  <c:v>2.8809523809523814</c:v>
                </c:pt>
                <c:pt idx="288">
                  <c:v>2.8809523809523814</c:v>
                </c:pt>
                <c:pt idx="289">
                  <c:v>2.8809523809523814</c:v>
                </c:pt>
                <c:pt idx="290">
                  <c:v>2.8809523809523814</c:v>
                </c:pt>
                <c:pt idx="291">
                  <c:v>2.9390243902439042</c:v>
                </c:pt>
                <c:pt idx="292">
                  <c:v>2.9390243902439042</c:v>
                </c:pt>
                <c:pt idx="293">
                  <c:v>3.0000000000000004</c:v>
                </c:pt>
                <c:pt idx="294">
                  <c:v>3.0000000000000004</c:v>
                </c:pt>
                <c:pt idx="295">
                  <c:v>2.9390243902439042</c:v>
                </c:pt>
                <c:pt idx="296">
                  <c:v>3.0000000000000004</c:v>
                </c:pt>
                <c:pt idx="297">
                  <c:v>3.0000000000000004</c:v>
                </c:pt>
                <c:pt idx="298">
                  <c:v>3.0641025641025661</c:v>
                </c:pt>
                <c:pt idx="299">
                  <c:v>3.0641025641025661</c:v>
                </c:pt>
                <c:pt idx="300">
                  <c:v>3.0641025641025661</c:v>
                </c:pt>
                <c:pt idx="301">
                  <c:v>3.1315789473684217</c:v>
                </c:pt>
                <c:pt idx="302">
                  <c:v>3.1315789473684217</c:v>
                </c:pt>
                <c:pt idx="303">
                  <c:v>3.2027027027027053</c:v>
                </c:pt>
                <c:pt idx="304">
                  <c:v>3.2027027027027053</c:v>
                </c:pt>
                <c:pt idx="305">
                  <c:v>3.2777777777777786</c:v>
                </c:pt>
                <c:pt idx="306">
                  <c:v>3.2777777777777786</c:v>
                </c:pt>
                <c:pt idx="307">
                  <c:v>3.2777777777777786</c:v>
                </c:pt>
                <c:pt idx="308">
                  <c:v>3.2777777777777786</c:v>
                </c:pt>
                <c:pt idx="309">
                  <c:v>3.2777777777777786</c:v>
                </c:pt>
                <c:pt idx="310">
                  <c:v>3.3571428571428599</c:v>
                </c:pt>
                <c:pt idx="311">
                  <c:v>3.3571428571428599</c:v>
                </c:pt>
                <c:pt idx="312">
                  <c:v>3.4411764705882364</c:v>
                </c:pt>
                <c:pt idx="313">
                  <c:v>3.4411764705882364</c:v>
                </c:pt>
                <c:pt idx="314">
                  <c:v>3.4411764705882364</c:v>
                </c:pt>
                <c:pt idx="315">
                  <c:v>3.4411764705882364</c:v>
                </c:pt>
                <c:pt idx="316">
                  <c:v>3.4411764705882364</c:v>
                </c:pt>
                <c:pt idx="317">
                  <c:v>3.5303030303030338</c:v>
                </c:pt>
                <c:pt idx="318">
                  <c:v>3.5303030303030338</c:v>
                </c:pt>
                <c:pt idx="319">
                  <c:v>3.6250000000000018</c:v>
                </c:pt>
                <c:pt idx="320">
                  <c:v>3.6250000000000018</c:v>
                </c:pt>
                <c:pt idx="321">
                  <c:v>3.6250000000000018</c:v>
                </c:pt>
                <c:pt idx="322">
                  <c:v>3.7258064516129075</c:v>
                </c:pt>
                <c:pt idx="323">
                  <c:v>3.7258064516129075</c:v>
                </c:pt>
                <c:pt idx="324">
                  <c:v>3.7258064516129075</c:v>
                </c:pt>
                <c:pt idx="325">
                  <c:v>3.7258064516129075</c:v>
                </c:pt>
                <c:pt idx="326">
                  <c:v>3.8333333333333353</c:v>
                </c:pt>
                <c:pt idx="327">
                  <c:v>3.8333333333333353</c:v>
                </c:pt>
                <c:pt idx="328">
                  <c:v>3.9482758620689653</c:v>
                </c:pt>
                <c:pt idx="329">
                  <c:v>3.9482758620689653</c:v>
                </c:pt>
                <c:pt idx="330">
                  <c:v>4.0714285714285738</c:v>
                </c:pt>
                <c:pt idx="331">
                  <c:v>4.0714285714285738</c:v>
                </c:pt>
                <c:pt idx="332">
                  <c:v>4.2037037037037033</c:v>
                </c:pt>
                <c:pt idx="333">
                  <c:v>4.2037037037037033</c:v>
                </c:pt>
                <c:pt idx="334">
                  <c:v>4.3461538461538494</c:v>
                </c:pt>
                <c:pt idx="335">
                  <c:v>4.3461538461538494</c:v>
                </c:pt>
                <c:pt idx="336">
                  <c:v>4.3461538461538494</c:v>
                </c:pt>
                <c:pt idx="337">
                  <c:v>4.5</c:v>
                </c:pt>
                <c:pt idx="338">
                  <c:v>4.5</c:v>
                </c:pt>
                <c:pt idx="339">
                  <c:v>4.6666666666666705</c:v>
                </c:pt>
                <c:pt idx="340">
                  <c:v>4.5</c:v>
                </c:pt>
                <c:pt idx="341">
                  <c:v>4.6666666666666705</c:v>
                </c:pt>
                <c:pt idx="342">
                  <c:v>4.6666666666666705</c:v>
                </c:pt>
                <c:pt idx="343">
                  <c:v>4.8478260869565224</c:v>
                </c:pt>
                <c:pt idx="344">
                  <c:v>5.0454545454545503</c:v>
                </c:pt>
                <c:pt idx="345">
                  <c:v>5.0454545454545503</c:v>
                </c:pt>
                <c:pt idx="346">
                  <c:v>5.2619047619047628</c:v>
                </c:pt>
                <c:pt idx="347">
                  <c:v>5.2619047619047628</c:v>
                </c:pt>
                <c:pt idx="348">
                  <c:v>5.5000000000000071</c:v>
                </c:pt>
                <c:pt idx="349">
                  <c:v>5.5000000000000071</c:v>
                </c:pt>
                <c:pt idx="350">
                  <c:v>5.5000000000000071</c:v>
                </c:pt>
                <c:pt idx="351">
                  <c:v>5.5000000000000071</c:v>
                </c:pt>
                <c:pt idx="352">
                  <c:v>5.7631578947368434</c:v>
                </c:pt>
                <c:pt idx="353">
                  <c:v>5.7631578947368434</c:v>
                </c:pt>
                <c:pt idx="354">
                  <c:v>6.0555555555555642</c:v>
                </c:pt>
                <c:pt idx="355">
                  <c:v>6.0555555555555642</c:v>
                </c:pt>
                <c:pt idx="356">
                  <c:v>6.3823529411764728</c:v>
                </c:pt>
                <c:pt idx="357">
                  <c:v>6.7500000000000115</c:v>
                </c:pt>
                <c:pt idx="358">
                  <c:v>6.7500000000000115</c:v>
                </c:pt>
                <c:pt idx="359">
                  <c:v>7.1666666666666705</c:v>
                </c:pt>
                <c:pt idx="360">
                  <c:v>7.1666666666666705</c:v>
                </c:pt>
                <c:pt idx="361">
                  <c:v>7.6428571428571592</c:v>
                </c:pt>
                <c:pt idx="362">
                  <c:v>8.1923076923076987</c:v>
                </c:pt>
                <c:pt idx="363">
                  <c:v>8.1923076923076987</c:v>
                </c:pt>
                <c:pt idx="364">
                  <c:v>8.833333333333357</c:v>
                </c:pt>
                <c:pt idx="365">
                  <c:v>8.833333333333357</c:v>
                </c:pt>
                <c:pt idx="366">
                  <c:v>9.5909090909091006</c:v>
                </c:pt>
                <c:pt idx="367">
                  <c:v>10.500000000000036</c:v>
                </c:pt>
                <c:pt idx="368">
                  <c:v>9.5909090909091006</c:v>
                </c:pt>
                <c:pt idx="369">
                  <c:v>10.500000000000036</c:v>
                </c:pt>
                <c:pt idx="370">
                  <c:v>11.611111111111128</c:v>
                </c:pt>
                <c:pt idx="371">
                  <c:v>11.611111111111128</c:v>
                </c:pt>
                <c:pt idx="372">
                  <c:v>13.000000000000059</c:v>
                </c:pt>
                <c:pt idx="373">
                  <c:v>14.785714285714318</c:v>
                </c:pt>
              </c:numCache>
            </c:numRef>
          </c:yVal>
          <c:smooth val="1"/>
        </c:ser>
        <c:ser>
          <c:idx val="1"/>
          <c:order val="1"/>
          <c:tx>
            <c:v>Initial values</c:v>
          </c:tx>
          <c:marker>
            <c:symbol val="square"/>
            <c:size val="5"/>
          </c:marker>
          <c:trendline>
            <c:trendlineType val="linear"/>
            <c:dispRSqr val="1"/>
            <c:dispEq val="1"/>
            <c:trendlineLbl>
              <c:layout>
                <c:manualLayout>
                  <c:x val="0.14436794759629415"/>
                  <c:y val="-0.19553842228054827"/>
                </c:manualLayout>
              </c:layout>
              <c:numFmt formatCode="General" sourceLinked="0"/>
            </c:trendlineLbl>
          </c:trendline>
          <c:xVal>
            <c:numRef>
              <c:f>'blenkinsop alk 240'!$S$8:$S$80</c:f>
              <c:numCache>
                <c:formatCode>General</c:formatCode>
                <c:ptCount val="7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</c:numCache>
            </c:numRef>
          </c:xVal>
          <c:yVal>
            <c:numRef>
              <c:f>'tan alk 65'!$T$8:$T$80</c:f>
              <c:numCache>
                <c:formatCode>0.00E+00</c:formatCode>
                <c:ptCount val="73"/>
                <c:pt idx="0">
                  <c:v>1</c:v>
                </c:pt>
                <c:pt idx="1">
                  <c:v>0.99751243781094534</c:v>
                </c:pt>
                <c:pt idx="2">
                  <c:v>1</c:v>
                </c:pt>
                <c:pt idx="3">
                  <c:v>1</c:v>
                </c:pt>
                <c:pt idx="4">
                  <c:v>1.0025125628140703</c:v>
                </c:pt>
                <c:pt idx="5">
                  <c:v>1.0076142131979697</c:v>
                </c:pt>
                <c:pt idx="6">
                  <c:v>1.0128205128205128</c:v>
                </c:pt>
                <c:pt idx="7">
                  <c:v>1.0181347150259068</c:v>
                </c:pt>
                <c:pt idx="8">
                  <c:v>1.0235602094240839</c:v>
                </c:pt>
                <c:pt idx="9">
                  <c:v>1.0263157894736841</c:v>
                </c:pt>
                <c:pt idx="10">
                  <c:v>1.0319148936170213</c:v>
                </c:pt>
                <c:pt idx="11">
                  <c:v>1.0376344086021505</c:v>
                </c:pt>
                <c:pt idx="12">
                  <c:v>1.0405405405405406</c:v>
                </c:pt>
                <c:pt idx="13">
                  <c:v>1.0464480874316942</c:v>
                </c:pt>
                <c:pt idx="14">
                  <c:v>1.0494505494505495</c:v>
                </c:pt>
                <c:pt idx="15">
                  <c:v>1.0555555555555556</c:v>
                </c:pt>
                <c:pt idx="16">
                  <c:v>1.0617977528089888</c:v>
                </c:pt>
                <c:pt idx="17">
                  <c:v>1.0681818181818183</c:v>
                </c:pt>
                <c:pt idx="18">
                  <c:v>1.0714285714285716</c:v>
                </c:pt>
                <c:pt idx="19">
                  <c:v>1.0780346820809248</c:v>
                </c:pt>
                <c:pt idx="20">
                  <c:v>1.0813953488372094</c:v>
                </c:pt>
                <c:pt idx="21">
                  <c:v>1.0882352941176472</c:v>
                </c:pt>
                <c:pt idx="22">
                  <c:v>1.0952380952380953</c:v>
                </c:pt>
                <c:pt idx="23">
                  <c:v>1.1024096385542168</c:v>
                </c:pt>
                <c:pt idx="24">
                  <c:v>1.106060606060606</c:v>
                </c:pt>
                <c:pt idx="25">
                  <c:v>1.1134969325153374</c:v>
                </c:pt>
                <c:pt idx="26">
                  <c:v>1.1211180124223603</c:v>
                </c:pt>
                <c:pt idx="27">
                  <c:v>1.125</c:v>
                </c:pt>
                <c:pt idx="28">
                  <c:v>1.128930817610063</c:v>
                </c:pt>
                <c:pt idx="29">
                  <c:v>1.1369426751592357</c:v>
                </c:pt>
                <c:pt idx="30">
                  <c:v>1.1451612903225807</c:v>
                </c:pt>
                <c:pt idx="31">
                  <c:v>1.1493506493506493</c:v>
                </c:pt>
                <c:pt idx="32">
                  <c:v>1.1578947368421053</c:v>
                </c:pt>
                <c:pt idx="33">
                  <c:v>1.1622516556291391</c:v>
                </c:pt>
                <c:pt idx="34">
                  <c:v>1.1666666666666667</c:v>
                </c:pt>
                <c:pt idx="35">
                  <c:v>1.1756756756756759</c:v>
                </c:pt>
                <c:pt idx="36">
                  <c:v>1.1802721088435375</c:v>
                </c:pt>
                <c:pt idx="37">
                  <c:v>1.1944444444444446</c:v>
                </c:pt>
                <c:pt idx="38">
                  <c:v>1.1993006993006996</c:v>
                </c:pt>
                <c:pt idx="39">
                  <c:v>1.204225352112676</c:v>
                </c:pt>
                <c:pt idx="40">
                  <c:v>1.2142857142857144</c:v>
                </c:pt>
                <c:pt idx="41">
                  <c:v>1.2194244604316546</c:v>
                </c:pt>
                <c:pt idx="42">
                  <c:v>1.2246376811594204</c:v>
                </c:pt>
                <c:pt idx="43">
                  <c:v>1.2352941176470589</c:v>
                </c:pt>
                <c:pt idx="44">
                  <c:v>1.2407407407407409</c:v>
                </c:pt>
                <c:pt idx="45">
                  <c:v>1.2462686567164178</c:v>
                </c:pt>
                <c:pt idx="46">
                  <c:v>1.2518796992481205</c:v>
                </c:pt>
                <c:pt idx="47">
                  <c:v>1.2575757575757578</c:v>
                </c:pt>
                <c:pt idx="48">
                  <c:v>1.2692307692307694</c:v>
                </c:pt>
                <c:pt idx="49">
                  <c:v>1.2751937984496124</c:v>
                </c:pt>
                <c:pt idx="50">
                  <c:v>1.2874015748031498</c:v>
                </c:pt>
                <c:pt idx="51">
                  <c:v>1.2936507936507939</c:v>
                </c:pt>
                <c:pt idx="52">
                  <c:v>1.3000000000000003</c:v>
                </c:pt>
                <c:pt idx="53">
                  <c:v>1.306451612903226</c:v>
                </c:pt>
                <c:pt idx="54">
                  <c:v>1.319672131147541</c:v>
                </c:pt>
                <c:pt idx="55">
                  <c:v>1.3264462809917357</c:v>
                </c:pt>
                <c:pt idx="56">
                  <c:v>1.3333333333333335</c:v>
                </c:pt>
                <c:pt idx="57">
                  <c:v>1.3403361344537816</c:v>
                </c:pt>
                <c:pt idx="58">
                  <c:v>1.3474576271186443</c:v>
                </c:pt>
                <c:pt idx="59">
                  <c:v>1.3620689655172415</c:v>
                </c:pt>
                <c:pt idx="60">
                  <c:v>1.3620689655172415</c:v>
                </c:pt>
                <c:pt idx="61">
                  <c:v>1.3771929824561404</c:v>
                </c:pt>
                <c:pt idx="62">
                  <c:v>1.3771929824561404</c:v>
                </c:pt>
                <c:pt idx="63">
                  <c:v>1.3928571428571428</c:v>
                </c:pt>
                <c:pt idx="64">
                  <c:v>1.400900900900901</c:v>
                </c:pt>
                <c:pt idx="65">
                  <c:v>1.400900900900901</c:v>
                </c:pt>
                <c:pt idx="66">
                  <c:v>1.4174311926605507</c:v>
                </c:pt>
                <c:pt idx="67">
                  <c:v>1.425925925925926</c:v>
                </c:pt>
                <c:pt idx="68">
                  <c:v>1.425925925925926</c:v>
                </c:pt>
                <c:pt idx="69">
                  <c:v>1.4433962264150946</c:v>
                </c:pt>
                <c:pt idx="70">
                  <c:v>1.4523809523809526</c:v>
                </c:pt>
                <c:pt idx="71">
                  <c:v>1.4523809523809526</c:v>
                </c:pt>
                <c:pt idx="72">
                  <c:v>1.4708737864077672</c:v>
                </c:pt>
              </c:numCache>
            </c:numRef>
          </c:yVal>
          <c:smooth val="1"/>
        </c:ser>
        <c:axId val="124850176"/>
        <c:axId val="124851712"/>
      </c:scatterChart>
      <c:valAx>
        <c:axId val="124850176"/>
        <c:scaling>
          <c:orientation val="minMax"/>
          <c:max val="2700"/>
          <c:min val="0"/>
        </c:scaling>
        <c:axPos val="b"/>
        <c:numFmt formatCode="General" sourceLinked="1"/>
        <c:tickLblPos val="nextTo"/>
        <c:crossAx val="124851712"/>
        <c:crossesAt val="0"/>
        <c:crossBetween val="midCat"/>
      </c:valAx>
      <c:valAx>
        <c:axId val="124851712"/>
        <c:scaling>
          <c:orientation val="minMax"/>
          <c:max val="6"/>
          <c:min val="0"/>
        </c:scaling>
        <c:axPos val="l"/>
        <c:numFmt formatCode="General" sourceLinked="0"/>
        <c:tickLblPos val="nextTo"/>
        <c:crossAx val="12485017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31125670188662341"/>
          <c:y val="8.0768810148731468E-2"/>
          <c:w val="0.32514256230791844"/>
          <c:h val="0.25115157480314959"/>
        </c:manualLayout>
      </c:layout>
    </c:legend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0000218722659669"/>
          <c:y val="5.1400554097404488E-2"/>
          <c:w val="0.85120717053225459"/>
          <c:h val="0.89719889180519163"/>
        </c:manualLayout>
      </c:layout>
      <c:scatterChart>
        <c:scatterStyle val="smoothMarker"/>
        <c:ser>
          <c:idx val="0"/>
          <c:order val="0"/>
          <c:tx>
            <c:strRef>
              <c:f>'ynys alk 144'!$Q$7</c:f>
              <c:strCache>
                <c:ptCount val="1"/>
                <c:pt idx="0">
                  <c:v>log (atm)</c:v>
                </c:pt>
              </c:strCache>
            </c:strRef>
          </c:tx>
          <c:marker>
            <c:symbol val="none"/>
          </c:marker>
          <c:xVal>
            <c:numRef>
              <c:f>'blenkinsop alk 240'!$S$8:$S$700</c:f>
              <c:numCache>
                <c:formatCode>General</c:formatCode>
                <c:ptCount val="69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  <c:pt idx="205">
                  <c:v>2050</c:v>
                </c:pt>
                <c:pt idx="206">
                  <c:v>2060</c:v>
                </c:pt>
                <c:pt idx="207">
                  <c:v>2070</c:v>
                </c:pt>
                <c:pt idx="208">
                  <c:v>2080</c:v>
                </c:pt>
                <c:pt idx="209">
                  <c:v>2090</c:v>
                </c:pt>
                <c:pt idx="210">
                  <c:v>2100</c:v>
                </c:pt>
                <c:pt idx="211">
                  <c:v>2110</c:v>
                </c:pt>
                <c:pt idx="212">
                  <c:v>2120</c:v>
                </c:pt>
                <c:pt idx="213">
                  <c:v>2130</c:v>
                </c:pt>
                <c:pt idx="214">
                  <c:v>2140</c:v>
                </c:pt>
                <c:pt idx="215">
                  <c:v>2150</c:v>
                </c:pt>
                <c:pt idx="216">
                  <c:v>2160</c:v>
                </c:pt>
                <c:pt idx="217">
                  <c:v>2170</c:v>
                </c:pt>
                <c:pt idx="218">
                  <c:v>2180</c:v>
                </c:pt>
                <c:pt idx="219">
                  <c:v>2190</c:v>
                </c:pt>
                <c:pt idx="220">
                  <c:v>2200</c:v>
                </c:pt>
                <c:pt idx="221">
                  <c:v>2210</c:v>
                </c:pt>
                <c:pt idx="222">
                  <c:v>2220</c:v>
                </c:pt>
                <c:pt idx="223">
                  <c:v>2230</c:v>
                </c:pt>
                <c:pt idx="224">
                  <c:v>2240</c:v>
                </c:pt>
                <c:pt idx="225">
                  <c:v>2250</c:v>
                </c:pt>
                <c:pt idx="226">
                  <c:v>2260</c:v>
                </c:pt>
                <c:pt idx="227">
                  <c:v>2270</c:v>
                </c:pt>
                <c:pt idx="228">
                  <c:v>2280</c:v>
                </c:pt>
                <c:pt idx="229">
                  <c:v>2290</c:v>
                </c:pt>
                <c:pt idx="230">
                  <c:v>2300</c:v>
                </c:pt>
                <c:pt idx="231">
                  <c:v>2310</c:v>
                </c:pt>
                <c:pt idx="232">
                  <c:v>2320</c:v>
                </c:pt>
                <c:pt idx="233">
                  <c:v>2330</c:v>
                </c:pt>
                <c:pt idx="234">
                  <c:v>2340</c:v>
                </c:pt>
                <c:pt idx="235">
                  <c:v>2350</c:v>
                </c:pt>
                <c:pt idx="236">
                  <c:v>2360</c:v>
                </c:pt>
                <c:pt idx="237">
                  <c:v>2370</c:v>
                </c:pt>
                <c:pt idx="238">
                  <c:v>2380</c:v>
                </c:pt>
                <c:pt idx="239">
                  <c:v>2390</c:v>
                </c:pt>
                <c:pt idx="240">
                  <c:v>2400</c:v>
                </c:pt>
                <c:pt idx="241">
                  <c:v>2410</c:v>
                </c:pt>
                <c:pt idx="242">
                  <c:v>2420</c:v>
                </c:pt>
                <c:pt idx="243">
                  <c:v>2430</c:v>
                </c:pt>
                <c:pt idx="244">
                  <c:v>2440</c:v>
                </c:pt>
                <c:pt idx="245">
                  <c:v>2450</c:v>
                </c:pt>
                <c:pt idx="246">
                  <c:v>2460</c:v>
                </c:pt>
                <c:pt idx="247">
                  <c:v>2470</c:v>
                </c:pt>
                <c:pt idx="248">
                  <c:v>2480</c:v>
                </c:pt>
                <c:pt idx="249">
                  <c:v>2490</c:v>
                </c:pt>
                <c:pt idx="250">
                  <c:v>2500</c:v>
                </c:pt>
                <c:pt idx="251">
                  <c:v>2510</c:v>
                </c:pt>
                <c:pt idx="252">
                  <c:v>2520</c:v>
                </c:pt>
                <c:pt idx="253">
                  <c:v>2530</c:v>
                </c:pt>
                <c:pt idx="254">
                  <c:v>2540</c:v>
                </c:pt>
                <c:pt idx="255">
                  <c:v>2550</c:v>
                </c:pt>
                <c:pt idx="256">
                  <c:v>2560</c:v>
                </c:pt>
                <c:pt idx="257">
                  <c:v>2570</c:v>
                </c:pt>
                <c:pt idx="258">
                  <c:v>2580</c:v>
                </c:pt>
                <c:pt idx="259">
                  <c:v>2590</c:v>
                </c:pt>
                <c:pt idx="260">
                  <c:v>2600</c:v>
                </c:pt>
                <c:pt idx="261">
                  <c:v>2610</c:v>
                </c:pt>
                <c:pt idx="262">
                  <c:v>2620</c:v>
                </c:pt>
                <c:pt idx="263">
                  <c:v>2630</c:v>
                </c:pt>
                <c:pt idx="264">
                  <c:v>2640</c:v>
                </c:pt>
                <c:pt idx="265">
                  <c:v>2650</c:v>
                </c:pt>
                <c:pt idx="266">
                  <c:v>2660</c:v>
                </c:pt>
                <c:pt idx="267">
                  <c:v>2670</c:v>
                </c:pt>
                <c:pt idx="268">
                  <c:v>2680</c:v>
                </c:pt>
                <c:pt idx="269">
                  <c:v>2690</c:v>
                </c:pt>
                <c:pt idx="270">
                  <c:v>2700</c:v>
                </c:pt>
                <c:pt idx="271">
                  <c:v>2710</c:v>
                </c:pt>
                <c:pt idx="272">
                  <c:v>2720</c:v>
                </c:pt>
                <c:pt idx="273">
                  <c:v>2730</c:v>
                </c:pt>
                <c:pt idx="274">
                  <c:v>2740</c:v>
                </c:pt>
                <c:pt idx="275">
                  <c:v>2750</c:v>
                </c:pt>
                <c:pt idx="276">
                  <c:v>2760</c:v>
                </c:pt>
                <c:pt idx="277">
                  <c:v>2770</c:v>
                </c:pt>
                <c:pt idx="278">
                  <c:v>2780</c:v>
                </c:pt>
                <c:pt idx="279">
                  <c:v>2790</c:v>
                </c:pt>
                <c:pt idx="280">
                  <c:v>2800</c:v>
                </c:pt>
                <c:pt idx="281">
                  <c:v>2810</c:v>
                </c:pt>
                <c:pt idx="282">
                  <c:v>2820</c:v>
                </c:pt>
                <c:pt idx="283">
                  <c:v>2830</c:v>
                </c:pt>
                <c:pt idx="284">
                  <c:v>2840</c:v>
                </c:pt>
                <c:pt idx="285">
                  <c:v>2850</c:v>
                </c:pt>
                <c:pt idx="286">
                  <c:v>2860</c:v>
                </c:pt>
                <c:pt idx="287">
                  <c:v>2870</c:v>
                </c:pt>
                <c:pt idx="288">
                  <c:v>2880</c:v>
                </c:pt>
                <c:pt idx="289">
                  <c:v>2890</c:v>
                </c:pt>
                <c:pt idx="290">
                  <c:v>2900</c:v>
                </c:pt>
                <c:pt idx="291">
                  <c:v>2910</c:v>
                </c:pt>
                <c:pt idx="292">
                  <c:v>2920</c:v>
                </c:pt>
                <c:pt idx="293">
                  <c:v>2930</c:v>
                </c:pt>
                <c:pt idx="294">
                  <c:v>2940</c:v>
                </c:pt>
                <c:pt idx="295">
                  <c:v>2950</c:v>
                </c:pt>
                <c:pt idx="296">
                  <c:v>2960</c:v>
                </c:pt>
                <c:pt idx="297">
                  <c:v>2970</c:v>
                </c:pt>
                <c:pt idx="298">
                  <c:v>2980</c:v>
                </c:pt>
                <c:pt idx="299">
                  <c:v>2990</c:v>
                </c:pt>
                <c:pt idx="300">
                  <c:v>3000</c:v>
                </c:pt>
                <c:pt idx="301">
                  <c:v>3010</c:v>
                </c:pt>
                <c:pt idx="302">
                  <c:v>3020</c:v>
                </c:pt>
                <c:pt idx="303">
                  <c:v>3030</c:v>
                </c:pt>
                <c:pt idx="304">
                  <c:v>3040</c:v>
                </c:pt>
                <c:pt idx="305">
                  <c:v>3050</c:v>
                </c:pt>
                <c:pt idx="306">
                  <c:v>3060</c:v>
                </c:pt>
                <c:pt idx="307">
                  <c:v>3070</c:v>
                </c:pt>
                <c:pt idx="308">
                  <c:v>3080</c:v>
                </c:pt>
                <c:pt idx="309">
                  <c:v>3090</c:v>
                </c:pt>
                <c:pt idx="310">
                  <c:v>3100</c:v>
                </c:pt>
                <c:pt idx="311">
                  <c:v>3110</c:v>
                </c:pt>
                <c:pt idx="312">
                  <c:v>3120</c:v>
                </c:pt>
                <c:pt idx="313">
                  <c:v>3130</c:v>
                </c:pt>
                <c:pt idx="314">
                  <c:v>3140</c:v>
                </c:pt>
                <c:pt idx="315">
                  <c:v>3150</c:v>
                </c:pt>
                <c:pt idx="316">
                  <c:v>3160</c:v>
                </c:pt>
                <c:pt idx="317">
                  <c:v>3170</c:v>
                </c:pt>
                <c:pt idx="318">
                  <c:v>3180</c:v>
                </c:pt>
                <c:pt idx="319">
                  <c:v>3190</c:v>
                </c:pt>
                <c:pt idx="320">
                  <c:v>3200</c:v>
                </c:pt>
                <c:pt idx="321">
                  <c:v>3210</c:v>
                </c:pt>
                <c:pt idx="322">
                  <c:v>3220</c:v>
                </c:pt>
                <c:pt idx="323">
                  <c:v>3230</c:v>
                </c:pt>
                <c:pt idx="324">
                  <c:v>3240</c:v>
                </c:pt>
                <c:pt idx="325">
                  <c:v>3250</c:v>
                </c:pt>
                <c:pt idx="326">
                  <c:v>3260</c:v>
                </c:pt>
                <c:pt idx="327">
                  <c:v>3270</c:v>
                </c:pt>
                <c:pt idx="328">
                  <c:v>3280</c:v>
                </c:pt>
                <c:pt idx="329">
                  <c:v>3290</c:v>
                </c:pt>
                <c:pt idx="330">
                  <c:v>3300</c:v>
                </c:pt>
                <c:pt idx="331">
                  <c:v>3310</c:v>
                </c:pt>
                <c:pt idx="332">
                  <c:v>3320</c:v>
                </c:pt>
                <c:pt idx="333">
                  <c:v>3330</c:v>
                </c:pt>
                <c:pt idx="334">
                  <c:v>3340</c:v>
                </c:pt>
                <c:pt idx="335">
                  <c:v>3350</c:v>
                </c:pt>
                <c:pt idx="336">
                  <c:v>3360</c:v>
                </c:pt>
                <c:pt idx="337">
                  <c:v>3370</c:v>
                </c:pt>
                <c:pt idx="338">
                  <c:v>3380</c:v>
                </c:pt>
                <c:pt idx="339">
                  <c:v>3390</c:v>
                </c:pt>
                <c:pt idx="340">
                  <c:v>3400</c:v>
                </c:pt>
                <c:pt idx="341">
                  <c:v>3410</c:v>
                </c:pt>
                <c:pt idx="342">
                  <c:v>3420</c:v>
                </c:pt>
                <c:pt idx="343">
                  <c:v>3430</c:v>
                </c:pt>
                <c:pt idx="344">
                  <c:v>3440</c:v>
                </c:pt>
                <c:pt idx="345">
                  <c:v>3450</c:v>
                </c:pt>
                <c:pt idx="346">
                  <c:v>3460</c:v>
                </c:pt>
                <c:pt idx="347">
                  <c:v>3470</c:v>
                </c:pt>
                <c:pt idx="348">
                  <c:v>3480</c:v>
                </c:pt>
                <c:pt idx="349">
                  <c:v>3490</c:v>
                </c:pt>
                <c:pt idx="350">
                  <c:v>3500</c:v>
                </c:pt>
                <c:pt idx="351">
                  <c:v>3510</c:v>
                </c:pt>
                <c:pt idx="352">
                  <c:v>3520</c:v>
                </c:pt>
                <c:pt idx="353">
                  <c:v>3530</c:v>
                </c:pt>
                <c:pt idx="354">
                  <c:v>3540</c:v>
                </c:pt>
                <c:pt idx="355">
                  <c:v>3550</c:v>
                </c:pt>
                <c:pt idx="356">
                  <c:v>3560</c:v>
                </c:pt>
                <c:pt idx="357">
                  <c:v>3570</c:v>
                </c:pt>
                <c:pt idx="358">
                  <c:v>3580</c:v>
                </c:pt>
                <c:pt idx="359">
                  <c:v>3590</c:v>
                </c:pt>
                <c:pt idx="360">
                  <c:v>3600</c:v>
                </c:pt>
                <c:pt idx="361">
                  <c:v>3610</c:v>
                </c:pt>
                <c:pt idx="362">
                  <c:v>3620</c:v>
                </c:pt>
                <c:pt idx="363">
                  <c:v>3630</c:v>
                </c:pt>
                <c:pt idx="364">
                  <c:v>3640</c:v>
                </c:pt>
                <c:pt idx="365">
                  <c:v>3650</c:v>
                </c:pt>
                <c:pt idx="366">
                  <c:v>3660</c:v>
                </c:pt>
                <c:pt idx="367">
                  <c:v>3670</c:v>
                </c:pt>
                <c:pt idx="368">
                  <c:v>3680</c:v>
                </c:pt>
                <c:pt idx="369">
                  <c:v>3690</c:v>
                </c:pt>
                <c:pt idx="370">
                  <c:v>3700</c:v>
                </c:pt>
                <c:pt idx="371">
                  <c:v>3710</c:v>
                </c:pt>
                <c:pt idx="372">
                  <c:v>3720</c:v>
                </c:pt>
                <c:pt idx="373">
                  <c:v>3730</c:v>
                </c:pt>
              </c:numCache>
            </c:numRef>
          </c:xVal>
          <c:yVal>
            <c:numRef>
              <c:f>'tan alk 65'!$Q$8:$Q$700</c:f>
              <c:numCache>
                <c:formatCode>General</c:formatCode>
                <c:ptCount val="693"/>
                <c:pt idx="0">
                  <c:v>-0.8</c:v>
                </c:pt>
                <c:pt idx="1">
                  <c:v>-0.79</c:v>
                </c:pt>
                <c:pt idx="2">
                  <c:v>-0.8</c:v>
                </c:pt>
                <c:pt idx="3">
                  <c:v>-0.8</c:v>
                </c:pt>
                <c:pt idx="4">
                  <c:v>-0.81</c:v>
                </c:pt>
                <c:pt idx="5">
                  <c:v>-0.83</c:v>
                </c:pt>
                <c:pt idx="6">
                  <c:v>-0.85</c:v>
                </c:pt>
                <c:pt idx="7">
                  <c:v>-0.87</c:v>
                </c:pt>
                <c:pt idx="8">
                  <c:v>-0.89</c:v>
                </c:pt>
                <c:pt idx="9">
                  <c:v>-0.9</c:v>
                </c:pt>
                <c:pt idx="10">
                  <c:v>-0.92</c:v>
                </c:pt>
                <c:pt idx="11">
                  <c:v>-0.94</c:v>
                </c:pt>
                <c:pt idx="12">
                  <c:v>-0.95</c:v>
                </c:pt>
                <c:pt idx="13">
                  <c:v>-0.97</c:v>
                </c:pt>
                <c:pt idx="14">
                  <c:v>-0.98</c:v>
                </c:pt>
                <c:pt idx="15">
                  <c:v>-1</c:v>
                </c:pt>
                <c:pt idx="16">
                  <c:v>-1.02</c:v>
                </c:pt>
                <c:pt idx="17">
                  <c:v>-1.04</c:v>
                </c:pt>
                <c:pt idx="18">
                  <c:v>-1.05</c:v>
                </c:pt>
                <c:pt idx="19">
                  <c:v>-1.07</c:v>
                </c:pt>
                <c:pt idx="20">
                  <c:v>-1.08</c:v>
                </c:pt>
                <c:pt idx="21">
                  <c:v>-1.1000000000000001</c:v>
                </c:pt>
                <c:pt idx="22">
                  <c:v>-1.1200000000000001</c:v>
                </c:pt>
                <c:pt idx="23">
                  <c:v>-1.1399999999999999</c:v>
                </c:pt>
                <c:pt idx="24">
                  <c:v>-1.1499999999999999</c:v>
                </c:pt>
                <c:pt idx="25">
                  <c:v>-1.17</c:v>
                </c:pt>
                <c:pt idx="26">
                  <c:v>-1.19</c:v>
                </c:pt>
                <c:pt idx="27">
                  <c:v>-1.2</c:v>
                </c:pt>
                <c:pt idx="28">
                  <c:v>-1.21</c:v>
                </c:pt>
                <c:pt idx="29">
                  <c:v>-1.23</c:v>
                </c:pt>
                <c:pt idx="30">
                  <c:v>-1.25</c:v>
                </c:pt>
                <c:pt idx="31">
                  <c:v>-1.26</c:v>
                </c:pt>
                <c:pt idx="32">
                  <c:v>-1.28</c:v>
                </c:pt>
                <c:pt idx="33">
                  <c:v>-1.29</c:v>
                </c:pt>
                <c:pt idx="34">
                  <c:v>-1.3</c:v>
                </c:pt>
                <c:pt idx="35">
                  <c:v>-1.32</c:v>
                </c:pt>
                <c:pt idx="36">
                  <c:v>-1.33</c:v>
                </c:pt>
                <c:pt idx="37">
                  <c:v>-1.36</c:v>
                </c:pt>
                <c:pt idx="38">
                  <c:v>-1.37</c:v>
                </c:pt>
                <c:pt idx="39">
                  <c:v>-1.38</c:v>
                </c:pt>
                <c:pt idx="40">
                  <c:v>-1.4</c:v>
                </c:pt>
                <c:pt idx="41">
                  <c:v>-1.41</c:v>
                </c:pt>
                <c:pt idx="42">
                  <c:v>-1.42</c:v>
                </c:pt>
                <c:pt idx="43">
                  <c:v>-1.44</c:v>
                </c:pt>
                <c:pt idx="44">
                  <c:v>-1.45</c:v>
                </c:pt>
                <c:pt idx="45">
                  <c:v>-1.46</c:v>
                </c:pt>
                <c:pt idx="46">
                  <c:v>-1.47</c:v>
                </c:pt>
                <c:pt idx="47">
                  <c:v>-1.48</c:v>
                </c:pt>
                <c:pt idx="48">
                  <c:v>-1.5</c:v>
                </c:pt>
                <c:pt idx="49">
                  <c:v>-1.51</c:v>
                </c:pt>
                <c:pt idx="50">
                  <c:v>-1.53</c:v>
                </c:pt>
                <c:pt idx="51">
                  <c:v>-1.54</c:v>
                </c:pt>
                <c:pt idx="52">
                  <c:v>-1.55</c:v>
                </c:pt>
                <c:pt idx="53">
                  <c:v>-1.56</c:v>
                </c:pt>
                <c:pt idx="54">
                  <c:v>-1.58</c:v>
                </c:pt>
                <c:pt idx="55">
                  <c:v>-1.59</c:v>
                </c:pt>
                <c:pt idx="56">
                  <c:v>-1.6</c:v>
                </c:pt>
                <c:pt idx="57">
                  <c:v>-1.61</c:v>
                </c:pt>
                <c:pt idx="58">
                  <c:v>-1.62</c:v>
                </c:pt>
                <c:pt idx="59">
                  <c:v>-1.64</c:v>
                </c:pt>
                <c:pt idx="60">
                  <c:v>-1.64</c:v>
                </c:pt>
                <c:pt idx="61">
                  <c:v>-1.66</c:v>
                </c:pt>
                <c:pt idx="62">
                  <c:v>-1.66</c:v>
                </c:pt>
                <c:pt idx="63">
                  <c:v>-1.68</c:v>
                </c:pt>
                <c:pt idx="64">
                  <c:v>-1.69</c:v>
                </c:pt>
                <c:pt idx="65">
                  <c:v>-1.69</c:v>
                </c:pt>
                <c:pt idx="66">
                  <c:v>-1.71</c:v>
                </c:pt>
                <c:pt idx="67">
                  <c:v>-1.72</c:v>
                </c:pt>
                <c:pt idx="68">
                  <c:v>-1.72</c:v>
                </c:pt>
                <c:pt idx="69">
                  <c:v>-1.74</c:v>
                </c:pt>
                <c:pt idx="70">
                  <c:v>-1.75</c:v>
                </c:pt>
                <c:pt idx="71">
                  <c:v>-1.75</c:v>
                </c:pt>
                <c:pt idx="72">
                  <c:v>-1.77</c:v>
                </c:pt>
                <c:pt idx="73">
                  <c:v>-1.77</c:v>
                </c:pt>
                <c:pt idx="74">
                  <c:v>-1.79</c:v>
                </c:pt>
                <c:pt idx="75">
                  <c:v>-1.79</c:v>
                </c:pt>
                <c:pt idx="76">
                  <c:v>-1.8</c:v>
                </c:pt>
                <c:pt idx="77">
                  <c:v>-1.81</c:v>
                </c:pt>
                <c:pt idx="78">
                  <c:v>-1.82</c:v>
                </c:pt>
                <c:pt idx="79">
                  <c:v>-1.83</c:v>
                </c:pt>
                <c:pt idx="80">
                  <c:v>-1.83</c:v>
                </c:pt>
                <c:pt idx="81">
                  <c:v>-1.84</c:v>
                </c:pt>
                <c:pt idx="82">
                  <c:v>-1.84</c:v>
                </c:pt>
                <c:pt idx="83">
                  <c:v>-1.85</c:v>
                </c:pt>
                <c:pt idx="84">
                  <c:v>-1.86</c:v>
                </c:pt>
                <c:pt idx="85">
                  <c:v>-1.87</c:v>
                </c:pt>
                <c:pt idx="86">
                  <c:v>-1.87</c:v>
                </c:pt>
                <c:pt idx="87">
                  <c:v>-1.87</c:v>
                </c:pt>
                <c:pt idx="88">
                  <c:v>-1.87</c:v>
                </c:pt>
                <c:pt idx="89">
                  <c:v>-1.88</c:v>
                </c:pt>
                <c:pt idx="90">
                  <c:v>-1.88</c:v>
                </c:pt>
                <c:pt idx="91">
                  <c:v>-1.89</c:v>
                </c:pt>
                <c:pt idx="92">
                  <c:v>-1.89</c:v>
                </c:pt>
                <c:pt idx="93">
                  <c:v>-1.91</c:v>
                </c:pt>
                <c:pt idx="94">
                  <c:v>-1.9</c:v>
                </c:pt>
                <c:pt idx="95">
                  <c:v>-1.91</c:v>
                </c:pt>
                <c:pt idx="96">
                  <c:v>-1.91</c:v>
                </c:pt>
                <c:pt idx="97">
                  <c:v>-1.91</c:v>
                </c:pt>
                <c:pt idx="98">
                  <c:v>-1.91</c:v>
                </c:pt>
                <c:pt idx="99">
                  <c:v>-1.92</c:v>
                </c:pt>
                <c:pt idx="100">
                  <c:v>-1.92</c:v>
                </c:pt>
                <c:pt idx="101">
                  <c:v>-1.93</c:v>
                </c:pt>
                <c:pt idx="102">
                  <c:v>-1.93</c:v>
                </c:pt>
                <c:pt idx="103">
                  <c:v>-1.93</c:v>
                </c:pt>
                <c:pt idx="104">
                  <c:v>-1.93</c:v>
                </c:pt>
                <c:pt idx="105">
                  <c:v>-1.94</c:v>
                </c:pt>
                <c:pt idx="106">
                  <c:v>-1.94</c:v>
                </c:pt>
                <c:pt idx="107">
                  <c:v>-1.95</c:v>
                </c:pt>
                <c:pt idx="108">
                  <c:v>-1.94</c:v>
                </c:pt>
                <c:pt idx="109">
                  <c:v>-1.95</c:v>
                </c:pt>
                <c:pt idx="110">
                  <c:v>-1.95</c:v>
                </c:pt>
                <c:pt idx="111">
                  <c:v>-1.96</c:v>
                </c:pt>
                <c:pt idx="112">
                  <c:v>-1.95</c:v>
                </c:pt>
                <c:pt idx="113">
                  <c:v>-1.96</c:v>
                </c:pt>
                <c:pt idx="114">
                  <c:v>-1.96</c:v>
                </c:pt>
                <c:pt idx="115">
                  <c:v>-1.97</c:v>
                </c:pt>
                <c:pt idx="116">
                  <c:v>-1.97</c:v>
                </c:pt>
                <c:pt idx="117">
                  <c:v>-1.97</c:v>
                </c:pt>
                <c:pt idx="118">
                  <c:v>-1.97</c:v>
                </c:pt>
                <c:pt idx="119">
                  <c:v>-1.98</c:v>
                </c:pt>
                <c:pt idx="120">
                  <c:v>-1.98</c:v>
                </c:pt>
                <c:pt idx="121">
                  <c:v>-1.98</c:v>
                </c:pt>
                <c:pt idx="122">
                  <c:v>-1.98</c:v>
                </c:pt>
                <c:pt idx="123">
                  <c:v>-1.99</c:v>
                </c:pt>
                <c:pt idx="124">
                  <c:v>-1.99</c:v>
                </c:pt>
                <c:pt idx="125">
                  <c:v>-1.99</c:v>
                </c:pt>
                <c:pt idx="126">
                  <c:v>-1.99</c:v>
                </c:pt>
                <c:pt idx="127">
                  <c:v>-1.99</c:v>
                </c:pt>
                <c:pt idx="128">
                  <c:v>-2</c:v>
                </c:pt>
                <c:pt idx="129">
                  <c:v>-2</c:v>
                </c:pt>
                <c:pt idx="130">
                  <c:v>-2.0099999999999998</c:v>
                </c:pt>
                <c:pt idx="131">
                  <c:v>-2</c:v>
                </c:pt>
                <c:pt idx="132">
                  <c:v>-2.0099999999999998</c:v>
                </c:pt>
                <c:pt idx="133">
                  <c:v>-2.0099999999999998</c:v>
                </c:pt>
                <c:pt idx="134">
                  <c:v>-2.0099999999999998</c:v>
                </c:pt>
                <c:pt idx="135">
                  <c:v>-2.02</c:v>
                </c:pt>
                <c:pt idx="136">
                  <c:v>-2.0099999999999998</c:v>
                </c:pt>
                <c:pt idx="137">
                  <c:v>-2.02</c:v>
                </c:pt>
                <c:pt idx="138">
                  <c:v>-2.02</c:v>
                </c:pt>
                <c:pt idx="139">
                  <c:v>-2.0299999999999998</c:v>
                </c:pt>
                <c:pt idx="140">
                  <c:v>-2.0299999999999998</c:v>
                </c:pt>
                <c:pt idx="141">
                  <c:v>-2.0299999999999998</c:v>
                </c:pt>
                <c:pt idx="142">
                  <c:v>-2.0299999999999998</c:v>
                </c:pt>
                <c:pt idx="143">
                  <c:v>-2.0299999999999998</c:v>
                </c:pt>
                <c:pt idx="144">
                  <c:v>-2.04</c:v>
                </c:pt>
                <c:pt idx="145">
                  <c:v>-2.04</c:v>
                </c:pt>
                <c:pt idx="146">
                  <c:v>-2.04</c:v>
                </c:pt>
                <c:pt idx="147">
                  <c:v>-2.04</c:v>
                </c:pt>
                <c:pt idx="148">
                  <c:v>-2.04</c:v>
                </c:pt>
                <c:pt idx="149">
                  <c:v>-2.0499999999999998</c:v>
                </c:pt>
                <c:pt idx="150">
                  <c:v>-2.04</c:v>
                </c:pt>
                <c:pt idx="151">
                  <c:v>-2.0499999999999998</c:v>
                </c:pt>
                <c:pt idx="152">
                  <c:v>-2.0499999999999998</c:v>
                </c:pt>
                <c:pt idx="153">
                  <c:v>-2.0499999999999998</c:v>
                </c:pt>
                <c:pt idx="154">
                  <c:v>-2.06</c:v>
                </c:pt>
                <c:pt idx="155">
                  <c:v>-2.06</c:v>
                </c:pt>
                <c:pt idx="156">
                  <c:v>-2.0699999999999998</c:v>
                </c:pt>
                <c:pt idx="157">
                  <c:v>-2.06</c:v>
                </c:pt>
                <c:pt idx="158">
                  <c:v>-2.06</c:v>
                </c:pt>
                <c:pt idx="159">
                  <c:v>-2.0699999999999998</c:v>
                </c:pt>
                <c:pt idx="160">
                  <c:v>-2.0699999999999998</c:v>
                </c:pt>
                <c:pt idx="161">
                  <c:v>-2.0699999999999998</c:v>
                </c:pt>
                <c:pt idx="162">
                  <c:v>-2.0699999999999998</c:v>
                </c:pt>
                <c:pt idx="163">
                  <c:v>-2.0699999999999998</c:v>
                </c:pt>
                <c:pt idx="164">
                  <c:v>-2.08</c:v>
                </c:pt>
                <c:pt idx="165">
                  <c:v>-2.08</c:v>
                </c:pt>
                <c:pt idx="166">
                  <c:v>-2.09</c:v>
                </c:pt>
                <c:pt idx="167">
                  <c:v>-2.09</c:v>
                </c:pt>
                <c:pt idx="168">
                  <c:v>-2.09</c:v>
                </c:pt>
                <c:pt idx="169">
                  <c:v>-2.1</c:v>
                </c:pt>
                <c:pt idx="170">
                  <c:v>-2.09</c:v>
                </c:pt>
                <c:pt idx="171">
                  <c:v>-2.1</c:v>
                </c:pt>
                <c:pt idx="172">
                  <c:v>-2.1</c:v>
                </c:pt>
                <c:pt idx="173">
                  <c:v>-2.1</c:v>
                </c:pt>
                <c:pt idx="174">
                  <c:v>-2.1</c:v>
                </c:pt>
                <c:pt idx="175">
                  <c:v>-2.1</c:v>
                </c:pt>
                <c:pt idx="176">
                  <c:v>-2.11</c:v>
                </c:pt>
                <c:pt idx="177">
                  <c:v>-2.11</c:v>
                </c:pt>
                <c:pt idx="178">
                  <c:v>-2.11</c:v>
                </c:pt>
                <c:pt idx="179">
                  <c:v>-2.12</c:v>
                </c:pt>
                <c:pt idx="180">
                  <c:v>-2.12</c:v>
                </c:pt>
                <c:pt idx="181">
                  <c:v>-2.12</c:v>
                </c:pt>
                <c:pt idx="182">
                  <c:v>-2.12</c:v>
                </c:pt>
                <c:pt idx="183">
                  <c:v>-2.12</c:v>
                </c:pt>
                <c:pt idx="184">
                  <c:v>-2.13</c:v>
                </c:pt>
                <c:pt idx="185">
                  <c:v>-2.12</c:v>
                </c:pt>
                <c:pt idx="186">
                  <c:v>-2.12</c:v>
                </c:pt>
                <c:pt idx="187">
                  <c:v>-2.13</c:v>
                </c:pt>
                <c:pt idx="188">
                  <c:v>-2.13</c:v>
                </c:pt>
                <c:pt idx="189">
                  <c:v>-2.13</c:v>
                </c:pt>
                <c:pt idx="190">
                  <c:v>-2.14</c:v>
                </c:pt>
                <c:pt idx="191">
                  <c:v>-2.14</c:v>
                </c:pt>
                <c:pt idx="192">
                  <c:v>-2.15</c:v>
                </c:pt>
                <c:pt idx="193">
                  <c:v>-2.15</c:v>
                </c:pt>
                <c:pt idx="194">
                  <c:v>-2.14</c:v>
                </c:pt>
                <c:pt idx="195">
                  <c:v>-2.15</c:v>
                </c:pt>
                <c:pt idx="196">
                  <c:v>-2.15</c:v>
                </c:pt>
                <c:pt idx="197">
                  <c:v>-2.15</c:v>
                </c:pt>
                <c:pt idx="198">
                  <c:v>-2.16</c:v>
                </c:pt>
                <c:pt idx="199">
                  <c:v>-2.15</c:v>
                </c:pt>
                <c:pt idx="200">
                  <c:v>-2.16</c:v>
                </c:pt>
                <c:pt idx="201">
                  <c:v>-2.16</c:v>
                </c:pt>
                <c:pt idx="202">
                  <c:v>-2.16</c:v>
                </c:pt>
                <c:pt idx="203">
                  <c:v>-2.17</c:v>
                </c:pt>
                <c:pt idx="204">
                  <c:v>-2.17</c:v>
                </c:pt>
                <c:pt idx="205">
                  <c:v>-2.17</c:v>
                </c:pt>
                <c:pt idx="206">
                  <c:v>-2.1800000000000002</c:v>
                </c:pt>
                <c:pt idx="207">
                  <c:v>-2.17</c:v>
                </c:pt>
                <c:pt idx="208">
                  <c:v>-2.17</c:v>
                </c:pt>
                <c:pt idx="209">
                  <c:v>-2.1800000000000002</c:v>
                </c:pt>
                <c:pt idx="210">
                  <c:v>-2.1800000000000002</c:v>
                </c:pt>
                <c:pt idx="211">
                  <c:v>-2.19</c:v>
                </c:pt>
                <c:pt idx="212">
                  <c:v>-2.19</c:v>
                </c:pt>
                <c:pt idx="213">
                  <c:v>-2.1800000000000002</c:v>
                </c:pt>
                <c:pt idx="214">
                  <c:v>-2.19</c:v>
                </c:pt>
                <c:pt idx="215">
                  <c:v>-2.19</c:v>
                </c:pt>
                <c:pt idx="216">
                  <c:v>-2.19</c:v>
                </c:pt>
                <c:pt idx="217">
                  <c:v>-2.2000000000000002</c:v>
                </c:pt>
                <c:pt idx="218">
                  <c:v>-2.2000000000000002</c:v>
                </c:pt>
                <c:pt idx="219">
                  <c:v>-2.2000000000000002</c:v>
                </c:pt>
                <c:pt idx="220">
                  <c:v>-2.21</c:v>
                </c:pt>
                <c:pt idx="221">
                  <c:v>-2.21</c:v>
                </c:pt>
                <c:pt idx="222">
                  <c:v>-2.2200000000000002</c:v>
                </c:pt>
                <c:pt idx="223">
                  <c:v>-2.21</c:v>
                </c:pt>
                <c:pt idx="224">
                  <c:v>-2.21</c:v>
                </c:pt>
                <c:pt idx="225">
                  <c:v>-2.2200000000000002</c:v>
                </c:pt>
                <c:pt idx="226">
                  <c:v>-2.2200000000000002</c:v>
                </c:pt>
                <c:pt idx="227">
                  <c:v>-2.2200000000000002</c:v>
                </c:pt>
                <c:pt idx="228">
                  <c:v>-2.2200000000000002</c:v>
                </c:pt>
                <c:pt idx="229">
                  <c:v>-2.2200000000000002</c:v>
                </c:pt>
                <c:pt idx="230">
                  <c:v>-2.23</c:v>
                </c:pt>
                <c:pt idx="231">
                  <c:v>-2.23</c:v>
                </c:pt>
                <c:pt idx="232">
                  <c:v>-2.23</c:v>
                </c:pt>
                <c:pt idx="233">
                  <c:v>-2.2400000000000002</c:v>
                </c:pt>
                <c:pt idx="234">
                  <c:v>-2.2400000000000002</c:v>
                </c:pt>
                <c:pt idx="235">
                  <c:v>-2.2400000000000002</c:v>
                </c:pt>
                <c:pt idx="236">
                  <c:v>-2.25</c:v>
                </c:pt>
                <c:pt idx="237">
                  <c:v>-2.2400000000000002</c:v>
                </c:pt>
                <c:pt idx="238">
                  <c:v>-2.2400000000000002</c:v>
                </c:pt>
                <c:pt idx="239">
                  <c:v>-2.25</c:v>
                </c:pt>
                <c:pt idx="240">
                  <c:v>-2.25</c:v>
                </c:pt>
                <c:pt idx="241">
                  <c:v>-2.2599999999999998</c:v>
                </c:pt>
                <c:pt idx="242">
                  <c:v>-2.2599999999999998</c:v>
                </c:pt>
                <c:pt idx="243">
                  <c:v>-2.25</c:v>
                </c:pt>
                <c:pt idx="244">
                  <c:v>-2.2599999999999998</c:v>
                </c:pt>
                <c:pt idx="245">
                  <c:v>-2.2599999999999998</c:v>
                </c:pt>
                <c:pt idx="246">
                  <c:v>-2.2599999999999998</c:v>
                </c:pt>
                <c:pt idx="247">
                  <c:v>-2.27</c:v>
                </c:pt>
                <c:pt idx="248">
                  <c:v>-2.27</c:v>
                </c:pt>
                <c:pt idx="249">
                  <c:v>-2.2799999999999998</c:v>
                </c:pt>
                <c:pt idx="250">
                  <c:v>-2.2799999999999998</c:v>
                </c:pt>
                <c:pt idx="251">
                  <c:v>-2.2799999999999998</c:v>
                </c:pt>
                <c:pt idx="252">
                  <c:v>-2.2799999999999998</c:v>
                </c:pt>
                <c:pt idx="253">
                  <c:v>-2.2799999999999998</c:v>
                </c:pt>
                <c:pt idx="254">
                  <c:v>-2.2799999999999998</c:v>
                </c:pt>
                <c:pt idx="255">
                  <c:v>-2.29</c:v>
                </c:pt>
                <c:pt idx="256">
                  <c:v>-2.29</c:v>
                </c:pt>
                <c:pt idx="257">
                  <c:v>-2.29</c:v>
                </c:pt>
                <c:pt idx="258">
                  <c:v>-2.2999999999999998</c:v>
                </c:pt>
                <c:pt idx="259">
                  <c:v>-2.2999999999999998</c:v>
                </c:pt>
                <c:pt idx="260">
                  <c:v>-2.31</c:v>
                </c:pt>
                <c:pt idx="261">
                  <c:v>-2.2999999999999998</c:v>
                </c:pt>
                <c:pt idx="262">
                  <c:v>-2.2999999999999998</c:v>
                </c:pt>
                <c:pt idx="263">
                  <c:v>-2.31</c:v>
                </c:pt>
                <c:pt idx="264">
                  <c:v>-2.31</c:v>
                </c:pt>
                <c:pt idx="265">
                  <c:v>-2.3199999999999998</c:v>
                </c:pt>
                <c:pt idx="266">
                  <c:v>-2.3199999999999998</c:v>
                </c:pt>
                <c:pt idx="267">
                  <c:v>-2.31</c:v>
                </c:pt>
                <c:pt idx="268">
                  <c:v>-2.3199999999999998</c:v>
                </c:pt>
                <c:pt idx="269">
                  <c:v>-2.3199999999999998</c:v>
                </c:pt>
                <c:pt idx="270">
                  <c:v>-2.3199999999999998</c:v>
                </c:pt>
                <c:pt idx="271">
                  <c:v>-2.33</c:v>
                </c:pt>
                <c:pt idx="272">
                  <c:v>-2.33</c:v>
                </c:pt>
                <c:pt idx="273">
                  <c:v>-2.34</c:v>
                </c:pt>
                <c:pt idx="274">
                  <c:v>-2.34</c:v>
                </c:pt>
                <c:pt idx="275">
                  <c:v>-2.34</c:v>
                </c:pt>
                <c:pt idx="276">
                  <c:v>-2.35</c:v>
                </c:pt>
                <c:pt idx="277">
                  <c:v>-2.35</c:v>
                </c:pt>
                <c:pt idx="278">
                  <c:v>-2.36</c:v>
                </c:pt>
                <c:pt idx="279">
                  <c:v>-2.36</c:v>
                </c:pt>
                <c:pt idx="280">
                  <c:v>-2.36</c:v>
                </c:pt>
                <c:pt idx="281">
                  <c:v>-2.36</c:v>
                </c:pt>
                <c:pt idx="282">
                  <c:v>-2.36</c:v>
                </c:pt>
                <c:pt idx="283">
                  <c:v>-2.37</c:v>
                </c:pt>
                <c:pt idx="284">
                  <c:v>-2.37</c:v>
                </c:pt>
                <c:pt idx="285">
                  <c:v>-2.37</c:v>
                </c:pt>
                <c:pt idx="286">
                  <c:v>-2.38</c:v>
                </c:pt>
                <c:pt idx="287">
                  <c:v>-2.38</c:v>
                </c:pt>
                <c:pt idx="288">
                  <c:v>-2.38</c:v>
                </c:pt>
                <c:pt idx="289">
                  <c:v>-2.38</c:v>
                </c:pt>
                <c:pt idx="290">
                  <c:v>-2.38</c:v>
                </c:pt>
                <c:pt idx="291">
                  <c:v>-2.39</c:v>
                </c:pt>
                <c:pt idx="292">
                  <c:v>-2.39</c:v>
                </c:pt>
                <c:pt idx="293">
                  <c:v>-2.4</c:v>
                </c:pt>
                <c:pt idx="294">
                  <c:v>-2.4</c:v>
                </c:pt>
                <c:pt idx="295">
                  <c:v>-2.39</c:v>
                </c:pt>
                <c:pt idx="296">
                  <c:v>-2.4</c:v>
                </c:pt>
                <c:pt idx="297">
                  <c:v>-2.4</c:v>
                </c:pt>
                <c:pt idx="298">
                  <c:v>-2.41</c:v>
                </c:pt>
                <c:pt idx="299">
                  <c:v>-2.41</c:v>
                </c:pt>
                <c:pt idx="300">
                  <c:v>-2.41</c:v>
                </c:pt>
                <c:pt idx="301">
                  <c:v>-2.42</c:v>
                </c:pt>
                <c:pt idx="302">
                  <c:v>-2.42</c:v>
                </c:pt>
                <c:pt idx="303">
                  <c:v>-2.4300000000000002</c:v>
                </c:pt>
                <c:pt idx="304">
                  <c:v>-2.4300000000000002</c:v>
                </c:pt>
                <c:pt idx="305">
                  <c:v>-2.44</c:v>
                </c:pt>
                <c:pt idx="306">
                  <c:v>-2.44</c:v>
                </c:pt>
                <c:pt idx="307">
                  <c:v>-2.44</c:v>
                </c:pt>
                <c:pt idx="308">
                  <c:v>-2.44</c:v>
                </c:pt>
                <c:pt idx="309">
                  <c:v>-2.44</c:v>
                </c:pt>
                <c:pt idx="310">
                  <c:v>-2.4500000000000002</c:v>
                </c:pt>
                <c:pt idx="311">
                  <c:v>-2.4500000000000002</c:v>
                </c:pt>
                <c:pt idx="312">
                  <c:v>-2.46</c:v>
                </c:pt>
                <c:pt idx="313">
                  <c:v>-2.46</c:v>
                </c:pt>
                <c:pt idx="314">
                  <c:v>-2.46</c:v>
                </c:pt>
                <c:pt idx="315">
                  <c:v>-2.46</c:v>
                </c:pt>
                <c:pt idx="316">
                  <c:v>-2.46</c:v>
                </c:pt>
                <c:pt idx="317">
                  <c:v>-2.4700000000000002</c:v>
                </c:pt>
                <c:pt idx="318">
                  <c:v>-2.4700000000000002</c:v>
                </c:pt>
                <c:pt idx="319">
                  <c:v>-2.48</c:v>
                </c:pt>
                <c:pt idx="320">
                  <c:v>-2.48</c:v>
                </c:pt>
                <c:pt idx="321">
                  <c:v>-2.48</c:v>
                </c:pt>
                <c:pt idx="322">
                  <c:v>-2.4900000000000002</c:v>
                </c:pt>
                <c:pt idx="323">
                  <c:v>-2.4900000000000002</c:v>
                </c:pt>
                <c:pt idx="324">
                  <c:v>-2.4900000000000002</c:v>
                </c:pt>
                <c:pt idx="325">
                  <c:v>-2.4900000000000002</c:v>
                </c:pt>
                <c:pt idx="326">
                  <c:v>-2.5</c:v>
                </c:pt>
                <c:pt idx="327">
                  <c:v>-2.5</c:v>
                </c:pt>
                <c:pt idx="328">
                  <c:v>-2.5099999999999998</c:v>
                </c:pt>
                <c:pt idx="329">
                  <c:v>-2.5099999999999998</c:v>
                </c:pt>
                <c:pt idx="330">
                  <c:v>-2.52</c:v>
                </c:pt>
                <c:pt idx="331">
                  <c:v>-2.52</c:v>
                </c:pt>
                <c:pt idx="332">
                  <c:v>-2.5299999999999998</c:v>
                </c:pt>
                <c:pt idx="333">
                  <c:v>-2.5299999999999998</c:v>
                </c:pt>
                <c:pt idx="334">
                  <c:v>-2.54</c:v>
                </c:pt>
                <c:pt idx="335">
                  <c:v>-2.54</c:v>
                </c:pt>
                <c:pt idx="336">
                  <c:v>-2.54</c:v>
                </c:pt>
                <c:pt idx="337">
                  <c:v>-2.5499999999999998</c:v>
                </c:pt>
                <c:pt idx="338">
                  <c:v>-2.5499999999999998</c:v>
                </c:pt>
                <c:pt idx="339">
                  <c:v>-2.56</c:v>
                </c:pt>
                <c:pt idx="340">
                  <c:v>-2.5499999999999998</c:v>
                </c:pt>
                <c:pt idx="341">
                  <c:v>-2.56</c:v>
                </c:pt>
                <c:pt idx="342">
                  <c:v>-2.56</c:v>
                </c:pt>
                <c:pt idx="343">
                  <c:v>-2.57</c:v>
                </c:pt>
                <c:pt idx="344">
                  <c:v>-2.58</c:v>
                </c:pt>
                <c:pt idx="345">
                  <c:v>-2.58</c:v>
                </c:pt>
                <c:pt idx="346">
                  <c:v>-2.59</c:v>
                </c:pt>
                <c:pt idx="347">
                  <c:v>-2.59</c:v>
                </c:pt>
                <c:pt idx="348">
                  <c:v>-2.6</c:v>
                </c:pt>
                <c:pt idx="349">
                  <c:v>-2.6</c:v>
                </c:pt>
                <c:pt idx="350">
                  <c:v>-2.6</c:v>
                </c:pt>
                <c:pt idx="351">
                  <c:v>-2.6</c:v>
                </c:pt>
                <c:pt idx="352">
                  <c:v>-2.61</c:v>
                </c:pt>
                <c:pt idx="353">
                  <c:v>-2.61</c:v>
                </c:pt>
                <c:pt idx="354">
                  <c:v>-2.62</c:v>
                </c:pt>
                <c:pt idx="355">
                  <c:v>-2.62</c:v>
                </c:pt>
                <c:pt idx="356">
                  <c:v>-2.63</c:v>
                </c:pt>
                <c:pt idx="357">
                  <c:v>-2.64</c:v>
                </c:pt>
                <c:pt idx="358">
                  <c:v>-2.64</c:v>
                </c:pt>
                <c:pt idx="359">
                  <c:v>-2.65</c:v>
                </c:pt>
                <c:pt idx="360">
                  <c:v>-2.65</c:v>
                </c:pt>
                <c:pt idx="361">
                  <c:v>-2.66</c:v>
                </c:pt>
                <c:pt idx="362">
                  <c:v>-2.67</c:v>
                </c:pt>
                <c:pt idx="363">
                  <c:v>-2.67</c:v>
                </c:pt>
                <c:pt idx="364">
                  <c:v>-2.68</c:v>
                </c:pt>
                <c:pt idx="365">
                  <c:v>-2.68</c:v>
                </c:pt>
                <c:pt idx="366">
                  <c:v>-2.69</c:v>
                </c:pt>
                <c:pt idx="367">
                  <c:v>-2.7</c:v>
                </c:pt>
                <c:pt idx="368">
                  <c:v>-2.69</c:v>
                </c:pt>
                <c:pt idx="369">
                  <c:v>-2.7</c:v>
                </c:pt>
                <c:pt idx="370">
                  <c:v>-2.71</c:v>
                </c:pt>
                <c:pt idx="371">
                  <c:v>-2.71</c:v>
                </c:pt>
                <c:pt idx="372">
                  <c:v>-2.72</c:v>
                </c:pt>
                <c:pt idx="373">
                  <c:v>-2.73</c:v>
                </c:pt>
                <c:pt idx="374">
                  <c:v>-2.73</c:v>
                </c:pt>
                <c:pt idx="375">
                  <c:v>-2.74</c:v>
                </c:pt>
                <c:pt idx="376">
                  <c:v>-2.75</c:v>
                </c:pt>
                <c:pt idx="377">
                  <c:v>-2.75</c:v>
                </c:pt>
                <c:pt idx="378">
                  <c:v>-2.76</c:v>
                </c:pt>
                <c:pt idx="379">
                  <c:v>-2.77</c:v>
                </c:pt>
                <c:pt idx="380">
                  <c:v>-2.77</c:v>
                </c:pt>
                <c:pt idx="381">
                  <c:v>-2.77</c:v>
                </c:pt>
                <c:pt idx="382">
                  <c:v>-2.78</c:v>
                </c:pt>
                <c:pt idx="383">
                  <c:v>-2.79</c:v>
                </c:pt>
                <c:pt idx="384">
                  <c:v>-2.79</c:v>
                </c:pt>
                <c:pt idx="385">
                  <c:v>-2.8</c:v>
                </c:pt>
                <c:pt idx="386">
                  <c:v>-2.81</c:v>
                </c:pt>
                <c:pt idx="387">
                  <c:v>-2.82</c:v>
                </c:pt>
                <c:pt idx="388">
                  <c:v>-2.83</c:v>
                </c:pt>
                <c:pt idx="389">
                  <c:v>-2.84</c:v>
                </c:pt>
                <c:pt idx="390">
                  <c:v>-2.84</c:v>
                </c:pt>
                <c:pt idx="391">
                  <c:v>-2.85</c:v>
                </c:pt>
                <c:pt idx="392">
                  <c:v>-2.86</c:v>
                </c:pt>
                <c:pt idx="393">
                  <c:v>-2.87</c:v>
                </c:pt>
                <c:pt idx="394">
                  <c:v>-2.88</c:v>
                </c:pt>
                <c:pt idx="395">
                  <c:v>-2.89</c:v>
                </c:pt>
                <c:pt idx="396">
                  <c:v>-2.9</c:v>
                </c:pt>
                <c:pt idx="397">
                  <c:v>-2.91</c:v>
                </c:pt>
                <c:pt idx="398">
                  <c:v>-2.92</c:v>
                </c:pt>
                <c:pt idx="399">
                  <c:v>-2.93</c:v>
                </c:pt>
                <c:pt idx="400">
                  <c:v>-2.93</c:v>
                </c:pt>
                <c:pt idx="401">
                  <c:v>-2.94</c:v>
                </c:pt>
                <c:pt idx="402">
                  <c:v>-2.95</c:v>
                </c:pt>
                <c:pt idx="403">
                  <c:v>-2.96</c:v>
                </c:pt>
                <c:pt idx="404">
                  <c:v>-2.97</c:v>
                </c:pt>
                <c:pt idx="405">
                  <c:v>-2.98</c:v>
                </c:pt>
                <c:pt idx="406">
                  <c:v>-2.99</c:v>
                </c:pt>
                <c:pt idx="407">
                  <c:v>-3</c:v>
                </c:pt>
                <c:pt idx="408">
                  <c:v>-3.01</c:v>
                </c:pt>
                <c:pt idx="409">
                  <c:v>-3.03</c:v>
                </c:pt>
                <c:pt idx="410">
                  <c:v>-3.04</c:v>
                </c:pt>
                <c:pt idx="411">
                  <c:v>-3.05</c:v>
                </c:pt>
                <c:pt idx="412">
                  <c:v>-3.07</c:v>
                </c:pt>
                <c:pt idx="413">
                  <c:v>-3.08</c:v>
                </c:pt>
                <c:pt idx="414">
                  <c:v>-3.09</c:v>
                </c:pt>
                <c:pt idx="415">
                  <c:v>-3.11</c:v>
                </c:pt>
                <c:pt idx="416">
                  <c:v>-3.12</c:v>
                </c:pt>
                <c:pt idx="417">
                  <c:v>-3.14</c:v>
                </c:pt>
                <c:pt idx="418">
                  <c:v>-3.15</c:v>
                </c:pt>
                <c:pt idx="419">
                  <c:v>-3.16</c:v>
                </c:pt>
                <c:pt idx="420">
                  <c:v>-3.18</c:v>
                </c:pt>
                <c:pt idx="421">
                  <c:v>-3.19</c:v>
                </c:pt>
                <c:pt idx="422">
                  <c:v>-3.21</c:v>
                </c:pt>
                <c:pt idx="423">
                  <c:v>-3.23</c:v>
                </c:pt>
                <c:pt idx="424">
                  <c:v>-3.25</c:v>
                </c:pt>
                <c:pt idx="425">
                  <c:v>-3.27</c:v>
                </c:pt>
                <c:pt idx="426">
                  <c:v>-3.29</c:v>
                </c:pt>
                <c:pt idx="427">
                  <c:v>-3.32</c:v>
                </c:pt>
                <c:pt idx="428">
                  <c:v>-3.34</c:v>
                </c:pt>
                <c:pt idx="429">
                  <c:v>-3.36</c:v>
                </c:pt>
                <c:pt idx="430">
                  <c:v>-3.39</c:v>
                </c:pt>
                <c:pt idx="431">
                  <c:v>-3.42</c:v>
                </c:pt>
                <c:pt idx="432">
                  <c:v>-3.45</c:v>
                </c:pt>
                <c:pt idx="433">
                  <c:v>-3.47</c:v>
                </c:pt>
                <c:pt idx="434">
                  <c:v>-3.5</c:v>
                </c:pt>
                <c:pt idx="435">
                  <c:v>-3.54</c:v>
                </c:pt>
                <c:pt idx="436">
                  <c:v>-3.58</c:v>
                </c:pt>
                <c:pt idx="437">
                  <c:v>-3.62</c:v>
                </c:pt>
                <c:pt idx="438">
                  <c:v>-3.67</c:v>
                </c:pt>
                <c:pt idx="439">
                  <c:v>-3.73</c:v>
                </c:pt>
                <c:pt idx="440">
                  <c:v>-3.79</c:v>
                </c:pt>
                <c:pt idx="441">
                  <c:v>-3.86</c:v>
                </c:pt>
                <c:pt idx="442">
                  <c:v>-3.95</c:v>
                </c:pt>
                <c:pt idx="443">
                  <c:v>-4.05</c:v>
                </c:pt>
                <c:pt idx="444">
                  <c:v>-4.21</c:v>
                </c:pt>
                <c:pt idx="445">
                  <c:v>-4.42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'ynys alk 144'!$V$7</c:f>
              <c:strCache>
                <c:ptCount val="1"/>
                <c:pt idx="0">
                  <c:v>logPCO2 est</c:v>
                </c:pt>
              </c:strCache>
            </c:strRef>
          </c:tx>
          <c:marker>
            <c:symbol val="none"/>
          </c:marker>
          <c:xVal>
            <c:numRef>
              <c:f>'blenkinsop alk 264'!$S$8:$S$700</c:f>
              <c:numCache>
                <c:formatCode>General</c:formatCode>
                <c:ptCount val="69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  <c:pt idx="205">
                  <c:v>2050</c:v>
                </c:pt>
                <c:pt idx="206">
                  <c:v>2060</c:v>
                </c:pt>
                <c:pt idx="207">
                  <c:v>2070</c:v>
                </c:pt>
                <c:pt idx="208">
                  <c:v>2080</c:v>
                </c:pt>
                <c:pt idx="209">
                  <c:v>2090</c:v>
                </c:pt>
                <c:pt idx="210">
                  <c:v>2100</c:v>
                </c:pt>
                <c:pt idx="211">
                  <c:v>2110</c:v>
                </c:pt>
                <c:pt idx="212">
                  <c:v>2120</c:v>
                </c:pt>
                <c:pt idx="213">
                  <c:v>2130</c:v>
                </c:pt>
                <c:pt idx="214">
                  <c:v>2140</c:v>
                </c:pt>
                <c:pt idx="215">
                  <c:v>2150</c:v>
                </c:pt>
                <c:pt idx="216">
                  <c:v>2160</c:v>
                </c:pt>
                <c:pt idx="217">
                  <c:v>2170</c:v>
                </c:pt>
                <c:pt idx="218">
                  <c:v>2180</c:v>
                </c:pt>
                <c:pt idx="219">
                  <c:v>2190</c:v>
                </c:pt>
                <c:pt idx="220">
                  <c:v>2200</c:v>
                </c:pt>
                <c:pt idx="221">
                  <c:v>2210</c:v>
                </c:pt>
                <c:pt idx="222">
                  <c:v>2220</c:v>
                </c:pt>
                <c:pt idx="223">
                  <c:v>2230</c:v>
                </c:pt>
                <c:pt idx="224">
                  <c:v>2240</c:v>
                </c:pt>
                <c:pt idx="225">
                  <c:v>2250</c:v>
                </c:pt>
                <c:pt idx="226">
                  <c:v>2260</c:v>
                </c:pt>
                <c:pt idx="227">
                  <c:v>2270</c:v>
                </c:pt>
                <c:pt idx="228">
                  <c:v>2280</c:v>
                </c:pt>
                <c:pt idx="229">
                  <c:v>2290</c:v>
                </c:pt>
                <c:pt idx="230">
                  <c:v>2300</c:v>
                </c:pt>
                <c:pt idx="231">
                  <c:v>2310</c:v>
                </c:pt>
                <c:pt idx="232">
                  <c:v>2320</c:v>
                </c:pt>
                <c:pt idx="233">
                  <c:v>2330</c:v>
                </c:pt>
                <c:pt idx="234">
                  <c:v>2340</c:v>
                </c:pt>
                <c:pt idx="235">
                  <c:v>2350</c:v>
                </c:pt>
                <c:pt idx="236">
                  <c:v>2360</c:v>
                </c:pt>
                <c:pt idx="237">
                  <c:v>2370</c:v>
                </c:pt>
                <c:pt idx="238">
                  <c:v>2380</c:v>
                </c:pt>
                <c:pt idx="239">
                  <c:v>2390</c:v>
                </c:pt>
                <c:pt idx="240">
                  <c:v>2400</c:v>
                </c:pt>
                <c:pt idx="241">
                  <c:v>2410</c:v>
                </c:pt>
                <c:pt idx="242">
                  <c:v>2420</c:v>
                </c:pt>
                <c:pt idx="243">
                  <c:v>2430</c:v>
                </c:pt>
                <c:pt idx="244">
                  <c:v>2440</c:v>
                </c:pt>
                <c:pt idx="245">
                  <c:v>2450</c:v>
                </c:pt>
                <c:pt idx="246">
                  <c:v>2460</c:v>
                </c:pt>
                <c:pt idx="247">
                  <c:v>2470</c:v>
                </c:pt>
                <c:pt idx="248">
                  <c:v>2480</c:v>
                </c:pt>
                <c:pt idx="249">
                  <c:v>2490</c:v>
                </c:pt>
                <c:pt idx="250">
                  <c:v>2500</c:v>
                </c:pt>
                <c:pt idx="251">
                  <c:v>2510</c:v>
                </c:pt>
                <c:pt idx="252">
                  <c:v>2520</c:v>
                </c:pt>
                <c:pt idx="253">
                  <c:v>2530</c:v>
                </c:pt>
                <c:pt idx="254">
                  <c:v>2540</c:v>
                </c:pt>
                <c:pt idx="255">
                  <c:v>2550</c:v>
                </c:pt>
                <c:pt idx="256">
                  <c:v>2560</c:v>
                </c:pt>
                <c:pt idx="257">
                  <c:v>2570</c:v>
                </c:pt>
                <c:pt idx="258">
                  <c:v>2580</c:v>
                </c:pt>
                <c:pt idx="259">
                  <c:v>2590</c:v>
                </c:pt>
                <c:pt idx="260">
                  <c:v>2600</c:v>
                </c:pt>
                <c:pt idx="261">
                  <c:v>2610</c:v>
                </c:pt>
                <c:pt idx="262">
                  <c:v>2620</c:v>
                </c:pt>
                <c:pt idx="263">
                  <c:v>2630</c:v>
                </c:pt>
                <c:pt idx="264">
                  <c:v>2640</c:v>
                </c:pt>
                <c:pt idx="265">
                  <c:v>2650</c:v>
                </c:pt>
                <c:pt idx="266">
                  <c:v>2660</c:v>
                </c:pt>
                <c:pt idx="267">
                  <c:v>2670</c:v>
                </c:pt>
                <c:pt idx="268">
                  <c:v>2680</c:v>
                </c:pt>
                <c:pt idx="269">
                  <c:v>2690</c:v>
                </c:pt>
                <c:pt idx="270">
                  <c:v>2700</c:v>
                </c:pt>
                <c:pt idx="271">
                  <c:v>2710</c:v>
                </c:pt>
                <c:pt idx="272">
                  <c:v>2720</c:v>
                </c:pt>
                <c:pt idx="273">
                  <c:v>2730</c:v>
                </c:pt>
                <c:pt idx="274">
                  <c:v>2740</c:v>
                </c:pt>
                <c:pt idx="275">
                  <c:v>2750</c:v>
                </c:pt>
                <c:pt idx="276">
                  <c:v>2760</c:v>
                </c:pt>
                <c:pt idx="277">
                  <c:v>2770</c:v>
                </c:pt>
                <c:pt idx="278">
                  <c:v>2780</c:v>
                </c:pt>
                <c:pt idx="279">
                  <c:v>2790</c:v>
                </c:pt>
                <c:pt idx="280">
                  <c:v>2800</c:v>
                </c:pt>
                <c:pt idx="281">
                  <c:v>2810</c:v>
                </c:pt>
                <c:pt idx="282">
                  <c:v>2820</c:v>
                </c:pt>
                <c:pt idx="283">
                  <c:v>2830</c:v>
                </c:pt>
                <c:pt idx="284">
                  <c:v>2840</c:v>
                </c:pt>
                <c:pt idx="285">
                  <c:v>2850</c:v>
                </c:pt>
                <c:pt idx="286">
                  <c:v>2860</c:v>
                </c:pt>
                <c:pt idx="287">
                  <c:v>2870</c:v>
                </c:pt>
                <c:pt idx="288">
                  <c:v>2880</c:v>
                </c:pt>
                <c:pt idx="289">
                  <c:v>2890</c:v>
                </c:pt>
                <c:pt idx="290">
                  <c:v>2900</c:v>
                </c:pt>
                <c:pt idx="291">
                  <c:v>2910</c:v>
                </c:pt>
                <c:pt idx="292">
                  <c:v>2920</c:v>
                </c:pt>
                <c:pt idx="293">
                  <c:v>2930</c:v>
                </c:pt>
                <c:pt idx="294">
                  <c:v>2940</c:v>
                </c:pt>
                <c:pt idx="295">
                  <c:v>2950</c:v>
                </c:pt>
                <c:pt idx="296">
                  <c:v>2960</c:v>
                </c:pt>
                <c:pt idx="297">
                  <c:v>2970</c:v>
                </c:pt>
                <c:pt idx="298">
                  <c:v>2980</c:v>
                </c:pt>
                <c:pt idx="299">
                  <c:v>2990</c:v>
                </c:pt>
                <c:pt idx="300">
                  <c:v>3000</c:v>
                </c:pt>
                <c:pt idx="301">
                  <c:v>3010</c:v>
                </c:pt>
                <c:pt idx="302">
                  <c:v>3020</c:v>
                </c:pt>
                <c:pt idx="303">
                  <c:v>3030</c:v>
                </c:pt>
                <c:pt idx="304">
                  <c:v>3040</c:v>
                </c:pt>
                <c:pt idx="305">
                  <c:v>3050</c:v>
                </c:pt>
                <c:pt idx="306">
                  <c:v>3060</c:v>
                </c:pt>
                <c:pt idx="307">
                  <c:v>3070</c:v>
                </c:pt>
                <c:pt idx="308">
                  <c:v>3080</c:v>
                </c:pt>
                <c:pt idx="309">
                  <c:v>3090</c:v>
                </c:pt>
                <c:pt idx="310">
                  <c:v>3100</c:v>
                </c:pt>
                <c:pt idx="311">
                  <c:v>3110</c:v>
                </c:pt>
                <c:pt idx="312">
                  <c:v>3120</c:v>
                </c:pt>
                <c:pt idx="313">
                  <c:v>3130</c:v>
                </c:pt>
                <c:pt idx="314">
                  <c:v>3140</c:v>
                </c:pt>
                <c:pt idx="315">
                  <c:v>3150</c:v>
                </c:pt>
                <c:pt idx="316">
                  <c:v>3160</c:v>
                </c:pt>
                <c:pt idx="317">
                  <c:v>3170</c:v>
                </c:pt>
                <c:pt idx="318">
                  <c:v>3180</c:v>
                </c:pt>
                <c:pt idx="319">
                  <c:v>3190</c:v>
                </c:pt>
                <c:pt idx="320">
                  <c:v>3200</c:v>
                </c:pt>
                <c:pt idx="321">
                  <c:v>3210</c:v>
                </c:pt>
                <c:pt idx="322">
                  <c:v>3220</c:v>
                </c:pt>
                <c:pt idx="323">
                  <c:v>3230</c:v>
                </c:pt>
                <c:pt idx="324">
                  <c:v>3240</c:v>
                </c:pt>
                <c:pt idx="325">
                  <c:v>3250</c:v>
                </c:pt>
                <c:pt idx="326">
                  <c:v>3260</c:v>
                </c:pt>
                <c:pt idx="327">
                  <c:v>3270</c:v>
                </c:pt>
                <c:pt idx="328">
                  <c:v>3280</c:v>
                </c:pt>
                <c:pt idx="329">
                  <c:v>3290</c:v>
                </c:pt>
                <c:pt idx="330">
                  <c:v>3300</c:v>
                </c:pt>
                <c:pt idx="331">
                  <c:v>3310</c:v>
                </c:pt>
                <c:pt idx="332">
                  <c:v>3320</c:v>
                </c:pt>
                <c:pt idx="333">
                  <c:v>3330</c:v>
                </c:pt>
                <c:pt idx="334">
                  <c:v>3340</c:v>
                </c:pt>
                <c:pt idx="335">
                  <c:v>3350</c:v>
                </c:pt>
                <c:pt idx="336">
                  <c:v>3360</c:v>
                </c:pt>
                <c:pt idx="337">
                  <c:v>3370</c:v>
                </c:pt>
                <c:pt idx="338">
                  <c:v>3380</c:v>
                </c:pt>
                <c:pt idx="339">
                  <c:v>3390</c:v>
                </c:pt>
                <c:pt idx="340">
                  <c:v>3400</c:v>
                </c:pt>
                <c:pt idx="341">
                  <c:v>3410</c:v>
                </c:pt>
                <c:pt idx="342">
                  <c:v>3420</c:v>
                </c:pt>
                <c:pt idx="343">
                  <c:v>3430</c:v>
                </c:pt>
                <c:pt idx="344">
                  <c:v>3440</c:v>
                </c:pt>
                <c:pt idx="345">
                  <c:v>3450</c:v>
                </c:pt>
                <c:pt idx="346">
                  <c:v>3460</c:v>
                </c:pt>
                <c:pt idx="347">
                  <c:v>3470</c:v>
                </c:pt>
                <c:pt idx="348">
                  <c:v>3480</c:v>
                </c:pt>
                <c:pt idx="349">
                  <c:v>3490</c:v>
                </c:pt>
                <c:pt idx="350">
                  <c:v>3500</c:v>
                </c:pt>
                <c:pt idx="351">
                  <c:v>3510</c:v>
                </c:pt>
                <c:pt idx="352">
                  <c:v>3520</c:v>
                </c:pt>
                <c:pt idx="353">
                  <c:v>3530</c:v>
                </c:pt>
                <c:pt idx="354">
                  <c:v>3540</c:v>
                </c:pt>
                <c:pt idx="355">
                  <c:v>3550</c:v>
                </c:pt>
                <c:pt idx="356">
                  <c:v>3560</c:v>
                </c:pt>
                <c:pt idx="357">
                  <c:v>3570</c:v>
                </c:pt>
                <c:pt idx="358">
                  <c:v>3580</c:v>
                </c:pt>
                <c:pt idx="359">
                  <c:v>3590</c:v>
                </c:pt>
                <c:pt idx="360">
                  <c:v>3600</c:v>
                </c:pt>
                <c:pt idx="361">
                  <c:v>3610</c:v>
                </c:pt>
                <c:pt idx="362">
                  <c:v>3620</c:v>
                </c:pt>
                <c:pt idx="363">
                  <c:v>3630</c:v>
                </c:pt>
                <c:pt idx="364">
                  <c:v>3640</c:v>
                </c:pt>
                <c:pt idx="365">
                  <c:v>3650</c:v>
                </c:pt>
                <c:pt idx="366">
                  <c:v>3660</c:v>
                </c:pt>
                <c:pt idx="367">
                  <c:v>3670</c:v>
                </c:pt>
                <c:pt idx="368">
                  <c:v>3680</c:v>
                </c:pt>
                <c:pt idx="369">
                  <c:v>3690</c:v>
                </c:pt>
                <c:pt idx="370">
                  <c:v>3700</c:v>
                </c:pt>
                <c:pt idx="371">
                  <c:v>3710</c:v>
                </c:pt>
                <c:pt idx="372">
                  <c:v>3720</c:v>
                </c:pt>
                <c:pt idx="373">
                  <c:v>3730</c:v>
                </c:pt>
                <c:pt idx="374">
                  <c:v>3740</c:v>
                </c:pt>
                <c:pt idx="375">
                  <c:v>3750</c:v>
                </c:pt>
                <c:pt idx="376">
                  <c:v>3760</c:v>
                </c:pt>
                <c:pt idx="377">
                  <c:v>3770</c:v>
                </c:pt>
                <c:pt idx="378">
                  <c:v>3780</c:v>
                </c:pt>
                <c:pt idx="379">
                  <c:v>3790</c:v>
                </c:pt>
                <c:pt idx="380">
                  <c:v>3800</c:v>
                </c:pt>
                <c:pt idx="381">
                  <c:v>3810</c:v>
                </c:pt>
                <c:pt idx="382">
                  <c:v>3820</c:v>
                </c:pt>
                <c:pt idx="383">
                  <c:v>3830</c:v>
                </c:pt>
                <c:pt idx="384">
                  <c:v>3840</c:v>
                </c:pt>
                <c:pt idx="385">
                  <c:v>3850</c:v>
                </c:pt>
                <c:pt idx="386">
                  <c:v>3860</c:v>
                </c:pt>
                <c:pt idx="387">
                  <c:v>3870</c:v>
                </c:pt>
                <c:pt idx="388">
                  <c:v>3880</c:v>
                </c:pt>
                <c:pt idx="389">
                  <c:v>3890</c:v>
                </c:pt>
                <c:pt idx="390">
                  <c:v>3900</c:v>
                </c:pt>
                <c:pt idx="391">
                  <c:v>3910</c:v>
                </c:pt>
                <c:pt idx="392">
                  <c:v>3920</c:v>
                </c:pt>
                <c:pt idx="393">
                  <c:v>3930</c:v>
                </c:pt>
                <c:pt idx="394">
                  <c:v>3940</c:v>
                </c:pt>
                <c:pt idx="395">
                  <c:v>3950</c:v>
                </c:pt>
                <c:pt idx="396">
                  <c:v>3960</c:v>
                </c:pt>
                <c:pt idx="397">
                  <c:v>3970</c:v>
                </c:pt>
                <c:pt idx="398">
                  <c:v>3980</c:v>
                </c:pt>
                <c:pt idx="399">
                  <c:v>3990</c:v>
                </c:pt>
                <c:pt idx="400">
                  <c:v>4000</c:v>
                </c:pt>
                <c:pt idx="401">
                  <c:v>4010</c:v>
                </c:pt>
                <c:pt idx="402">
                  <c:v>4020</c:v>
                </c:pt>
                <c:pt idx="403">
                  <c:v>4030</c:v>
                </c:pt>
                <c:pt idx="404">
                  <c:v>4040</c:v>
                </c:pt>
                <c:pt idx="405">
                  <c:v>4050</c:v>
                </c:pt>
                <c:pt idx="406">
                  <c:v>4060</c:v>
                </c:pt>
                <c:pt idx="407">
                  <c:v>4070</c:v>
                </c:pt>
                <c:pt idx="408">
                  <c:v>4080</c:v>
                </c:pt>
                <c:pt idx="409">
                  <c:v>4090</c:v>
                </c:pt>
                <c:pt idx="410">
                  <c:v>4100</c:v>
                </c:pt>
                <c:pt idx="411">
                  <c:v>4110</c:v>
                </c:pt>
                <c:pt idx="412">
                  <c:v>4120</c:v>
                </c:pt>
                <c:pt idx="413">
                  <c:v>4130</c:v>
                </c:pt>
                <c:pt idx="414">
                  <c:v>4140</c:v>
                </c:pt>
                <c:pt idx="415">
                  <c:v>4150</c:v>
                </c:pt>
                <c:pt idx="416">
                  <c:v>4160</c:v>
                </c:pt>
                <c:pt idx="417">
                  <c:v>4170</c:v>
                </c:pt>
                <c:pt idx="418">
                  <c:v>4180</c:v>
                </c:pt>
                <c:pt idx="419">
                  <c:v>4190</c:v>
                </c:pt>
                <c:pt idx="420">
                  <c:v>4200</c:v>
                </c:pt>
                <c:pt idx="421">
                  <c:v>4210</c:v>
                </c:pt>
                <c:pt idx="422">
                  <c:v>4220</c:v>
                </c:pt>
                <c:pt idx="423">
                  <c:v>4230</c:v>
                </c:pt>
                <c:pt idx="424">
                  <c:v>4240</c:v>
                </c:pt>
                <c:pt idx="425">
                  <c:v>4250</c:v>
                </c:pt>
                <c:pt idx="426">
                  <c:v>4260</c:v>
                </c:pt>
                <c:pt idx="427">
                  <c:v>4270</c:v>
                </c:pt>
                <c:pt idx="428">
                  <c:v>4280</c:v>
                </c:pt>
                <c:pt idx="429">
                  <c:v>4290</c:v>
                </c:pt>
                <c:pt idx="430">
                  <c:v>4300</c:v>
                </c:pt>
                <c:pt idx="431">
                  <c:v>4310</c:v>
                </c:pt>
                <c:pt idx="432">
                  <c:v>4320</c:v>
                </c:pt>
                <c:pt idx="433">
                  <c:v>4330</c:v>
                </c:pt>
                <c:pt idx="434">
                  <c:v>4340</c:v>
                </c:pt>
                <c:pt idx="435">
                  <c:v>4350</c:v>
                </c:pt>
                <c:pt idx="436">
                  <c:v>4360</c:v>
                </c:pt>
                <c:pt idx="437">
                  <c:v>4370</c:v>
                </c:pt>
                <c:pt idx="438">
                  <c:v>4380</c:v>
                </c:pt>
                <c:pt idx="439">
                  <c:v>4390</c:v>
                </c:pt>
                <c:pt idx="440">
                  <c:v>4400</c:v>
                </c:pt>
                <c:pt idx="441">
                  <c:v>4410</c:v>
                </c:pt>
                <c:pt idx="442">
                  <c:v>4420</c:v>
                </c:pt>
                <c:pt idx="443">
                  <c:v>4430</c:v>
                </c:pt>
                <c:pt idx="444">
                  <c:v>4440</c:v>
                </c:pt>
                <c:pt idx="445">
                  <c:v>4450</c:v>
                </c:pt>
                <c:pt idx="446">
                  <c:v>4460</c:v>
                </c:pt>
                <c:pt idx="447">
                  <c:v>4470</c:v>
                </c:pt>
                <c:pt idx="448">
                  <c:v>4480</c:v>
                </c:pt>
                <c:pt idx="449">
                  <c:v>4490</c:v>
                </c:pt>
                <c:pt idx="450">
                  <c:v>4500</c:v>
                </c:pt>
                <c:pt idx="451">
                  <c:v>4510</c:v>
                </c:pt>
                <c:pt idx="452">
                  <c:v>4520</c:v>
                </c:pt>
                <c:pt idx="453">
                  <c:v>4530</c:v>
                </c:pt>
                <c:pt idx="454">
                  <c:v>4540</c:v>
                </c:pt>
                <c:pt idx="455">
                  <c:v>4550</c:v>
                </c:pt>
                <c:pt idx="456">
                  <c:v>4560</c:v>
                </c:pt>
                <c:pt idx="457">
                  <c:v>4570</c:v>
                </c:pt>
                <c:pt idx="458">
                  <c:v>4580</c:v>
                </c:pt>
                <c:pt idx="459">
                  <c:v>4590</c:v>
                </c:pt>
                <c:pt idx="460">
                  <c:v>4600</c:v>
                </c:pt>
                <c:pt idx="461">
                  <c:v>4610</c:v>
                </c:pt>
                <c:pt idx="462">
                  <c:v>4620</c:v>
                </c:pt>
                <c:pt idx="463">
                  <c:v>4630</c:v>
                </c:pt>
                <c:pt idx="464">
                  <c:v>4640</c:v>
                </c:pt>
                <c:pt idx="465">
                  <c:v>4650</c:v>
                </c:pt>
                <c:pt idx="466">
                  <c:v>4660</c:v>
                </c:pt>
                <c:pt idx="467">
                  <c:v>4670</c:v>
                </c:pt>
                <c:pt idx="468">
                  <c:v>4680</c:v>
                </c:pt>
                <c:pt idx="469">
                  <c:v>4690</c:v>
                </c:pt>
                <c:pt idx="470">
                  <c:v>4700</c:v>
                </c:pt>
                <c:pt idx="471">
                  <c:v>4710</c:v>
                </c:pt>
                <c:pt idx="472">
                  <c:v>4720</c:v>
                </c:pt>
                <c:pt idx="473">
                  <c:v>4730</c:v>
                </c:pt>
                <c:pt idx="474">
                  <c:v>4740</c:v>
                </c:pt>
                <c:pt idx="475">
                  <c:v>4750</c:v>
                </c:pt>
                <c:pt idx="476">
                  <c:v>4760</c:v>
                </c:pt>
                <c:pt idx="477">
                  <c:v>4770</c:v>
                </c:pt>
                <c:pt idx="478">
                  <c:v>4780</c:v>
                </c:pt>
                <c:pt idx="479">
                  <c:v>4790</c:v>
                </c:pt>
                <c:pt idx="480">
                  <c:v>4800</c:v>
                </c:pt>
                <c:pt idx="481">
                  <c:v>4810</c:v>
                </c:pt>
                <c:pt idx="482">
                  <c:v>4820</c:v>
                </c:pt>
                <c:pt idx="483">
                  <c:v>4830</c:v>
                </c:pt>
                <c:pt idx="484">
                  <c:v>4840</c:v>
                </c:pt>
                <c:pt idx="485">
                  <c:v>4850</c:v>
                </c:pt>
                <c:pt idx="486">
                  <c:v>4860</c:v>
                </c:pt>
                <c:pt idx="487">
                  <c:v>4870</c:v>
                </c:pt>
                <c:pt idx="488">
                  <c:v>4880</c:v>
                </c:pt>
                <c:pt idx="489">
                  <c:v>4890</c:v>
                </c:pt>
                <c:pt idx="490">
                  <c:v>4900</c:v>
                </c:pt>
                <c:pt idx="491">
                  <c:v>4910</c:v>
                </c:pt>
                <c:pt idx="492">
                  <c:v>4920</c:v>
                </c:pt>
                <c:pt idx="493">
                  <c:v>4930</c:v>
                </c:pt>
                <c:pt idx="494">
                  <c:v>4940</c:v>
                </c:pt>
                <c:pt idx="495">
                  <c:v>4950</c:v>
                </c:pt>
                <c:pt idx="496">
                  <c:v>4960</c:v>
                </c:pt>
                <c:pt idx="497">
                  <c:v>4970</c:v>
                </c:pt>
                <c:pt idx="498">
                  <c:v>4980</c:v>
                </c:pt>
                <c:pt idx="499">
                  <c:v>4990</c:v>
                </c:pt>
                <c:pt idx="500">
                  <c:v>5000</c:v>
                </c:pt>
                <c:pt idx="501">
                  <c:v>5010</c:v>
                </c:pt>
                <c:pt idx="502">
                  <c:v>5020</c:v>
                </c:pt>
                <c:pt idx="503">
                  <c:v>5030</c:v>
                </c:pt>
                <c:pt idx="504">
                  <c:v>5040</c:v>
                </c:pt>
                <c:pt idx="505">
                  <c:v>5050</c:v>
                </c:pt>
                <c:pt idx="506">
                  <c:v>5060</c:v>
                </c:pt>
                <c:pt idx="507">
                  <c:v>5070</c:v>
                </c:pt>
                <c:pt idx="508">
                  <c:v>5080</c:v>
                </c:pt>
                <c:pt idx="509">
                  <c:v>5090</c:v>
                </c:pt>
                <c:pt idx="510">
                  <c:v>5100</c:v>
                </c:pt>
                <c:pt idx="511">
                  <c:v>5110</c:v>
                </c:pt>
                <c:pt idx="512">
                  <c:v>5120</c:v>
                </c:pt>
                <c:pt idx="513">
                  <c:v>5130</c:v>
                </c:pt>
                <c:pt idx="514">
                  <c:v>5140</c:v>
                </c:pt>
                <c:pt idx="515">
                  <c:v>5150</c:v>
                </c:pt>
                <c:pt idx="516">
                  <c:v>5160</c:v>
                </c:pt>
                <c:pt idx="517">
                  <c:v>5170</c:v>
                </c:pt>
                <c:pt idx="518">
                  <c:v>5180</c:v>
                </c:pt>
                <c:pt idx="519">
                  <c:v>5190</c:v>
                </c:pt>
                <c:pt idx="520">
                  <c:v>5200</c:v>
                </c:pt>
                <c:pt idx="521">
                  <c:v>5210</c:v>
                </c:pt>
                <c:pt idx="522">
                  <c:v>5220</c:v>
                </c:pt>
                <c:pt idx="523">
                  <c:v>5230</c:v>
                </c:pt>
                <c:pt idx="524">
                  <c:v>5240</c:v>
                </c:pt>
                <c:pt idx="525">
                  <c:v>5250</c:v>
                </c:pt>
                <c:pt idx="526">
                  <c:v>5260</c:v>
                </c:pt>
                <c:pt idx="527">
                  <c:v>5270</c:v>
                </c:pt>
                <c:pt idx="528">
                  <c:v>5280</c:v>
                </c:pt>
                <c:pt idx="529">
                  <c:v>5290</c:v>
                </c:pt>
                <c:pt idx="530">
                  <c:v>5300</c:v>
                </c:pt>
                <c:pt idx="531">
                  <c:v>5310</c:v>
                </c:pt>
                <c:pt idx="532">
                  <c:v>5320</c:v>
                </c:pt>
                <c:pt idx="533">
                  <c:v>5330</c:v>
                </c:pt>
                <c:pt idx="534">
                  <c:v>5340</c:v>
                </c:pt>
                <c:pt idx="535">
                  <c:v>5350</c:v>
                </c:pt>
                <c:pt idx="536">
                  <c:v>5360</c:v>
                </c:pt>
                <c:pt idx="537">
                  <c:v>5370</c:v>
                </c:pt>
                <c:pt idx="538">
                  <c:v>5380</c:v>
                </c:pt>
                <c:pt idx="539">
                  <c:v>5390</c:v>
                </c:pt>
                <c:pt idx="540">
                  <c:v>5400</c:v>
                </c:pt>
                <c:pt idx="541">
                  <c:v>5410</c:v>
                </c:pt>
                <c:pt idx="542">
                  <c:v>5420</c:v>
                </c:pt>
                <c:pt idx="543">
                  <c:v>5430</c:v>
                </c:pt>
                <c:pt idx="544">
                  <c:v>5440</c:v>
                </c:pt>
                <c:pt idx="545">
                  <c:v>5450</c:v>
                </c:pt>
                <c:pt idx="546">
                  <c:v>5460</c:v>
                </c:pt>
                <c:pt idx="547">
                  <c:v>5470</c:v>
                </c:pt>
                <c:pt idx="548">
                  <c:v>5480</c:v>
                </c:pt>
                <c:pt idx="549">
                  <c:v>5490</c:v>
                </c:pt>
                <c:pt idx="550">
                  <c:v>5500</c:v>
                </c:pt>
                <c:pt idx="551">
                  <c:v>5510</c:v>
                </c:pt>
                <c:pt idx="552">
                  <c:v>5520</c:v>
                </c:pt>
                <c:pt idx="553">
                  <c:v>5530</c:v>
                </c:pt>
                <c:pt idx="554">
                  <c:v>5540</c:v>
                </c:pt>
                <c:pt idx="555">
                  <c:v>5550</c:v>
                </c:pt>
                <c:pt idx="556">
                  <c:v>5560</c:v>
                </c:pt>
                <c:pt idx="557">
                  <c:v>5570</c:v>
                </c:pt>
                <c:pt idx="558">
                  <c:v>5580</c:v>
                </c:pt>
                <c:pt idx="559">
                  <c:v>5590</c:v>
                </c:pt>
                <c:pt idx="560">
                  <c:v>5600</c:v>
                </c:pt>
                <c:pt idx="561">
                  <c:v>5610</c:v>
                </c:pt>
                <c:pt idx="562">
                  <c:v>5620</c:v>
                </c:pt>
                <c:pt idx="563">
                  <c:v>5630</c:v>
                </c:pt>
                <c:pt idx="564">
                  <c:v>5640</c:v>
                </c:pt>
                <c:pt idx="565">
                  <c:v>5650</c:v>
                </c:pt>
                <c:pt idx="566">
                  <c:v>5660</c:v>
                </c:pt>
                <c:pt idx="567">
                  <c:v>5670</c:v>
                </c:pt>
                <c:pt idx="568">
                  <c:v>5680</c:v>
                </c:pt>
                <c:pt idx="569">
                  <c:v>5690</c:v>
                </c:pt>
                <c:pt idx="570">
                  <c:v>5700</c:v>
                </c:pt>
                <c:pt idx="571">
                  <c:v>5710</c:v>
                </c:pt>
                <c:pt idx="572">
                  <c:v>5720</c:v>
                </c:pt>
                <c:pt idx="573">
                  <c:v>5730</c:v>
                </c:pt>
                <c:pt idx="574">
                  <c:v>5740</c:v>
                </c:pt>
                <c:pt idx="575">
                  <c:v>5750</c:v>
                </c:pt>
                <c:pt idx="576">
                  <c:v>5760</c:v>
                </c:pt>
                <c:pt idx="577">
                  <c:v>5770</c:v>
                </c:pt>
                <c:pt idx="578">
                  <c:v>5780</c:v>
                </c:pt>
                <c:pt idx="579">
                  <c:v>5790</c:v>
                </c:pt>
                <c:pt idx="580">
                  <c:v>5800</c:v>
                </c:pt>
                <c:pt idx="581">
                  <c:v>5810</c:v>
                </c:pt>
                <c:pt idx="582">
                  <c:v>5820</c:v>
                </c:pt>
                <c:pt idx="583">
                  <c:v>5830</c:v>
                </c:pt>
                <c:pt idx="584">
                  <c:v>5840</c:v>
                </c:pt>
                <c:pt idx="585">
                  <c:v>5850</c:v>
                </c:pt>
                <c:pt idx="586">
                  <c:v>5860</c:v>
                </c:pt>
                <c:pt idx="587">
                  <c:v>5870</c:v>
                </c:pt>
                <c:pt idx="588">
                  <c:v>5880</c:v>
                </c:pt>
                <c:pt idx="589">
                  <c:v>5890</c:v>
                </c:pt>
                <c:pt idx="590">
                  <c:v>5900</c:v>
                </c:pt>
                <c:pt idx="591">
                  <c:v>5910</c:v>
                </c:pt>
                <c:pt idx="592">
                  <c:v>5920</c:v>
                </c:pt>
                <c:pt idx="593">
                  <c:v>5930</c:v>
                </c:pt>
                <c:pt idx="594">
                  <c:v>5940</c:v>
                </c:pt>
                <c:pt idx="595">
                  <c:v>5950</c:v>
                </c:pt>
                <c:pt idx="596">
                  <c:v>5960</c:v>
                </c:pt>
                <c:pt idx="597">
                  <c:v>5970</c:v>
                </c:pt>
                <c:pt idx="598">
                  <c:v>5980</c:v>
                </c:pt>
                <c:pt idx="599">
                  <c:v>5990</c:v>
                </c:pt>
                <c:pt idx="600">
                  <c:v>6000</c:v>
                </c:pt>
                <c:pt idx="601">
                  <c:v>6010</c:v>
                </c:pt>
                <c:pt idx="602">
                  <c:v>6020</c:v>
                </c:pt>
                <c:pt idx="603">
                  <c:v>6030</c:v>
                </c:pt>
                <c:pt idx="604">
                  <c:v>6040</c:v>
                </c:pt>
                <c:pt idx="605">
                  <c:v>6050</c:v>
                </c:pt>
                <c:pt idx="606">
                  <c:v>6060</c:v>
                </c:pt>
                <c:pt idx="607">
                  <c:v>6070</c:v>
                </c:pt>
                <c:pt idx="608">
                  <c:v>6080</c:v>
                </c:pt>
                <c:pt idx="609">
                  <c:v>6090</c:v>
                </c:pt>
                <c:pt idx="610">
                  <c:v>6100</c:v>
                </c:pt>
                <c:pt idx="611">
                  <c:v>6110</c:v>
                </c:pt>
                <c:pt idx="612">
                  <c:v>6120</c:v>
                </c:pt>
                <c:pt idx="613">
                  <c:v>6130</c:v>
                </c:pt>
                <c:pt idx="614">
                  <c:v>6140</c:v>
                </c:pt>
                <c:pt idx="615">
                  <c:v>6150</c:v>
                </c:pt>
                <c:pt idx="616">
                  <c:v>6160</c:v>
                </c:pt>
                <c:pt idx="617">
                  <c:v>6170</c:v>
                </c:pt>
                <c:pt idx="618">
                  <c:v>6180</c:v>
                </c:pt>
                <c:pt idx="619">
                  <c:v>6190</c:v>
                </c:pt>
                <c:pt idx="620">
                  <c:v>6200</c:v>
                </c:pt>
                <c:pt idx="621">
                  <c:v>6210</c:v>
                </c:pt>
                <c:pt idx="622">
                  <c:v>6220</c:v>
                </c:pt>
                <c:pt idx="623">
                  <c:v>6230</c:v>
                </c:pt>
                <c:pt idx="624">
                  <c:v>6240</c:v>
                </c:pt>
                <c:pt idx="625">
                  <c:v>6250</c:v>
                </c:pt>
                <c:pt idx="626">
                  <c:v>6260</c:v>
                </c:pt>
                <c:pt idx="627">
                  <c:v>6270</c:v>
                </c:pt>
                <c:pt idx="628">
                  <c:v>6280</c:v>
                </c:pt>
                <c:pt idx="629">
                  <c:v>6290</c:v>
                </c:pt>
                <c:pt idx="630">
                  <c:v>6300</c:v>
                </c:pt>
                <c:pt idx="631">
                  <c:v>6310</c:v>
                </c:pt>
                <c:pt idx="632">
                  <c:v>6320</c:v>
                </c:pt>
                <c:pt idx="633">
                  <c:v>6330</c:v>
                </c:pt>
                <c:pt idx="634">
                  <c:v>6340</c:v>
                </c:pt>
                <c:pt idx="635">
                  <c:v>6350</c:v>
                </c:pt>
                <c:pt idx="636">
                  <c:v>6360</c:v>
                </c:pt>
                <c:pt idx="637">
                  <c:v>6370</c:v>
                </c:pt>
                <c:pt idx="638">
                  <c:v>6380</c:v>
                </c:pt>
                <c:pt idx="639">
                  <c:v>6390</c:v>
                </c:pt>
                <c:pt idx="640">
                  <c:v>6400</c:v>
                </c:pt>
                <c:pt idx="641">
                  <c:v>6410</c:v>
                </c:pt>
                <c:pt idx="642">
                  <c:v>6420</c:v>
                </c:pt>
                <c:pt idx="643">
                  <c:v>6430</c:v>
                </c:pt>
                <c:pt idx="644">
                  <c:v>6440</c:v>
                </c:pt>
                <c:pt idx="645">
                  <c:v>6450</c:v>
                </c:pt>
                <c:pt idx="646">
                  <c:v>6460</c:v>
                </c:pt>
                <c:pt idx="647">
                  <c:v>6470</c:v>
                </c:pt>
                <c:pt idx="648">
                  <c:v>6480</c:v>
                </c:pt>
                <c:pt idx="649">
                  <c:v>6490</c:v>
                </c:pt>
                <c:pt idx="650">
                  <c:v>6500</c:v>
                </c:pt>
                <c:pt idx="651">
                  <c:v>6510</c:v>
                </c:pt>
                <c:pt idx="652">
                  <c:v>6520</c:v>
                </c:pt>
                <c:pt idx="653">
                  <c:v>6530</c:v>
                </c:pt>
                <c:pt idx="654">
                  <c:v>6540</c:v>
                </c:pt>
                <c:pt idx="655">
                  <c:v>6550</c:v>
                </c:pt>
                <c:pt idx="656">
                  <c:v>6560</c:v>
                </c:pt>
                <c:pt idx="657">
                  <c:v>6570</c:v>
                </c:pt>
                <c:pt idx="658">
                  <c:v>6580</c:v>
                </c:pt>
                <c:pt idx="659">
                  <c:v>6590</c:v>
                </c:pt>
                <c:pt idx="660">
                  <c:v>6600</c:v>
                </c:pt>
                <c:pt idx="661">
                  <c:v>6610</c:v>
                </c:pt>
                <c:pt idx="662">
                  <c:v>6620</c:v>
                </c:pt>
                <c:pt idx="663">
                  <c:v>6630</c:v>
                </c:pt>
                <c:pt idx="664">
                  <c:v>6640</c:v>
                </c:pt>
                <c:pt idx="665">
                  <c:v>6650</c:v>
                </c:pt>
                <c:pt idx="666">
                  <c:v>6660</c:v>
                </c:pt>
                <c:pt idx="667">
                  <c:v>6670</c:v>
                </c:pt>
                <c:pt idx="668">
                  <c:v>6680</c:v>
                </c:pt>
                <c:pt idx="669">
                  <c:v>6690</c:v>
                </c:pt>
                <c:pt idx="670">
                  <c:v>6700</c:v>
                </c:pt>
                <c:pt idx="671">
                  <c:v>6710</c:v>
                </c:pt>
                <c:pt idx="672">
                  <c:v>6720</c:v>
                </c:pt>
                <c:pt idx="673">
                  <c:v>6730</c:v>
                </c:pt>
                <c:pt idx="674">
                  <c:v>6740</c:v>
                </c:pt>
                <c:pt idx="675">
                  <c:v>6750</c:v>
                </c:pt>
                <c:pt idx="676">
                  <c:v>6760</c:v>
                </c:pt>
                <c:pt idx="677">
                  <c:v>6770</c:v>
                </c:pt>
                <c:pt idx="678">
                  <c:v>6780</c:v>
                </c:pt>
                <c:pt idx="679">
                  <c:v>6790</c:v>
                </c:pt>
                <c:pt idx="680">
                  <c:v>6800</c:v>
                </c:pt>
                <c:pt idx="681">
                  <c:v>6810</c:v>
                </c:pt>
                <c:pt idx="682">
                  <c:v>6820</c:v>
                </c:pt>
                <c:pt idx="683">
                  <c:v>6830</c:v>
                </c:pt>
                <c:pt idx="684">
                  <c:v>6840</c:v>
                </c:pt>
                <c:pt idx="685">
                  <c:v>6850</c:v>
                </c:pt>
                <c:pt idx="686">
                  <c:v>6860</c:v>
                </c:pt>
                <c:pt idx="687">
                  <c:v>6870</c:v>
                </c:pt>
                <c:pt idx="688">
                  <c:v>6880</c:v>
                </c:pt>
                <c:pt idx="689">
                  <c:v>6890</c:v>
                </c:pt>
                <c:pt idx="690">
                  <c:v>6900</c:v>
                </c:pt>
                <c:pt idx="691">
                  <c:v>6910</c:v>
                </c:pt>
                <c:pt idx="692">
                  <c:v>6920</c:v>
                </c:pt>
              </c:numCache>
            </c:numRef>
          </c:xVal>
          <c:yVal>
            <c:numRef>
              <c:f>'tan alk 65'!$V$8:$V$700</c:f>
              <c:numCache>
                <c:formatCode>0.00</c:formatCode>
                <c:ptCount val="693"/>
                <c:pt idx="0" formatCode="General">
                  <c:v>-0.79999999999999982</c:v>
                </c:pt>
                <c:pt idx="1">
                  <c:v>-0.82643517430484148</c:v>
                </c:pt>
                <c:pt idx="2">
                  <c:v>-0.85218064636863655</c:v>
                </c:pt>
                <c:pt idx="3">
                  <c:v>-0.87726306044435343</c:v>
                </c:pt>
                <c:pt idx="4">
                  <c:v>-0.90170770582204085</c:v>
                </c:pt>
                <c:pt idx="5">
                  <c:v>-0.9255386018788998</c:v>
                </c:pt>
                <c:pt idx="6">
                  <c:v>-0.94877857680254718</c:v>
                </c:pt>
                <c:pt idx="7">
                  <c:v>-0.97144934052982501</c:v>
                </c:pt>
                <c:pt idx="8">
                  <c:v>-0.99357155239103001</c:v>
                </c:pt>
                <c:pt idx="9">
                  <c:v>-1.0151648839025924</c:v>
                </c:pt>
                <c:pt idx="10">
                  <c:v>-1.0362480771093561</c:v>
                </c:pt>
                <c:pt idx="11">
                  <c:v>-1.0568389988401576</c:v>
                </c:pt>
                <c:pt idx="12">
                  <c:v>-1.0769546912068246</c:v>
                </c:pt>
                <c:pt idx="13">
                  <c:v>-1.0966114186465732</c:v>
                </c:pt>
                <c:pt idx="14">
                  <c:v>-1.1158247117807356</c:v>
                </c:pt>
                <c:pt idx="15">
                  <c:v>-1.134609408338374</c:v>
                </c:pt>
                <c:pt idx="16">
                  <c:v>-1.1529796913714239</c:v>
                </c:pt>
                <c:pt idx="17">
                  <c:v>-1.1709491249682074</c:v>
                </c:pt>
                <c:pt idx="18">
                  <c:v>-1.1885306876543176</c:v>
                </c:pt>
                <c:pt idx="19">
                  <c:v>-1.2057368036537173</c:v>
                </c:pt>
                <c:pt idx="20">
                  <c:v>-1.2225793721682932</c:v>
                </c:pt>
                <c:pt idx="21">
                  <c:v>-1.2390697948208711</c:v>
                </c:pt>
                <c:pt idx="22">
                  <c:v>-1.2552190013946998</c:v>
                </c:pt>
                <c:pt idx="23">
                  <c:v>-1.2710374739915069</c:v>
                </c:pt>
                <c:pt idx="24">
                  <c:v>-1.2865352697203365</c:v>
                </c:pt>
                <c:pt idx="25">
                  <c:v>-1.3017220420203712</c:v>
                </c:pt>
                <c:pt idx="26">
                  <c:v>-1.3166070607127272</c:v>
                </c:pt>
                <c:pt idx="27">
                  <c:v>-1.3311992308687559</c:v>
                </c:pt>
                <c:pt idx="28">
                  <c:v>-1.3455071105755401</c:v>
                </c:pt>
                <c:pt idx="29">
                  <c:v>-1.3595389276730687</c:v>
                </c:pt>
                <c:pt idx="30">
                  <c:v>-1.373302595531863</c:v>
                </c:pt>
                <c:pt idx="31">
                  <c:v>-1.3868057279346269</c:v>
                </c:pt>
                <c:pt idx="32">
                  <c:v>-1.4000556531207309</c:v>
                </c:pt>
                <c:pt idx="33">
                  <c:v>-1.4130594270479555</c:v>
                </c:pt>
                <c:pt idx="34">
                  <c:v>-1.4258238459219263</c:v>
                </c:pt>
                <c:pt idx="35">
                  <c:v>-1.4383554580399853</c:v>
                </c:pt>
                <c:pt idx="36">
                  <c:v>-1.4506605749928687</c:v>
                </c:pt>
                <c:pt idx="37">
                  <c:v>-1.4627452822644487</c:v>
                </c:pt>
                <c:pt idx="38">
                  <c:v>-1.4746154492669421</c:v>
                </c:pt>
                <c:pt idx="39">
                  <c:v>-1.4862767388463578</c:v>
                </c:pt>
                <c:pt idx="40">
                  <c:v>-1.4977346162905198</c:v>
                </c:pt>
                <c:pt idx="41">
                  <c:v>-1.5089943578697778</c:v>
                </c:pt>
                <c:pt idx="42">
                  <c:v>-1.5200610589384418</c:v>
                </c:pt>
                <c:pt idx="43">
                  <c:v>-1.5309396416230809</c:v>
                </c:pt>
                <c:pt idx="44">
                  <c:v>-1.5416348621220517</c:v>
                </c:pt>
                <c:pt idx="45">
                  <c:v>-1.5521513176390058</c:v>
                </c:pt>
                <c:pt idx="46">
                  <c:v>-1.5624934529716095</c:v>
                </c:pt>
                <c:pt idx="47">
                  <c:v>-1.57266556677531</c:v>
                </c:pt>
                <c:pt idx="48">
                  <c:v>-1.5826718175207026</c:v>
                </c:pt>
                <c:pt idx="49">
                  <c:v>-1.5925162291618344</c:v>
                </c:pt>
                <c:pt idx="50">
                  <c:v>-1.6022026965316809</c:v>
                </c:pt>
                <c:pt idx="51">
                  <c:v>-1.6117349904799927</c:v>
                </c:pt>
                <c:pt idx="52">
                  <c:v>-1.6211167627677547</c:v>
                </c:pt>
                <c:pt idx="53">
                  <c:v>-1.6303515507315971</c:v>
                </c:pt>
                <c:pt idx="54">
                  <c:v>-1.6394427817306789</c:v>
                </c:pt>
                <c:pt idx="55">
                  <c:v>-1.6483937773877895</c:v>
                </c:pt>
                <c:pt idx="56">
                  <c:v>-1.6572077576356889</c:v>
                </c:pt>
                <c:pt idx="57">
                  <c:v>-1.6658878445790439</c:v>
                </c:pt>
                <c:pt idx="58">
                  <c:v>-1.6744370661816932</c:v>
                </c:pt>
                <c:pt idx="59">
                  <c:v>-1.6828583597883833</c:v>
                </c:pt>
                <c:pt idx="60">
                  <c:v>-1.6911545754895878</c:v>
                </c:pt>
                <c:pt idx="61">
                  <c:v>-1.6993284793374999</c:v>
                </c:pt>
                <c:pt idx="62">
                  <c:v>-1.7073827564208277</c:v>
                </c:pt>
                <c:pt idx="63">
                  <c:v>-1.7153200138055664</c:v>
                </c:pt>
                <c:pt idx="64">
                  <c:v>-1.7231427833485193</c:v>
                </c:pt>
                <c:pt idx="65">
                  <c:v>-1.7308535243899406</c:v>
                </c:pt>
                <c:pt idx="66">
                  <c:v>-1.7384546263313201</c:v>
                </c:pt>
                <c:pt idx="67">
                  <c:v>-1.7459484111039818</c:v>
                </c:pt>
                <c:pt idx="68">
                  <c:v>-1.7533371355338569</c:v>
                </c:pt>
                <c:pt idx="69">
                  <c:v>-1.7606229936074893</c:v>
                </c:pt>
                <c:pt idx="70">
                  <c:v>-1.7678081186440509</c:v>
                </c:pt>
                <c:pt idx="71">
                  <c:v>-1.7748945853778884</c:v>
                </c:pt>
                <c:pt idx="72">
                  <c:v>-1.7818844119558677</c:v>
                </c:pt>
                <c:pt idx="73">
                  <c:v>-1.7887795618535565</c:v>
                </c:pt>
                <c:pt idx="74">
                  <c:v>-1.7955819457140678</c:v>
                </c:pt>
                <c:pt idx="75">
                  <c:v>-1.8022934231131806</c:v>
                </c:pt>
                <c:pt idx="76">
                  <c:v>-1.8089158042541635</c:v>
                </c:pt>
                <c:pt idx="77">
                  <c:v>-1.8154508515955468</c:v>
                </c:pt>
                <c:pt idx="78">
                  <c:v>-1.8219002814149143</c:v>
                </c:pt>
                <c:pt idx="79">
                  <c:v>-1.8282657653116356</c:v>
                </c:pt>
                <c:pt idx="80">
                  <c:v>-1.8345489316512973</c:v>
                </c:pt>
                <c:pt idx="81">
                  <c:v>-1.8407513669544548</c:v>
                </c:pt>
                <c:pt idx="82">
                  <c:v>-1.8468746172321993</c:v>
                </c:pt>
                <c:pt idx="83">
                  <c:v>-1.8529201892708906</c:v>
                </c:pt>
                <c:pt idx="84">
                  <c:v>-1.85888955186831</c:v>
                </c:pt>
                <c:pt idx="85">
                  <c:v>-1.8647841370233544</c:v>
                </c:pt>
                <c:pt idx="86">
                  <c:v>-1.8706053410813008</c:v>
                </c:pt>
                <c:pt idx="87">
                  <c:v>-1.8763545258365619</c:v>
                </c:pt>
                <c:pt idx="88">
                  <c:v>-1.8820330195947672</c:v>
                </c:pt>
                <c:pt idx="89">
                  <c:v>-1.8876421181959011</c:v>
                </c:pt>
                <c:pt idx="90">
                  <c:v>-1.8931830860001631</c:v>
                </c:pt>
                <c:pt idx="91">
                  <c:v>-1.8986571568381181</c:v>
                </c:pt>
                <c:pt idx="92">
                  <c:v>-1.9040655349266389</c:v>
                </c:pt>
                <c:pt idx="93">
                  <c:v>-1.9094093957520715</c:v>
                </c:pt>
                <c:pt idx="94">
                  <c:v>-1.9146898869219808</c:v>
                </c:pt>
                <c:pt idx="95">
                  <c:v>-1.9199081289867714</c:v>
                </c:pt>
                <c:pt idx="96">
                  <c:v>-1.9250652162324271</c:v>
                </c:pt>
                <c:pt idx="97">
                  <c:v>-1.9301622174455355</c:v>
                </c:pt>
                <c:pt idx="98">
                  <c:v>-1.9352001766517302</c:v>
                </c:pt>
                <c:pt idx="99">
                  <c:v>-1.9401801138286201</c:v>
                </c:pt>
                <c:pt idx="100">
                  <c:v>-1.945103025594225</c:v>
                </c:pt>
                <c:pt idx="101">
                  <c:v>-1.9499698858718961</c:v>
                </c:pt>
                <c:pt idx="102">
                  <c:v>-1.9547816465326571</c:v>
                </c:pt>
                <c:pt idx="103">
                  <c:v>-1.9595392380158443</c:v>
                </c:pt>
                <c:pt idx="104">
                  <c:v>-1.9642435699289096</c:v>
                </c:pt>
                <c:pt idx="105">
                  <c:v>-1.9688955316271894</c:v>
                </c:pt>
                <c:pt idx="106">
                  <c:v>-1.9734959927744178</c:v>
                </c:pt>
                <c:pt idx="107">
                  <c:v>-1.9780458038847262</c:v>
                </c:pt>
                <c:pt idx="108">
                  <c:v>-1.9825457968468407</c:v>
                </c:pt>
                <c:pt idx="109">
                  <c:v>-1.9869967854311525</c:v>
                </c:pt>
                <c:pt idx="110">
                  <c:v>-1.9913995657803132</c:v>
                </c:pt>
                <c:pt idx="111">
                  <c:v>-1.9957549168839739</c:v>
                </c:pt>
                <c:pt idx="112">
                  <c:v>-2.0000636010382666</c:v>
                </c:pt>
                <c:pt idx="113">
                  <c:v>-2.0043263642905909</c:v>
                </c:pt>
                <c:pt idx="114">
                  <c:v>-2.0085439368702582</c:v>
                </c:pt>
                <c:pt idx="115">
                  <c:v>-2.0127170336055094</c:v>
                </c:pt>
                <c:pt idx="116">
                  <c:v>-2.0168463543274111</c:v>
                </c:pt>
                <c:pt idx="117">
                  <c:v>-2.0209325842611054</c:v>
                </c:pt>
                <c:pt idx="118">
                  <c:v>-2.0249763944048773</c:v>
                </c:pt>
                <c:pt idx="119">
                  <c:v>-2.0289784418974746</c:v>
                </c:pt>
                <c:pt idx="120">
                  <c:v>-2.0329393703741072</c:v>
                </c:pt>
                <c:pt idx="121">
                  <c:v>-2.0368598103115305</c:v>
                </c:pt>
                <c:pt idx="122">
                  <c:v>-2.0407403793625996</c:v>
                </c:pt>
                <c:pt idx="123">
                  <c:v>-2.0445816826806666</c:v>
                </c:pt>
                <c:pt idx="124">
                  <c:v>-2.0483843132341795</c:v>
                </c:pt>
                <c:pt idx="125">
                  <c:v>-2.0521488521118316</c:v>
                </c:pt>
                <c:pt idx="126">
                  <c:v>-2.0558758688185819</c:v>
                </c:pt>
                <c:pt idx="127">
                  <c:v>-2.0595659215628679</c:v>
                </c:pt>
                <c:pt idx="128">
                  <c:v>-2.0632195575353189</c:v>
                </c:pt>
                <c:pt idx="129">
                  <c:v>-2.0668373131792528</c:v>
                </c:pt>
                <c:pt idx="130">
                  <c:v>-2.0704197144532475</c:v>
                </c:pt>
                <c:pt idx="131">
                  <c:v>-2.0739672770860476</c:v>
                </c:pt>
                <c:pt idx="132">
                  <c:v>-2.0774805068240743</c:v>
                </c:pt>
                <c:pt idx="133">
                  <c:v>-2.0809598996717793</c:v>
                </c:pt>
                <c:pt idx="134">
                  <c:v>-2.084405942125092</c:v>
                </c:pt>
                <c:pt idx="135">
                  <c:v>-2.0878191113981819</c:v>
                </c:pt>
                <c:pt idx="136">
                  <c:v>-2.0911998756437646</c:v>
                </c:pt>
                <c:pt idx="137">
                  <c:v>-2.0945486941671621</c:v>
                </c:pt>
                <c:pt idx="138">
                  <c:v>-2.0978660176343222</c:v>
                </c:pt>
                <c:pt idx="139">
                  <c:v>-2.1011522882739984</c:v>
                </c:pt>
                <c:pt idx="140">
                  <c:v>-2.1044079400742777</c:v>
                </c:pt>
                <c:pt idx="141">
                  <c:v>-2.1076333989736384</c:v>
                </c:pt>
                <c:pt idx="142">
                  <c:v>-2.1108290830467213</c:v>
                </c:pt>
                <c:pt idx="143">
                  <c:v>-2.1139954026849761</c:v>
                </c:pt>
                <c:pt idx="144">
                  <c:v>-2.1171327607723511</c:v>
                </c:pt>
                <c:pt idx="145">
                  <c:v>-2.1202415528561875</c:v>
                </c:pt>
                <c:pt idx="146">
                  <c:v>-2.1233221673134612</c:v>
                </c:pt>
                <c:pt idx="147">
                  <c:v>-2.1263749855125305</c:v>
                </c:pt>
                <c:pt idx="148">
                  <c:v>-2.1294003819705187</c:v>
                </c:pt>
                <c:pt idx="149">
                  <c:v>-2.1323987245064817</c:v>
                </c:pt>
                <c:pt idx="150">
                  <c:v>-2.1353703743904795</c:v>
                </c:pt>
                <c:pt idx="151">
                  <c:v>-2.1383156864886859</c:v>
                </c:pt>
                <c:pt idx="152">
                  <c:v>-2.1412350094046571</c:v>
                </c:pt>
                <c:pt idx="153">
                  <c:v>-2.1441286856168773</c:v>
                </c:pt>
                <c:pt idx="154">
                  <c:v>-2.1469970516126935</c:v>
                </c:pt>
                <c:pt idx="155">
                  <c:v>-2.1498404380187535</c:v>
                </c:pt>
                <c:pt idx="156">
                  <c:v>-2.1526591697280493</c:v>
                </c:pt>
                <c:pt idx="157">
                  <c:v>-2.1554535660236698</c:v>
                </c:pt>
                <c:pt idx="158">
                  <c:v>-2.1582239406993633</c:v>
                </c:pt>
                <c:pt idx="159">
                  <c:v>-2.1609706021770019</c:v>
                </c:pt>
                <c:pt idx="160">
                  <c:v>-2.163693853621047</c:v>
                </c:pt>
                <c:pt idx="161">
                  <c:v>-2.1663939930500939</c:v>
                </c:pt>
                <c:pt idx="162">
                  <c:v>-2.1690713134455937</c:v>
                </c:pt>
                <c:pt idx="163">
                  <c:v>-2.1717261028578281</c:v>
                </c:pt>
                <c:pt idx="164">
                  <c:v>-2.1743586445092209</c:v>
                </c:pt>
                <c:pt idx="165">
                  <c:v>-2.1769692168950612</c:v>
                </c:pt>
                <c:pt idx="166">
                  <c:v>-2.1795580938817176</c:v>
                </c:pt>
                <c:pt idx="167">
                  <c:v>-2.1821255448024122</c:v>
                </c:pt>
                <c:pt idx="168">
                  <c:v>-2.1846718345506275</c:v>
                </c:pt>
                <c:pt idx="169">
                  <c:v>-2.1871972236712134</c:v>
                </c:pt>
                <c:pt idx="170">
                  <c:v>-2.1897019684492585</c:v>
                </c:pt>
                <c:pt idx="171">
                  <c:v>-2.1921863209967913</c:v>
                </c:pt>
                <c:pt idx="172">
                  <c:v>-2.1946505293373737</c:v>
                </c:pt>
                <c:pt idx="173">
                  <c:v>-2.1970948374886432</c:v>
                </c:pt>
                <c:pt idx="174">
                  <c:v>-2.1995194855428646</c:v>
                </c:pt>
                <c:pt idx="175">
                  <c:v>-2.201924709745545</c:v>
                </c:pt>
                <c:pt idx="176">
                  <c:v>-2.2043107425721677</c:v>
                </c:pt>
                <c:pt idx="177">
                  <c:v>-2.2066778128030968</c:v>
                </c:pt>
                <c:pt idx="178">
                  <c:v>-2.2090261455967011</c:v>
                </c:pt>
                <c:pt idx="179">
                  <c:v>-2.2113559625607504</c:v>
                </c:pt>
                <c:pt idx="180">
                  <c:v>-2.2136674818221289</c:v>
                </c:pt>
                <c:pt idx="181">
                  <c:v>-2.2159609180949138</c:v>
                </c:pt>
                <c:pt idx="182">
                  <c:v>-2.2182364827468581</c:v>
                </c:pt>
                <c:pt idx="183">
                  <c:v>-2.2204943838643314</c:v>
                </c:pt>
                <c:pt idx="184">
                  <c:v>-2.2227348263157491</c:v>
                </c:pt>
                <c:pt idx="185">
                  <c:v>-2.2249580118135395</c:v>
                </c:pt>
                <c:pt idx="186">
                  <c:v>-2.2271641389746804</c:v>
                </c:pt>
                <c:pt idx="187">
                  <c:v>-2.2293534033798528</c:v>
                </c:pt>
                <c:pt idx="188">
                  <c:v>-2.2315259976312403</c:v>
                </c:pt>
                <c:pt idx="189">
                  <c:v>-2.2336821114090104</c:v>
                </c:pt>
                <c:pt idx="190">
                  <c:v>-2.2358219315265226</c:v>
                </c:pt>
                <c:pt idx="191">
                  <c:v>-2.2379456419842834</c:v>
                </c:pt>
                <c:pt idx="192">
                  <c:v>-2.2400534240226881</c:v>
                </c:pt>
                <c:pt idx="193">
                  <c:v>-2.2421454561735836</c:v>
                </c:pt>
                <c:pt idx="194">
                  <c:v>-2.2442219143106761</c:v>
                </c:pt>
                <c:pt idx="195">
                  <c:v>-2.2462829716988191</c:v>
                </c:pt>
                <c:pt idx="196">
                  <c:v>-2.2483287990422087</c:v>
                </c:pt>
                <c:pt idx="197">
                  <c:v>-2.2503595645315126</c:v>
                </c:pt>
                <c:pt idx="198">
                  <c:v>-2.2523754338899646</c:v>
                </c:pt>
                <c:pt idx="199">
                  <c:v>-2.2543765704184469</c:v>
                </c:pt>
                <c:pt idx="200">
                  <c:v>-2.2563631350395879</c:v>
                </c:pt>
                <c:pt idx="201">
                  <c:v>-2.2583352863409001</c:v>
                </c:pt>
                <c:pt idx="202">
                  <c:v>-2.2602931806169826</c:v>
                </c:pt>
                <c:pt idx="203">
                  <c:v>-2.2622369719108106</c:v>
                </c:pt>
                <c:pt idx="204">
                  <c:v>-2.2641668120541389</c:v>
                </c:pt>
                <c:pt idx="205">
                  <c:v>-2.2660828507070345</c:v>
                </c:pt>
                <c:pt idx="206">
                  <c:v>-2.2679852353965662</c:v>
                </c:pt>
                <c:pt idx="207">
                  <c:v>-2.269874111554671</c:v>
                </c:pt>
                <c:pt idx="208">
                  <c:v>-2.2717496225552147</c:v>
                </c:pt>
                <c:pt idx="209">
                  <c:v>-2.2736119097502692</c:v>
                </c:pt>
                <c:pt idx="210">
                  <c:v>-2.2754611125056252</c:v>
                </c:pt>
                <c:pt idx="211">
                  <c:v>-2.2772973682355602</c:v>
                </c:pt>
                <c:pt idx="212">
                  <c:v>-2.2791208124368771</c:v>
                </c:pt>
                <c:pt idx="213">
                  <c:v>-2.2809315787222326</c:v>
                </c:pt>
                <c:pt idx="214">
                  <c:v>-2.2827297988527748</c:v>
                </c:pt>
                <c:pt idx="215">
                  <c:v>-2.284515602770103</c:v>
                </c:pt>
                <c:pt idx="216">
                  <c:v>-2.2862891186275682</c:v>
                </c:pt>
                <c:pt idx="217">
                  <c:v>-2.288050472820931</c:v>
                </c:pt>
                <c:pt idx="218">
                  <c:v>-2.2897997900183884</c:v>
                </c:pt>
                <c:pt idx="219">
                  <c:v>-2.2915371931899888</c:v>
                </c:pt>
                <c:pt idx="220">
                  <c:v>-2.2932628036364475</c:v>
                </c:pt>
                <c:pt idx="221">
                  <c:v>-2.2949767410173796</c:v>
                </c:pt>
                <c:pt idx="222">
                  <c:v>-2.2966791233789565</c:v>
                </c:pt>
                <c:pt idx="223">
                  <c:v>-2.2983700671810108</c:v>
                </c:pt>
                <c:pt idx="224">
                  <c:v>-2.300049687323594</c:v>
                </c:pt>
                <c:pt idx="225">
                  <c:v>-2.3017180971730018</c:v>
                </c:pt>
                <c:pt idx="226">
                  <c:v>-2.3033754085872808</c:v>
                </c:pt>
                <c:pt idx="227">
                  <c:v>-2.3050217319412294</c:v>
                </c:pt>
                <c:pt idx="228">
                  <c:v>-2.3066571761508992</c:v>
                </c:pt>
                <c:pt idx="229">
                  <c:v>-2.3082818486976171</c:v>
                </c:pt>
                <c:pt idx="230">
                  <c:v>-2.3098958556515305</c:v>
                </c:pt>
                <c:pt idx="231">
                  <c:v>-2.3114993016946914</c:v>
                </c:pt>
                <c:pt idx="232">
                  <c:v>-2.3130922901436906</c:v>
                </c:pt>
                <c:pt idx="233">
                  <c:v>-2.3146749229718471</c:v>
                </c:pt>
                <c:pt idx="234">
                  <c:v>-2.3162473008309701</c:v>
                </c:pt>
                <c:pt idx="235">
                  <c:v>-2.3178095230726954</c:v>
                </c:pt>
                <c:pt idx="236">
                  <c:v>-2.3193616877694128</c:v>
                </c:pt>
                <c:pt idx="237">
                  <c:v>-2.3209038917347891</c:v>
                </c:pt>
                <c:pt idx="238">
                  <c:v>-2.322436230543897</c:v>
                </c:pt>
                <c:pt idx="239">
                  <c:v>-2.3239587985529617</c:v>
                </c:pt>
                <c:pt idx="240">
                  <c:v>-2.325471688918725</c:v>
                </c:pt>
                <c:pt idx="241">
                  <c:v>-2.3269749936174478</c:v>
                </c:pt>
                <c:pt idx="242">
                  <c:v>-2.3284688034635512</c:v>
                </c:pt>
                <c:pt idx="243">
                  <c:v>-2.3299532081278995</c:v>
                </c:pt>
                <c:pt idx="244">
                  <c:v>-2.3314282961557482</c:v>
                </c:pt>
                <c:pt idx="245">
                  <c:v>-2.332894154984348</c:v>
                </c:pt>
                <c:pt idx="246">
                  <c:v>-2.3343508709602228</c:v>
                </c:pt>
                <c:pt idx="247">
                  <c:v>-2.3357985293561243</c:v>
                </c:pt>
                <c:pt idx="248">
                  <c:v>-2.3372372143876712</c:v>
                </c:pt>
                <c:pt idx="249">
                  <c:v>-2.3386670092296811</c:v>
                </c:pt>
                <c:pt idx="250">
                  <c:v>-2.340087996032199</c:v>
                </c:pt>
                <c:pt idx="251">
                  <c:v>-2.3415002559362317</c:v>
                </c:pt>
                <c:pt idx="252">
                  <c:v>-2.3429038690891928</c:v>
                </c:pt>
                <c:pt idx="253">
                  <c:v>-2.3442989146600643</c:v>
                </c:pt>
                <c:pt idx="254">
                  <c:v>-2.3456854708542814</c:v>
                </c:pt>
                <c:pt idx="255">
                  <c:v>-2.3470636149283495</c:v>
                </c:pt>
                <c:pt idx="256">
                  <c:v>-2.3484334232041899</c:v>
                </c:pt>
                <c:pt idx="257">
                  <c:v>-2.3497949710832313</c:v>
                </c:pt>
                <c:pt idx="258">
                  <c:v>-2.3511483330602463</c:v>
                </c:pt>
                <c:pt idx="259">
                  <c:v>-2.3524935827369351</c:v>
                </c:pt>
                <c:pt idx="260">
                  <c:v>-2.3538307928352706</c:v>
                </c:pt>
                <c:pt idx="261">
                  <c:v>-2.3551600352106048</c:v>
                </c:pt>
                <c:pt idx="262">
                  <c:v>-2.3564813808645342</c:v>
                </c:pt>
                <c:pt idx="263">
                  <c:v>-2.3577948999575482</c:v>
                </c:pt>
                <c:pt idx="264">
                  <c:v>-2.3591006618214441</c:v>
                </c:pt>
                <c:pt idx="265">
                  <c:v>-2.3603987349715263</c:v>
                </c:pt>
                <c:pt idx="266">
                  <c:v>-2.3616891871185914</c:v>
                </c:pt>
                <c:pt idx="267">
                  <c:v>-2.3629720851807012</c:v>
                </c:pt>
                <c:pt idx="268">
                  <c:v>-2.3642474952947494</c:v>
                </c:pt>
                <c:pt idx="269">
                  <c:v>-2.3655154828278295</c:v>
                </c:pt>
                <c:pt idx="270">
                  <c:v>-2.3667761123884001</c:v>
                </c:pt>
                <c:pt idx="271">
                  <c:v>-2.3680294478372588</c:v>
                </c:pt>
                <c:pt idx="272">
                  <c:v>-2.3692755522983284</c:v>
                </c:pt>
                <c:pt idx="273">
                  <c:v>-2.3705144881692517</c:v>
                </c:pt>
                <c:pt idx="274">
                  <c:v>-2.3717463171318092</c:v>
                </c:pt>
                <c:pt idx="275">
                  <c:v>-2.3729711001621538</c:v>
                </c:pt>
                <c:pt idx="276">
                  <c:v>-2.3741888975408747</c:v>
                </c:pt>
                <c:pt idx="277">
                  <c:v>-2.3753997688628843</c:v>
                </c:pt>
                <c:pt idx="278">
                  <c:v>-2.3766037730471425</c:v>
                </c:pt>
                <c:pt idx="279">
                  <c:v>-2.3778009683462109</c:v>
                </c:pt>
                <c:pt idx="280">
                  <c:v>-2.3789914123556506</c:v>
                </c:pt>
                <c:pt idx="281">
                  <c:v>-2.3801751620232556</c:v>
                </c:pt>
                <c:pt idx="282">
                  <c:v>-2.3813522736581367</c:v>
                </c:pt>
                <c:pt idx="283">
                  <c:v>-2.382522802939647</c:v>
                </c:pt>
                <c:pt idx="284">
                  <c:v>-2.3836868049261644</c:v>
                </c:pt>
                <c:pt idx="285">
                  <c:v>-2.3848443340637235</c:v>
                </c:pt>
                <c:pt idx="286">
                  <c:v>-2.3859954441945042</c:v>
                </c:pt>
                <c:pt idx="287">
                  <c:v>-2.38714018856518</c:v>
                </c:pt>
                <c:pt idx="288">
                  <c:v>-2.38827861983513</c:v>
                </c:pt>
                <c:pt idx="289">
                  <c:v>-2.3894107900845114</c:v>
                </c:pt>
                <c:pt idx="290">
                  <c:v>-2.390536750822204</c:v>
                </c:pt>
                <c:pt idx="291">
                  <c:v>-2.3916565529936196</c:v>
                </c:pt>
                <c:pt idx="292">
                  <c:v>-2.3927702469883876</c:v>
                </c:pt>
                <c:pt idx="293">
                  <c:v>-2.3938778826479119</c:v>
                </c:pt>
                <c:pt idx="294">
                  <c:v>-2.3949795092728086</c:v>
                </c:pt>
                <c:pt idx="295">
                  <c:v>-2.3960751756302172</c:v>
                </c:pt>
                <c:pt idx="296">
                  <c:v>-2.3971649299610012</c:v>
                </c:pt>
                <c:pt idx="297">
                  <c:v>-2.3982488199868248</c:v>
                </c:pt>
                <c:pt idx="298">
                  <c:v>-2.3993268929171205</c:v>
                </c:pt>
                <c:pt idx="299">
                  <c:v>-2.4003991954559436</c:v>
                </c:pt>
                <c:pt idx="300">
                  <c:v>-2.4014657738087166</c:v>
                </c:pt>
                <c:pt idx="301">
                  <c:v>-2.4025266736888651</c:v>
                </c:pt>
                <c:pt idx="302">
                  <c:v>-2.4035819403243508</c:v>
                </c:pt>
                <c:pt idx="303">
                  <c:v>-2.4046316184640961</c:v>
                </c:pt>
                <c:pt idx="304">
                  <c:v>-2.4056757523843126</c:v>
                </c:pt>
                <c:pt idx="305">
                  <c:v>-2.4067143858947242</c:v>
                </c:pt>
                <c:pt idx="306">
                  <c:v>-2.4077475623446967</c:v>
                </c:pt>
                <c:pt idx="307">
                  <c:v>-2.408775324629266</c:v>
                </c:pt>
                <c:pt idx="308">
                  <c:v>-2.4097977151950771</c:v>
                </c:pt>
                <c:pt idx="309">
                  <c:v>-2.4108147760462271</c:v>
                </c:pt>
                <c:pt idx="310">
                  <c:v>-2.4118265487500175</c:v>
                </c:pt>
                <c:pt idx="311">
                  <c:v>-2.4128330744426165</c:v>
                </c:pt>
                <c:pt idx="312">
                  <c:v>-2.4138343938346352</c:v>
                </c:pt>
                <c:pt idx="313">
                  <c:v>-2.4148305472166163</c:v>
                </c:pt>
                <c:pt idx="314">
                  <c:v>-2.415821574464438</c:v>
                </c:pt>
                <c:pt idx="315">
                  <c:v>-2.4168075150446349</c:v>
                </c:pt>
                <c:pt idx="316">
                  <c:v>-2.4177884080196366</c:v>
                </c:pt>
                <c:pt idx="317">
                  <c:v>-2.4187642920529275</c:v>
                </c:pt>
                <c:pt idx="318">
                  <c:v>-2.4197352054141268</c:v>
                </c:pt>
                <c:pt idx="319">
                  <c:v>-2.4207011859839911</c:v>
                </c:pt>
                <c:pt idx="320">
                  <c:v>-2.4216622712593399</c:v>
                </c:pt>
                <c:pt idx="321">
                  <c:v>-2.4226184983579087</c:v>
                </c:pt>
                <c:pt idx="322">
                  <c:v>-2.423569904023128</c:v>
                </c:pt>
                <c:pt idx="323">
                  <c:v>-2.4245165246288276</c:v>
                </c:pt>
                <c:pt idx="324">
                  <c:v>-2.4254583961838745</c:v>
                </c:pt>
                <c:pt idx="325">
                  <c:v>-2.4263955543367373</c:v>
                </c:pt>
                <c:pt idx="326">
                  <c:v>-2.4273280343799839</c:v>
                </c:pt>
                <c:pt idx="327">
                  <c:v>-2.4282558712547129</c:v>
                </c:pt>
                <c:pt idx="328">
                  <c:v>-2.4291790995549172</c:v>
                </c:pt>
                <c:pt idx="329">
                  <c:v>-2.4300977535317836</c:v>
                </c:pt>
                <c:pt idx="330">
                  <c:v>-2.4310118670979288</c:v>
                </c:pt>
                <c:pt idx="331">
                  <c:v>-2.4319214738315722</c:v>
                </c:pt>
                <c:pt idx="332">
                  <c:v>-2.4328266069806475</c:v>
                </c:pt>
                <c:pt idx="333">
                  <c:v>-2.4337272994668542</c:v>
                </c:pt>
                <c:pt idx="334">
                  <c:v>-2.4346235838896484</c:v>
                </c:pt>
                <c:pt idx="335">
                  <c:v>-2.4355154925301763</c:v>
                </c:pt>
                <c:pt idx="336">
                  <c:v>-2.4364030573551498</c:v>
                </c:pt>
                <c:pt idx="337">
                  <c:v>-2.4372863100206654</c:v>
                </c:pt>
                <c:pt idx="338">
                  <c:v>-2.4381652818759694</c:v>
                </c:pt>
                <c:pt idx="339">
                  <c:v>-2.4390400039671634</c:v>
                </c:pt>
                <c:pt idx="340">
                  <c:v>-2.4399105070408629</c:v>
                </c:pt>
                <c:pt idx="341">
                  <c:v>-2.4407768215477987</c:v>
                </c:pt>
                <c:pt idx="342">
                  <c:v>-2.4416389776463676</c:v>
                </c:pt>
                <c:pt idx="343">
                  <c:v>-2.4424970052061319</c:v>
                </c:pt>
                <c:pt idx="344">
                  <c:v>-2.4433509338112698</c:v>
                </c:pt>
                <c:pt idx="345">
                  <c:v>-2.4442007927639744</c:v>
                </c:pt>
                <c:pt idx="346">
                  <c:v>-2.4450466110878057</c:v>
                </c:pt>
                <c:pt idx="347">
                  <c:v>-2.4458884175309956</c:v>
                </c:pt>
                <c:pt idx="348">
                  <c:v>-2.4467262405697046</c:v>
                </c:pt>
                <c:pt idx="349">
                  <c:v>-2.4475601084112317</c:v>
                </c:pt>
                <c:pt idx="350">
                  <c:v>-2.4483900489971813</c:v>
                </c:pt>
                <c:pt idx="351">
                  <c:v>-2.4492160900065834</c:v>
                </c:pt>
                <c:pt idx="352">
                  <c:v>-2.4500382588589713</c:v>
                </c:pt>
                <c:pt idx="353">
                  <c:v>-2.450856582717416</c:v>
                </c:pt>
                <c:pt idx="354">
                  <c:v>-2.451671088491516</c:v>
                </c:pt>
                <c:pt idx="355">
                  <c:v>-2.4524818028403481</c:v>
                </c:pt>
                <c:pt idx="356">
                  <c:v>-2.4532887521753768</c:v>
                </c:pt>
                <c:pt idx="357">
                  <c:v>-2.4540919626633202</c:v>
                </c:pt>
                <c:pt idx="358">
                  <c:v>-2.4548914602289811</c:v>
                </c:pt>
                <c:pt idx="359">
                  <c:v>-2.4556872705580335</c:v>
                </c:pt>
                <c:pt idx="360">
                  <c:v>-2.4564794190997761</c:v>
                </c:pt>
                <c:pt idx="361">
                  <c:v>-2.4572679310698433</c:v>
                </c:pt>
                <c:pt idx="362">
                  <c:v>-2.4580528314528811</c:v>
                </c:pt>
                <c:pt idx="363">
                  <c:v>-2.4588341450051865</c:v>
                </c:pt>
                <c:pt idx="364">
                  <c:v>-2.4596118962573104</c:v>
                </c:pt>
                <c:pt idx="365">
                  <c:v>-2.4603861095166244</c:v>
                </c:pt>
                <c:pt idx="366">
                  <c:v>-2.4611568088698528</c:v>
                </c:pt>
                <c:pt idx="367">
                  <c:v>-2.4619240181855719</c:v>
                </c:pt>
                <c:pt idx="368">
                  <c:v>-2.4626877611166726</c:v>
                </c:pt>
                <c:pt idx="369">
                  <c:v>-2.4634480611027931</c:v>
                </c:pt>
                <c:pt idx="370">
                  <c:v>-2.4642049413727136</c:v>
                </c:pt>
                <c:pt idx="371">
                  <c:v>-2.464958424946726</c:v>
                </c:pt>
                <c:pt idx="372">
                  <c:v>-2.465708534638964</c:v>
                </c:pt>
                <c:pt idx="373">
                  <c:v>-2.4664552930597088</c:v>
                </c:pt>
              </c:numCache>
            </c:numRef>
          </c:yVal>
          <c:smooth val="1"/>
        </c:ser>
        <c:axId val="124872192"/>
        <c:axId val="124873728"/>
      </c:scatterChart>
      <c:valAx>
        <c:axId val="124872192"/>
        <c:scaling>
          <c:orientation val="minMax"/>
          <c:max val="2500"/>
        </c:scaling>
        <c:axPos val="b"/>
        <c:numFmt formatCode="General" sourceLinked="1"/>
        <c:tickLblPos val="nextTo"/>
        <c:crossAx val="124873728"/>
        <c:crossesAt val="-4.5"/>
        <c:crossBetween val="midCat"/>
      </c:valAx>
      <c:valAx>
        <c:axId val="124873728"/>
        <c:scaling>
          <c:orientation val="minMax"/>
        </c:scaling>
        <c:axPos val="l"/>
        <c:numFmt formatCode="General" sourceLinked="1"/>
        <c:tickLblPos val="nextTo"/>
        <c:crossAx val="124872192"/>
        <c:crossesAt val="0"/>
        <c:crossBetween val="midCat"/>
      </c:valAx>
    </c:plotArea>
    <c:legend>
      <c:legendPos val="r"/>
      <c:layout>
        <c:manualLayout>
          <c:xMode val="edge"/>
          <c:yMode val="edge"/>
          <c:x val="0.18901377952755904"/>
          <c:y val="0.62461614173228119"/>
          <c:w val="0.22737232359993878"/>
          <c:h val="0.16743438320210063"/>
        </c:manualLayout>
      </c:layout>
    </c:legend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scatterChart>
        <c:scatterStyle val="smoothMarker"/>
        <c:ser>
          <c:idx val="0"/>
          <c:order val="0"/>
          <c:tx>
            <c:v>from PHREEQ</c:v>
          </c:tx>
          <c:marker>
            <c:symbol val="none"/>
          </c:marker>
          <c:xVal>
            <c:numRef>
              <c:f>'blenkinsop alk 240'!$C$8:$C$380</c:f>
              <c:numCache>
                <c:formatCode>General</c:formatCode>
                <c:ptCount val="37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  <c:pt idx="205">
                  <c:v>2050</c:v>
                </c:pt>
                <c:pt idx="206">
                  <c:v>2060</c:v>
                </c:pt>
                <c:pt idx="207">
                  <c:v>2070</c:v>
                </c:pt>
                <c:pt idx="208">
                  <c:v>2080</c:v>
                </c:pt>
                <c:pt idx="209">
                  <c:v>2090</c:v>
                </c:pt>
                <c:pt idx="210">
                  <c:v>2100</c:v>
                </c:pt>
                <c:pt idx="211">
                  <c:v>2110</c:v>
                </c:pt>
                <c:pt idx="212">
                  <c:v>2120</c:v>
                </c:pt>
                <c:pt idx="213">
                  <c:v>2130</c:v>
                </c:pt>
                <c:pt idx="214">
                  <c:v>2140</c:v>
                </c:pt>
                <c:pt idx="215">
                  <c:v>2150</c:v>
                </c:pt>
                <c:pt idx="216">
                  <c:v>2160</c:v>
                </c:pt>
                <c:pt idx="217">
                  <c:v>2170</c:v>
                </c:pt>
                <c:pt idx="218">
                  <c:v>2180</c:v>
                </c:pt>
                <c:pt idx="219">
                  <c:v>2190</c:v>
                </c:pt>
                <c:pt idx="220">
                  <c:v>2200</c:v>
                </c:pt>
                <c:pt idx="221">
                  <c:v>2210</c:v>
                </c:pt>
                <c:pt idx="222">
                  <c:v>2220</c:v>
                </c:pt>
                <c:pt idx="223">
                  <c:v>2230</c:v>
                </c:pt>
                <c:pt idx="224">
                  <c:v>2240</c:v>
                </c:pt>
                <c:pt idx="225">
                  <c:v>2250</c:v>
                </c:pt>
                <c:pt idx="226">
                  <c:v>2260</c:v>
                </c:pt>
                <c:pt idx="227">
                  <c:v>2270</c:v>
                </c:pt>
                <c:pt idx="228">
                  <c:v>2280</c:v>
                </c:pt>
                <c:pt idx="229">
                  <c:v>2290</c:v>
                </c:pt>
                <c:pt idx="230">
                  <c:v>2300</c:v>
                </c:pt>
                <c:pt idx="231">
                  <c:v>2310</c:v>
                </c:pt>
                <c:pt idx="232">
                  <c:v>2320</c:v>
                </c:pt>
                <c:pt idx="233">
                  <c:v>2330</c:v>
                </c:pt>
                <c:pt idx="234">
                  <c:v>2340</c:v>
                </c:pt>
                <c:pt idx="235">
                  <c:v>2350</c:v>
                </c:pt>
                <c:pt idx="236">
                  <c:v>2360</c:v>
                </c:pt>
                <c:pt idx="237">
                  <c:v>2370</c:v>
                </c:pt>
                <c:pt idx="238">
                  <c:v>2380</c:v>
                </c:pt>
                <c:pt idx="239">
                  <c:v>2390</c:v>
                </c:pt>
                <c:pt idx="240">
                  <c:v>2400</c:v>
                </c:pt>
                <c:pt idx="241">
                  <c:v>2410</c:v>
                </c:pt>
                <c:pt idx="242">
                  <c:v>2420</c:v>
                </c:pt>
                <c:pt idx="243">
                  <c:v>2430</c:v>
                </c:pt>
                <c:pt idx="244">
                  <c:v>2440</c:v>
                </c:pt>
                <c:pt idx="245">
                  <c:v>2450</c:v>
                </c:pt>
                <c:pt idx="246">
                  <c:v>2460</c:v>
                </c:pt>
                <c:pt idx="247">
                  <c:v>2470</c:v>
                </c:pt>
                <c:pt idx="248">
                  <c:v>2480</c:v>
                </c:pt>
                <c:pt idx="249">
                  <c:v>2490</c:v>
                </c:pt>
                <c:pt idx="250">
                  <c:v>2500</c:v>
                </c:pt>
                <c:pt idx="251">
                  <c:v>2510</c:v>
                </c:pt>
                <c:pt idx="252">
                  <c:v>2520</c:v>
                </c:pt>
                <c:pt idx="253">
                  <c:v>2530</c:v>
                </c:pt>
                <c:pt idx="254">
                  <c:v>2540</c:v>
                </c:pt>
                <c:pt idx="255">
                  <c:v>2550</c:v>
                </c:pt>
                <c:pt idx="256">
                  <c:v>2560</c:v>
                </c:pt>
                <c:pt idx="257">
                  <c:v>2570</c:v>
                </c:pt>
                <c:pt idx="258">
                  <c:v>2580</c:v>
                </c:pt>
                <c:pt idx="259">
                  <c:v>2590</c:v>
                </c:pt>
                <c:pt idx="260">
                  <c:v>2600</c:v>
                </c:pt>
                <c:pt idx="261">
                  <c:v>2610</c:v>
                </c:pt>
                <c:pt idx="262">
                  <c:v>2620</c:v>
                </c:pt>
                <c:pt idx="263">
                  <c:v>2630</c:v>
                </c:pt>
                <c:pt idx="264">
                  <c:v>2640</c:v>
                </c:pt>
                <c:pt idx="265">
                  <c:v>2650</c:v>
                </c:pt>
                <c:pt idx="266">
                  <c:v>2660</c:v>
                </c:pt>
                <c:pt idx="267">
                  <c:v>2670</c:v>
                </c:pt>
                <c:pt idx="268">
                  <c:v>2680</c:v>
                </c:pt>
                <c:pt idx="269">
                  <c:v>2690</c:v>
                </c:pt>
                <c:pt idx="270">
                  <c:v>2700</c:v>
                </c:pt>
                <c:pt idx="271">
                  <c:v>2710</c:v>
                </c:pt>
                <c:pt idx="272">
                  <c:v>2720</c:v>
                </c:pt>
                <c:pt idx="273">
                  <c:v>2730</c:v>
                </c:pt>
                <c:pt idx="274">
                  <c:v>2740</c:v>
                </c:pt>
                <c:pt idx="275">
                  <c:v>2750</c:v>
                </c:pt>
                <c:pt idx="276">
                  <c:v>2760</c:v>
                </c:pt>
                <c:pt idx="277">
                  <c:v>2770</c:v>
                </c:pt>
                <c:pt idx="278">
                  <c:v>2780</c:v>
                </c:pt>
                <c:pt idx="279">
                  <c:v>2790</c:v>
                </c:pt>
                <c:pt idx="280">
                  <c:v>2800</c:v>
                </c:pt>
                <c:pt idx="281">
                  <c:v>2810</c:v>
                </c:pt>
                <c:pt idx="282">
                  <c:v>2820</c:v>
                </c:pt>
                <c:pt idx="283">
                  <c:v>2830</c:v>
                </c:pt>
                <c:pt idx="284">
                  <c:v>2840</c:v>
                </c:pt>
                <c:pt idx="285">
                  <c:v>2850</c:v>
                </c:pt>
                <c:pt idx="286">
                  <c:v>2860</c:v>
                </c:pt>
                <c:pt idx="287">
                  <c:v>2870</c:v>
                </c:pt>
                <c:pt idx="288">
                  <c:v>2880</c:v>
                </c:pt>
                <c:pt idx="289">
                  <c:v>2890</c:v>
                </c:pt>
                <c:pt idx="290">
                  <c:v>2900</c:v>
                </c:pt>
                <c:pt idx="291">
                  <c:v>2910</c:v>
                </c:pt>
                <c:pt idx="292">
                  <c:v>2920</c:v>
                </c:pt>
                <c:pt idx="293">
                  <c:v>2930</c:v>
                </c:pt>
                <c:pt idx="294">
                  <c:v>2940</c:v>
                </c:pt>
                <c:pt idx="295">
                  <c:v>2950</c:v>
                </c:pt>
                <c:pt idx="296">
                  <c:v>2960</c:v>
                </c:pt>
                <c:pt idx="297">
                  <c:v>2970</c:v>
                </c:pt>
                <c:pt idx="298">
                  <c:v>2980</c:v>
                </c:pt>
                <c:pt idx="299">
                  <c:v>2990</c:v>
                </c:pt>
                <c:pt idx="300">
                  <c:v>3000</c:v>
                </c:pt>
                <c:pt idx="301">
                  <c:v>3010</c:v>
                </c:pt>
                <c:pt idx="302">
                  <c:v>3020</c:v>
                </c:pt>
                <c:pt idx="303">
                  <c:v>3030</c:v>
                </c:pt>
                <c:pt idx="304">
                  <c:v>3040</c:v>
                </c:pt>
                <c:pt idx="305">
                  <c:v>3050</c:v>
                </c:pt>
                <c:pt idx="306">
                  <c:v>3060</c:v>
                </c:pt>
                <c:pt idx="307">
                  <c:v>3070</c:v>
                </c:pt>
                <c:pt idx="308">
                  <c:v>3080</c:v>
                </c:pt>
                <c:pt idx="309">
                  <c:v>3090</c:v>
                </c:pt>
                <c:pt idx="310">
                  <c:v>3100</c:v>
                </c:pt>
                <c:pt idx="311">
                  <c:v>3110</c:v>
                </c:pt>
                <c:pt idx="312">
                  <c:v>3120</c:v>
                </c:pt>
                <c:pt idx="313">
                  <c:v>3130</c:v>
                </c:pt>
                <c:pt idx="314">
                  <c:v>3140</c:v>
                </c:pt>
                <c:pt idx="315">
                  <c:v>3150</c:v>
                </c:pt>
                <c:pt idx="316">
                  <c:v>3160</c:v>
                </c:pt>
                <c:pt idx="317">
                  <c:v>3170</c:v>
                </c:pt>
                <c:pt idx="318">
                  <c:v>3180</c:v>
                </c:pt>
                <c:pt idx="319">
                  <c:v>3190</c:v>
                </c:pt>
                <c:pt idx="320">
                  <c:v>3200</c:v>
                </c:pt>
                <c:pt idx="321">
                  <c:v>3210</c:v>
                </c:pt>
                <c:pt idx="322">
                  <c:v>3220</c:v>
                </c:pt>
                <c:pt idx="323">
                  <c:v>3230</c:v>
                </c:pt>
                <c:pt idx="324">
                  <c:v>3240</c:v>
                </c:pt>
                <c:pt idx="325">
                  <c:v>3250</c:v>
                </c:pt>
                <c:pt idx="326">
                  <c:v>3260</c:v>
                </c:pt>
                <c:pt idx="327">
                  <c:v>3270</c:v>
                </c:pt>
                <c:pt idx="328">
                  <c:v>3280</c:v>
                </c:pt>
                <c:pt idx="329">
                  <c:v>3290</c:v>
                </c:pt>
                <c:pt idx="330">
                  <c:v>3300</c:v>
                </c:pt>
                <c:pt idx="331">
                  <c:v>3310</c:v>
                </c:pt>
                <c:pt idx="332">
                  <c:v>3320</c:v>
                </c:pt>
                <c:pt idx="333">
                  <c:v>3330</c:v>
                </c:pt>
                <c:pt idx="334">
                  <c:v>3340</c:v>
                </c:pt>
                <c:pt idx="335">
                  <c:v>3350</c:v>
                </c:pt>
                <c:pt idx="336">
                  <c:v>3360</c:v>
                </c:pt>
                <c:pt idx="337">
                  <c:v>3370</c:v>
                </c:pt>
                <c:pt idx="338">
                  <c:v>3380</c:v>
                </c:pt>
                <c:pt idx="339">
                  <c:v>3390</c:v>
                </c:pt>
                <c:pt idx="340">
                  <c:v>3400</c:v>
                </c:pt>
                <c:pt idx="341">
                  <c:v>3410</c:v>
                </c:pt>
                <c:pt idx="342">
                  <c:v>3420</c:v>
                </c:pt>
                <c:pt idx="343">
                  <c:v>3430</c:v>
                </c:pt>
                <c:pt idx="344">
                  <c:v>3440</c:v>
                </c:pt>
                <c:pt idx="345">
                  <c:v>3450</c:v>
                </c:pt>
                <c:pt idx="346">
                  <c:v>3460</c:v>
                </c:pt>
                <c:pt idx="347">
                  <c:v>3470</c:v>
                </c:pt>
                <c:pt idx="348">
                  <c:v>3480</c:v>
                </c:pt>
                <c:pt idx="349">
                  <c:v>3490</c:v>
                </c:pt>
                <c:pt idx="350">
                  <c:v>3500</c:v>
                </c:pt>
                <c:pt idx="351">
                  <c:v>3510</c:v>
                </c:pt>
                <c:pt idx="352">
                  <c:v>3520</c:v>
                </c:pt>
                <c:pt idx="353">
                  <c:v>3530</c:v>
                </c:pt>
                <c:pt idx="354">
                  <c:v>3540</c:v>
                </c:pt>
                <c:pt idx="355">
                  <c:v>3550</c:v>
                </c:pt>
                <c:pt idx="356">
                  <c:v>3560</c:v>
                </c:pt>
                <c:pt idx="357">
                  <c:v>3570</c:v>
                </c:pt>
                <c:pt idx="358">
                  <c:v>3580</c:v>
                </c:pt>
                <c:pt idx="359">
                  <c:v>3590</c:v>
                </c:pt>
                <c:pt idx="360">
                  <c:v>3600</c:v>
                </c:pt>
                <c:pt idx="361">
                  <c:v>3610</c:v>
                </c:pt>
                <c:pt idx="362">
                  <c:v>3620</c:v>
                </c:pt>
                <c:pt idx="363">
                  <c:v>3630</c:v>
                </c:pt>
                <c:pt idx="364">
                  <c:v>3640</c:v>
                </c:pt>
                <c:pt idx="365">
                  <c:v>3650</c:v>
                </c:pt>
                <c:pt idx="366">
                  <c:v>3660</c:v>
                </c:pt>
                <c:pt idx="367">
                  <c:v>3670</c:v>
                </c:pt>
                <c:pt idx="368">
                  <c:v>3680</c:v>
                </c:pt>
                <c:pt idx="369">
                  <c:v>3690</c:v>
                </c:pt>
                <c:pt idx="370">
                  <c:v>3700</c:v>
                </c:pt>
                <c:pt idx="371">
                  <c:v>3710</c:v>
                </c:pt>
                <c:pt idx="372">
                  <c:v>3720</c:v>
                </c:pt>
              </c:numCache>
            </c:numRef>
          </c:xVal>
          <c:yVal>
            <c:numRef>
              <c:f>'tan alk 65'!$A$8:$A$703</c:f>
              <c:numCache>
                <c:formatCode>General</c:formatCode>
                <c:ptCount val="696"/>
                <c:pt idx="0">
                  <c:v>-0.8</c:v>
                </c:pt>
                <c:pt idx="1">
                  <c:v>-0.79</c:v>
                </c:pt>
                <c:pt idx="2">
                  <c:v>-0.8</c:v>
                </c:pt>
                <c:pt idx="3">
                  <c:v>-0.8</c:v>
                </c:pt>
                <c:pt idx="4">
                  <c:v>-0.81</c:v>
                </c:pt>
                <c:pt idx="5">
                  <c:v>-0.83</c:v>
                </c:pt>
                <c:pt idx="6">
                  <c:v>-0.85</c:v>
                </c:pt>
                <c:pt idx="7">
                  <c:v>-0.87</c:v>
                </c:pt>
                <c:pt idx="8">
                  <c:v>-0.89</c:v>
                </c:pt>
                <c:pt idx="9">
                  <c:v>-0.9</c:v>
                </c:pt>
                <c:pt idx="10">
                  <c:v>-0.92</c:v>
                </c:pt>
                <c:pt idx="11">
                  <c:v>-0.94</c:v>
                </c:pt>
                <c:pt idx="12">
                  <c:v>-0.95</c:v>
                </c:pt>
                <c:pt idx="13">
                  <c:v>-0.97</c:v>
                </c:pt>
                <c:pt idx="14">
                  <c:v>-0.98</c:v>
                </c:pt>
                <c:pt idx="15">
                  <c:v>-1</c:v>
                </c:pt>
                <c:pt idx="16">
                  <c:v>-1.02</c:v>
                </c:pt>
                <c:pt idx="17">
                  <c:v>-1.04</c:v>
                </c:pt>
                <c:pt idx="18">
                  <c:v>-1.05</c:v>
                </c:pt>
                <c:pt idx="19">
                  <c:v>-1.07</c:v>
                </c:pt>
                <c:pt idx="20">
                  <c:v>-1.08</c:v>
                </c:pt>
                <c:pt idx="21">
                  <c:v>-1.1000000000000001</c:v>
                </c:pt>
                <c:pt idx="22">
                  <c:v>-1.1200000000000001</c:v>
                </c:pt>
                <c:pt idx="23">
                  <c:v>-1.1399999999999999</c:v>
                </c:pt>
                <c:pt idx="24">
                  <c:v>-1.1499999999999999</c:v>
                </c:pt>
                <c:pt idx="25">
                  <c:v>-1.17</c:v>
                </c:pt>
                <c:pt idx="26">
                  <c:v>-1.19</c:v>
                </c:pt>
                <c:pt idx="27">
                  <c:v>-1.2</c:v>
                </c:pt>
                <c:pt idx="28">
                  <c:v>-1.21</c:v>
                </c:pt>
                <c:pt idx="29">
                  <c:v>-1.23</c:v>
                </c:pt>
                <c:pt idx="30">
                  <c:v>-1.25</c:v>
                </c:pt>
                <c:pt idx="31">
                  <c:v>-1.26</c:v>
                </c:pt>
                <c:pt idx="32">
                  <c:v>-1.28</c:v>
                </c:pt>
                <c:pt idx="33">
                  <c:v>-1.29</c:v>
                </c:pt>
                <c:pt idx="34">
                  <c:v>-1.3</c:v>
                </c:pt>
                <c:pt idx="35">
                  <c:v>-1.32</c:v>
                </c:pt>
                <c:pt idx="36">
                  <c:v>-1.33</c:v>
                </c:pt>
                <c:pt idx="37">
                  <c:v>-1.36</c:v>
                </c:pt>
                <c:pt idx="38">
                  <c:v>-1.37</c:v>
                </c:pt>
                <c:pt idx="39">
                  <c:v>-1.38</c:v>
                </c:pt>
                <c:pt idx="40">
                  <c:v>-1.4</c:v>
                </c:pt>
                <c:pt idx="41">
                  <c:v>-1.41</c:v>
                </c:pt>
                <c:pt idx="42">
                  <c:v>-1.42</c:v>
                </c:pt>
                <c:pt idx="43">
                  <c:v>-1.44</c:v>
                </c:pt>
                <c:pt idx="44">
                  <c:v>-1.45</c:v>
                </c:pt>
                <c:pt idx="45">
                  <c:v>-1.46</c:v>
                </c:pt>
                <c:pt idx="46">
                  <c:v>-1.47</c:v>
                </c:pt>
                <c:pt idx="47">
                  <c:v>-1.48</c:v>
                </c:pt>
                <c:pt idx="48">
                  <c:v>-1.5</c:v>
                </c:pt>
                <c:pt idx="49">
                  <c:v>-1.51</c:v>
                </c:pt>
                <c:pt idx="50">
                  <c:v>-1.53</c:v>
                </c:pt>
                <c:pt idx="51">
                  <c:v>-1.54</c:v>
                </c:pt>
                <c:pt idx="52">
                  <c:v>-1.55</c:v>
                </c:pt>
                <c:pt idx="53">
                  <c:v>-1.56</c:v>
                </c:pt>
                <c:pt idx="54">
                  <c:v>-1.58</c:v>
                </c:pt>
                <c:pt idx="55">
                  <c:v>-1.59</c:v>
                </c:pt>
                <c:pt idx="56">
                  <c:v>-1.6</c:v>
                </c:pt>
                <c:pt idx="57">
                  <c:v>-1.61</c:v>
                </c:pt>
                <c:pt idx="58">
                  <c:v>-1.62</c:v>
                </c:pt>
                <c:pt idx="59">
                  <c:v>-1.64</c:v>
                </c:pt>
                <c:pt idx="60">
                  <c:v>-1.64</c:v>
                </c:pt>
                <c:pt idx="61">
                  <c:v>-1.66</c:v>
                </c:pt>
                <c:pt idx="62">
                  <c:v>-1.66</c:v>
                </c:pt>
                <c:pt idx="63">
                  <c:v>-1.68</c:v>
                </c:pt>
                <c:pt idx="64">
                  <c:v>-1.69</c:v>
                </c:pt>
                <c:pt idx="65">
                  <c:v>-1.69</c:v>
                </c:pt>
                <c:pt idx="66">
                  <c:v>-1.71</c:v>
                </c:pt>
                <c:pt idx="67">
                  <c:v>-1.72</c:v>
                </c:pt>
                <c:pt idx="68">
                  <c:v>-1.72</c:v>
                </c:pt>
                <c:pt idx="69">
                  <c:v>-1.74</c:v>
                </c:pt>
                <c:pt idx="70">
                  <c:v>-1.75</c:v>
                </c:pt>
                <c:pt idx="71">
                  <c:v>-1.75</c:v>
                </c:pt>
                <c:pt idx="72">
                  <c:v>-1.77</c:v>
                </c:pt>
                <c:pt idx="73">
                  <c:v>-1.77</c:v>
                </c:pt>
                <c:pt idx="74">
                  <c:v>-1.79</c:v>
                </c:pt>
                <c:pt idx="75">
                  <c:v>-1.79</c:v>
                </c:pt>
                <c:pt idx="76">
                  <c:v>-1.8</c:v>
                </c:pt>
                <c:pt idx="77">
                  <c:v>-1.81</c:v>
                </c:pt>
                <c:pt idx="78">
                  <c:v>-1.82</c:v>
                </c:pt>
                <c:pt idx="79">
                  <c:v>-1.83</c:v>
                </c:pt>
                <c:pt idx="80">
                  <c:v>-1.83</c:v>
                </c:pt>
                <c:pt idx="81">
                  <c:v>-1.84</c:v>
                </c:pt>
                <c:pt idx="82">
                  <c:v>-1.84</c:v>
                </c:pt>
                <c:pt idx="83">
                  <c:v>-1.85</c:v>
                </c:pt>
                <c:pt idx="84">
                  <c:v>-1.86</c:v>
                </c:pt>
                <c:pt idx="85">
                  <c:v>-1.87</c:v>
                </c:pt>
                <c:pt idx="86">
                  <c:v>-1.87</c:v>
                </c:pt>
                <c:pt idx="87">
                  <c:v>-1.87</c:v>
                </c:pt>
                <c:pt idx="88">
                  <c:v>-1.87</c:v>
                </c:pt>
                <c:pt idx="89">
                  <c:v>-1.88</c:v>
                </c:pt>
                <c:pt idx="90">
                  <c:v>-1.88</c:v>
                </c:pt>
                <c:pt idx="91">
                  <c:v>-1.89</c:v>
                </c:pt>
                <c:pt idx="92">
                  <c:v>-1.89</c:v>
                </c:pt>
                <c:pt idx="93">
                  <c:v>-1.91</c:v>
                </c:pt>
                <c:pt idx="94">
                  <c:v>-1.9</c:v>
                </c:pt>
                <c:pt idx="95">
                  <c:v>-1.91</c:v>
                </c:pt>
                <c:pt idx="96">
                  <c:v>-1.91</c:v>
                </c:pt>
                <c:pt idx="97">
                  <c:v>-1.91</c:v>
                </c:pt>
                <c:pt idx="98">
                  <c:v>-1.91</c:v>
                </c:pt>
                <c:pt idx="99">
                  <c:v>-1.92</c:v>
                </c:pt>
                <c:pt idx="100">
                  <c:v>-1.92</c:v>
                </c:pt>
                <c:pt idx="101">
                  <c:v>-1.93</c:v>
                </c:pt>
                <c:pt idx="102">
                  <c:v>-1.93</c:v>
                </c:pt>
                <c:pt idx="103">
                  <c:v>-1.93</c:v>
                </c:pt>
                <c:pt idx="104">
                  <c:v>-1.93</c:v>
                </c:pt>
                <c:pt idx="105">
                  <c:v>-1.94</c:v>
                </c:pt>
                <c:pt idx="106">
                  <c:v>-1.94</c:v>
                </c:pt>
                <c:pt idx="107">
                  <c:v>-1.95</c:v>
                </c:pt>
                <c:pt idx="108">
                  <c:v>-1.94</c:v>
                </c:pt>
                <c:pt idx="109">
                  <c:v>-1.95</c:v>
                </c:pt>
                <c:pt idx="110">
                  <c:v>-1.95</c:v>
                </c:pt>
                <c:pt idx="111">
                  <c:v>-1.96</c:v>
                </c:pt>
                <c:pt idx="112">
                  <c:v>-1.95</c:v>
                </c:pt>
                <c:pt idx="113">
                  <c:v>-1.96</c:v>
                </c:pt>
                <c:pt idx="114">
                  <c:v>-1.96</c:v>
                </c:pt>
                <c:pt idx="115">
                  <c:v>-1.97</c:v>
                </c:pt>
                <c:pt idx="116">
                  <c:v>-1.97</c:v>
                </c:pt>
                <c:pt idx="117">
                  <c:v>-1.97</c:v>
                </c:pt>
                <c:pt idx="118">
                  <c:v>-1.97</c:v>
                </c:pt>
                <c:pt idx="119">
                  <c:v>-1.98</c:v>
                </c:pt>
                <c:pt idx="120">
                  <c:v>-1.98</c:v>
                </c:pt>
                <c:pt idx="121">
                  <c:v>-1.98</c:v>
                </c:pt>
                <c:pt idx="122">
                  <c:v>-1.98</c:v>
                </c:pt>
                <c:pt idx="123">
                  <c:v>-1.99</c:v>
                </c:pt>
                <c:pt idx="124">
                  <c:v>-1.99</c:v>
                </c:pt>
                <c:pt idx="125">
                  <c:v>-1.99</c:v>
                </c:pt>
                <c:pt idx="126">
                  <c:v>-1.99</c:v>
                </c:pt>
                <c:pt idx="127">
                  <c:v>-1.99</c:v>
                </c:pt>
                <c:pt idx="128">
                  <c:v>-2</c:v>
                </c:pt>
                <c:pt idx="129">
                  <c:v>-2</c:v>
                </c:pt>
                <c:pt idx="130">
                  <c:v>-2.0099999999999998</c:v>
                </c:pt>
                <c:pt idx="131">
                  <c:v>-2</c:v>
                </c:pt>
                <c:pt idx="132">
                  <c:v>-2.0099999999999998</c:v>
                </c:pt>
                <c:pt idx="133">
                  <c:v>-2.0099999999999998</c:v>
                </c:pt>
                <c:pt idx="134">
                  <c:v>-2.0099999999999998</c:v>
                </c:pt>
                <c:pt idx="135">
                  <c:v>-2.02</c:v>
                </c:pt>
                <c:pt idx="136">
                  <c:v>-2.0099999999999998</c:v>
                </c:pt>
                <c:pt idx="137">
                  <c:v>-2.02</c:v>
                </c:pt>
                <c:pt idx="138">
                  <c:v>-2.02</c:v>
                </c:pt>
                <c:pt idx="139">
                  <c:v>-2.0299999999999998</c:v>
                </c:pt>
                <c:pt idx="140">
                  <c:v>-2.0299999999999998</c:v>
                </c:pt>
                <c:pt idx="141">
                  <c:v>-2.0299999999999998</c:v>
                </c:pt>
                <c:pt idx="142">
                  <c:v>-2.0299999999999998</c:v>
                </c:pt>
                <c:pt idx="143">
                  <c:v>-2.0299999999999998</c:v>
                </c:pt>
                <c:pt idx="144">
                  <c:v>-2.04</c:v>
                </c:pt>
                <c:pt idx="145">
                  <c:v>-2.04</c:v>
                </c:pt>
                <c:pt idx="146">
                  <c:v>-2.04</c:v>
                </c:pt>
                <c:pt idx="147">
                  <c:v>-2.04</c:v>
                </c:pt>
                <c:pt idx="148">
                  <c:v>-2.04</c:v>
                </c:pt>
                <c:pt idx="149">
                  <c:v>-2.0499999999999998</c:v>
                </c:pt>
                <c:pt idx="150">
                  <c:v>-2.04</c:v>
                </c:pt>
                <c:pt idx="151">
                  <c:v>-2.0499999999999998</c:v>
                </c:pt>
                <c:pt idx="152">
                  <c:v>-2.0499999999999998</c:v>
                </c:pt>
                <c:pt idx="153">
                  <c:v>-2.0499999999999998</c:v>
                </c:pt>
                <c:pt idx="154">
                  <c:v>-2.06</c:v>
                </c:pt>
                <c:pt idx="155">
                  <c:v>-2.06</c:v>
                </c:pt>
                <c:pt idx="156">
                  <c:v>-2.0699999999999998</c:v>
                </c:pt>
                <c:pt idx="157">
                  <c:v>-2.06</c:v>
                </c:pt>
                <c:pt idx="158">
                  <c:v>-2.06</c:v>
                </c:pt>
                <c:pt idx="159">
                  <c:v>-2.0699999999999998</c:v>
                </c:pt>
                <c:pt idx="160">
                  <c:v>-2.0699999999999998</c:v>
                </c:pt>
                <c:pt idx="161">
                  <c:v>-2.0699999999999998</c:v>
                </c:pt>
                <c:pt idx="162">
                  <c:v>-2.0699999999999998</c:v>
                </c:pt>
                <c:pt idx="163">
                  <c:v>-2.0699999999999998</c:v>
                </c:pt>
                <c:pt idx="164">
                  <c:v>-2.08</c:v>
                </c:pt>
                <c:pt idx="165">
                  <c:v>-2.08</c:v>
                </c:pt>
                <c:pt idx="166">
                  <c:v>-2.09</c:v>
                </c:pt>
                <c:pt idx="167">
                  <c:v>-2.09</c:v>
                </c:pt>
                <c:pt idx="168">
                  <c:v>-2.09</c:v>
                </c:pt>
                <c:pt idx="169">
                  <c:v>-2.1</c:v>
                </c:pt>
                <c:pt idx="170">
                  <c:v>-2.09</c:v>
                </c:pt>
                <c:pt idx="171">
                  <c:v>-2.1</c:v>
                </c:pt>
                <c:pt idx="172">
                  <c:v>-2.1</c:v>
                </c:pt>
                <c:pt idx="173">
                  <c:v>-2.1</c:v>
                </c:pt>
                <c:pt idx="174">
                  <c:v>-2.1</c:v>
                </c:pt>
                <c:pt idx="175">
                  <c:v>-2.1</c:v>
                </c:pt>
                <c:pt idx="176">
                  <c:v>-2.11</c:v>
                </c:pt>
                <c:pt idx="177">
                  <c:v>-2.11</c:v>
                </c:pt>
                <c:pt idx="178">
                  <c:v>-2.11</c:v>
                </c:pt>
                <c:pt idx="179">
                  <c:v>-2.12</c:v>
                </c:pt>
                <c:pt idx="180">
                  <c:v>-2.12</c:v>
                </c:pt>
                <c:pt idx="181">
                  <c:v>-2.12</c:v>
                </c:pt>
                <c:pt idx="182">
                  <c:v>-2.12</c:v>
                </c:pt>
                <c:pt idx="183">
                  <c:v>-2.12</c:v>
                </c:pt>
                <c:pt idx="184">
                  <c:v>-2.13</c:v>
                </c:pt>
                <c:pt idx="185">
                  <c:v>-2.12</c:v>
                </c:pt>
                <c:pt idx="186">
                  <c:v>-2.12</c:v>
                </c:pt>
                <c:pt idx="187">
                  <c:v>-2.13</c:v>
                </c:pt>
                <c:pt idx="188">
                  <c:v>-2.13</c:v>
                </c:pt>
                <c:pt idx="189">
                  <c:v>-2.13</c:v>
                </c:pt>
                <c:pt idx="190">
                  <c:v>-2.14</c:v>
                </c:pt>
                <c:pt idx="191">
                  <c:v>-2.14</c:v>
                </c:pt>
                <c:pt idx="192">
                  <c:v>-2.15</c:v>
                </c:pt>
                <c:pt idx="193">
                  <c:v>-2.15</c:v>
                </c:pt>
                <c:pt idx="194">
                  <c:v>-2.14</c:v>
                </c:pt>
                <c:pt idx="195">
                  <c:v>-2.15</c:v>
                </c:pt>
                <c:pt idx="196">
                  <c:v>-2.15</c:v>
                </c:pt>
                <c:pt idx="197">
                  <c:v>-2.15</c:v>
                </c:pt>
                <c:pt idx="198">
                  <c:v>-2.16</c:v>
                </c:pt>
                <c:pt idx="199">
                  <c:v>-2.15</c:v>
                </c:pt>
                <c:pt idx="200">
                  <c:v>-2.16</c:v>
                </c:pt>
                <c:pt idx="201">
                  <c:v>-2.16</c:v>
                </c:pt>
                <c:pt idx="202">
                  <c:v>-2.16</c:v>
                </c:pt>
                <c:pt idx="203">
                  <c:v>-2.17</c:v>
                </c:pt>
                <c:pt idx="204">
                  <c:v>-2.17</c:v>
                </c:pt>
                <c:pt idx="205">
                  <c:v>-2.17</c:v>
                </c:pt>
                <c:pt idx="206">
                  <c:v>-2.1800000000000002</c:v>
                </c:pt>
                <c:pt idx="207">
                  <c:v>-2.17</c:v>
                </c:pt>
                <c:pt idx="208">
                  <c:v>-2.17</c:v>
                </c:pt>
                <c:pt idx="209">
                  <c:v>-2.1800000000000002</c:v>
                </c:pt>
                <c:pt idx="210">
                  <c:v>-2.1800000000000002</c:v>
                </c:pt>
                <c:pt idx="211">
                  <c:v>-2.19</c:v>
                </c:pt>
                <c:pt idx="212">
                  <c:v>-2.19</c:v>
                </c:pt>
                <c:pt idx="213">
                  <c:v>-2.1800000000000002</c:v>
                </c:pt>
                <c:pt idx="214">
                  <c:v>-2.19</c:v>
                </c:pt>
                <c:pt idx="215">
                  <c:v>-2.19</c:v>
                </c:pt>
                <c:pt idx="216">
                  <c:v>-2.19</c:v>
                </c:pt>
                <c:pt idx="217">
                  <c:v>-2.2000000000000002</c:v>
                </c:pt>
                <c:pt idx="218">
                  <c:v>-2.2000000000000002</c:v>
                </c:pt>
                <c:pt idx="219">
                  <c:v>-2.2000000000000002</c:v>
                </c:pt>
                <c:pt idx="220">
                  <c:v>-2.21</c:v>
                </c:pt>
                <c:pt idx="221">
                  <c:v>-2.21</c:v>
                </c:pt>
                <c:pt idx="222">
                  <c:v>-2.2200000000000002</c:v>
                </c:pt>
                <c:pt idx="223">
                  <c:v>-2.21</c:v>
                </c:pt>
                <c:pt idx="224">
                  <c:v>-2.21</c:v>
                </c:pt>
                <c:pt idx="225">
                  <c:v>-2.2200000000000002</c:v>
                </c:pt>
                <c:pt idx="226">
                  <c:v>-2.2200000000000002</c:v>
                </c:pt>
                <c:pt idx="227">
                  <c:v>-2.2200000000000002</c:v>
                </c:pt>
                <c:pt idx="228">
                  <c:v>-2.2200000000000002</c:v>
                </c:pt>
                <c:pt idx="229">
                  <c:v>-2.2200000000000002</c:v>
                </c:pt>
                <c:pt idx="230">
                  <c:v>-2.23</c:v>
                </c:pt>
                <c:pt idx="231">
                  <c:v>-2.23</c:v>
                </c:pt>
                <c:pt idx="232">
                  <c:v>-2.23</c:v>
                </c:pt>
                <c:pt idx="233">
                  <c:v>-2.2400000000000002</c:v>
                </c:pt>
                <c:pt idx="234">
                  <c:v>-2.2400000000000002</c:v>
                </c:pt>
                <c:pt idx="235">
                  <c:v>-2.2400000000000002</c:v>
                </c:pt>
                <c:pt idx="236">
                  <c:v>-2.25</c:v>
                </c:pt>
                <c:pt idx="237">
                  <c:v>-2.2400000000000002</c:v>
                </c:pt>
                <c:pt idx="238">
                  <c:v>-2.2400000000000002</c:v>
                </c:pt>
                <c:pt idx="239">
                  <c:v>-2.25</c:v>
                </c:pt>
                <c:pt idx="240">
                  <c:v>-2.25</c:v>
                </c:pt>
                <c:pt idx="241">
                  <c:v>-2.2599999999999998</c:v>
                </c:pt>
                <c:pt idx="242">
                  <c:v>-2.2599999999999998</c:v>
                </c:pt>
                <c:pt idx="243">
                  <c:v>-2.25</c:v>
                </c:pt>
                <c:pt idx="244">
                  <c:v>-2.2599999999999998</c:v>
                </c:pt>
                <c:pt idx="245">
                  <c:v>-2.2599999999999998</c:v>
                </c:pt>
                <c:pt idx="246">
                  <c:v>-2.2599999999999998</c:v>
                </c:pt>
                <c:pt idx="247">
                  <c:v>-2.27</c:v>
                </c:pt>
                <c:pt idx="248">
                  <c:v>-2.27</c:v>
                </c:pt>
                <c:pt idx="249">
                  <c:v>-2.2799999999999998</c:v>
                </c:pt>
                <c:pt idx="250">
                  <c:v>-2.2799999999999998</c:v>
                </c:pt>
                <c:pt idx="251">
                  <c:v>-2.2799999999999998</c:v>
                </c:pt>
                <c:pt idx="252">
                  <c:v>-2.2799999999999998</c:v>
                </c:pt>
                <c:pt idx="253">
                  <c:v>-2.2799999999999998</c:v>
                </c:pt>
                <c:pt idx="254">
                  <c:v>-2.2799999999999998</c:v>
                </c:pt>
                <c:pt idx="255">
                  <c:v>-2.29</c:v>
                </c:pt>
                <c:pt idx="256">
                  <c:v>-2.29</c:v>
                </c:pt>
                <c:pt idx="257">
                  <c:v>-2.29</c:v>
                </c:pt>
                <c:pt idx="258">
                  <c:v>-2.2999999999999998</c:v>
                </c:pt>
                <c:pt idx="259">
                  <c:v>-2.2999999999999998</c:v>
                </c:pt>
                <c:pt idx="260">
                  <c:v>-2.31</c:v>
                </c:pt>
                <c:pt idx="261">
                  <c:v>-2.2999999999999998</c:v>
                </c:pt>
                <c:pt idx="262">
                  <c:v>-2.2999999999999998</c:v>
                </c:pt>
                <c:pt idx="263">
                  <c:v>-2.31</c:v>
                </c:pt>
                <c:pt idx="264">
                  <c:v>-2.31</c:v>
                </c:pt>
                <c:pt idx="265">
                  <c:v>-2.3199999999999998</c:v>
                </c:pt>
                <c:pt idx="266">
                  <c:v>-2.3199999999999998</c:v>
                </c:pt>
                <c:pt idx="267">
                  <c:v>-2.31</c:v>
                </c:pt>
                <c:pt idx="268">
                  <c:v>-2.3199999999999998</c:v>
                </c:pt>
                <c:pt idx="269">
                  <c:v>-2.3199999999999998</c:v>
                </c:pt>
                <c:pt idx="270">
                  <c:v>-2.3199999999999998</c:v>
                </c:pt>
                <c:pt idx="271">
                  <c:v>-2.33</c:v>
                </c:pt>
                <c:pt idx="272">
                  <c:v>-2.33</c:v>
                </c:pt>
                <c:pt idx="273">
                  <c:v>-2.34</c:v>
                </c:pt>
                <c:pt idx="274">
                  <c:v>-2.34</c:v>
                </c:pt>
                <c:pt idx="275">
                  <c:v>-2.34</c:v>
                </c:pt>
                <c:pt idx="276">
                  <c:v>-2.35</c:v>
                </c:pt>
                <c:pt idx="277">
                  <c:v>-2.35</c:v>
                </c:pt>
                <c:pt idx="278">
                  <c:v>-2.36</c:v>
                </c:pt>
                <c:pt idx="279">
                  <c:v>-2.36</c:v>
                </c:pt>
                <c:pt idx="280">
                  <c:v>-2.36</c:v>
                </c:pt>
                <c:pt idx="281">
                  <c:v>-2.36</c:v>
                </c:pt>
                <c:pt idx="282">
                  <c:v>-2.36</c:v>
                </c:pt>
                <c:pt idx="283">
                  <c:v>-2.37</c:v>
                </c:pt>
                <c:pt idx="284">
                  <c:v>-2.37</c:v>
                </c:pt>
                <c:pt idx="285">
                  <c:v>-2.37</c:v>
                </c:pt>
                <c:pt idx="286">
                  <c:v>-2.38</c:v>
                </c:pt>
                <c:pt idx="287">
                  <c:v>-2.38</c:v>
                </c:pt>
                <c:pt idx="288">
                  <c:v>-2.38</c:v>
                </c:pt>
                <c:pt idx="289">
                  <c:v>-2.38</c:v>
                </c:pt>
                <c:pt idx="290">
                  <c:v>-2.38</c:v>
                </c:pt>
                <c:pt idx="291">
                  <c:v>-2.39</c:v>
                </c:pt>
                <c:pt idx="292">
                  <c:v>-2.39</c:v>
                </c:pt>
                <c:pt idx="293">
                  <c:v>-2.4</c:v>
                </c:pt>
                <c:pt idx="294">
                  <c:v>-2.4</c:v>
                </c:pt>
                <c:pt idx="295">
                  <c:v>-2.39</c:v>
                </c:pt>
                <c:pt idx="296">
                  <c:v>-2.4</c:v>
                </c:pt>
                <c:pt idx="297">
                  <c:v>-2.4</c:v>
                </c:pt>
                <c:pt idx="298">
                  <c:v>-2.41</c:v>
                </c:pt>
                <c:pt idx="299">
                  <c:v>-2.41</c:v>
                </c:pt>
                <c:pt idx="300">
                  <c:v>-2.41</c:v>
                </c:pt>
                <c:pt idx="301">
                  <c:v>-2.42</c:v>
                </c:pt>
                <c:pt idx="302">
                  <c:v>-2.42</c:v>
                </c:pt>
                <c:pt idx="303">
                  <c:v>-2.4300000000000002</c:v>
                </c:pt>
                <c:pt idx="304">
                  <c:v>-2.4300000000000002</c:v>
                </c:pt>
                <c:pt idx="305">
                  <c:v>-2.44</c:v>
                </c:pt>
                <c:pt idx="306">
                  <c:v>-2.44</c:v>
                </c:pt>
                <c:pt idx="307">
                  <c:v>-2.44</c:v>
                </c:pt>
                <c:pt idx="308">
                  <c:v>-2.44</c:v>
                </c:pt>
                <c:pt idx="309">
                  <c:v>-2.44</c:v>
                </c:pt>
                <c:pt idx="310">
                  <c:v>-2.4500000000000002</c:v>
                </c:pt>
                <c:pt idx="311">
                  <c:v>-2.4500000000000002</c:v>
                </c:pt>
                <c:pt idx="312">
                  <c:v>-2.46</c:v>
                </c:pt>
                <c:pt idx="313">
                  <c:v>-2.46</c:v>
                </c:pt>
                <c:pt idx="314">
                  <c:v>-2.46</c:v>
                </c:pt>
                <c:pt idx="315">
                  <c:v>-2.46</c:v>
                </c:pt>
                <c:pt idx="316">
                  <c:v>-2.46</c:v>
                </c:pt>
                <c:pt idx="317">
                  <c:v>-2.4700000000000002</c:v>
                </c:pt>
                <c:pt idx="318">
                  <c:v>-2.4700000000000002</c:v>
                </c:pt>
                <c:pt idx="319">
                  <c:v>-2.48</c:v>
                </c:pt>
                <c:pt idx="320">
                  <c:v>-2.48</c:v>
                </c:pt>
                <c:pt idx="321">
                  <c:v>-2.48</c:v>
                </c:pt>
                <c:pt idx="322">
                  <c:v>-2.4900000000000002</c:v>
                </c:pt>
                <c:pt idx="323">
                  <c:v>-2.4900000000000002</c:v>
                </c:pt>
                <c:pt idx="324">
                  <c:v>-2.4900000000000002</c:v>
                </c:pt>
                <c:pt idx="325">
                  <c:v>-2.4900000000000002</c:v>
                </c:pt>
                <c:pt idx="326">
                  <c:v>-2.5</c:v>
                </c:pt>
                <c:pt idx="327">
                  <c:v>-2.5</c:v>
                </c:pt>
                <c:pt idx="328">
                  <c:v>-2.5099999999999998</c:v>
                </c:pt>
                <c:pt idx="329">
                  <c:v>-2.5099999999999998</c:v>
                </c:pt>
                <c:pt idx="330">
                  <c:v>-2.52</c:v>
                </c:pt>
                <c:pt idx="331">
                  <c:v>-2.52</c:v>
                </c:pt>
                <c:pt idx="332">
                  <c:v>-2.5299999999999998</c:v>
                </c:pt>
                <c:pt idx="333">
                  <c:v>-2.5299999999999998</c:v>
                </c:pt>
                <c:pt idx="334">
                  <c:v>-2.54</c:v>
                </c:pt>
                <c:pt idx="335">
                  <c:v>-2.54</c:v>
                </c:pt>
                <c:pt idx="336">
                  <c:v>-2.54</c:v>
                </c:pt>
                <c:pt idx="337">
                  <c:v>-2.5499999999999998</c:v>
                </c:pt>
                <c:pt idx="338">
                  <c:v>-2.5499999999999998</c:v>
                </c:pt>
                <c:pt idx="339">
                  <c:v>-2.56</c:v>
                </c:pt>
                <c:pt idx="340">
                  <c:v>-2.5499999999999998</c:v>
                </c:pt>
                <c:pt idx="341">
                  <c:v>-2.56</c:v>
                </c:pt>
                <c:pt idx="342">
                  <c:v>-2.56</c:v>
                </c:pt>
                <c:pt idx="343">
                  <c:v>-2.57</c:v>
                </c:pt>
                <c:pt idx="344">
                  <c:v>-2.58</c:v>
                </c:pt>
                <c:pt idx="345">
                  <c:v>-2.58</c:v>
                </c:pt>
                <c:pt idx="346">
                  <c:v>-2.59</c:v>
                </c:pt>
                <c:pt idx="347">
                  <c:v>-2.59</c:v>
                </c:pt>
                <c:pt idx="348">
                  <c:v>-2.6</c:v>
                </c:pt>
                <c:pt idx="349">
                  <c:v>-2.6</c:v>
                </c:pt>
                <c:pt idx="350">
                  <c:v>-2.6</c:v>
                </c:pt>
                <c:pt idx="351">
                  <c:v>-2.6</c:v>
                </c:pt>
                <c:pt idx="352">
                  <c:v>-2.61</c:v>
                </c:pt>
                <c:pt idx="353">
                  <c:v>-2.61</c:v>
                </c:pt>
                <c:pt idx="354">
                  <c:v>-2.62</c:v>
                </c:pt>
                <c:pt idx="355">
                  <c:v>-2.62</c:v>
                </c:pt>
                <c:pt idx="356">
                  <c:v>-2.63</c:v>
                </c:pt>
                <c:pt idx="357">
                  <c:v>-2.64</c:v>
                </c:pt>
                <c:pt idx="358">
                  <c:v>-2.64</c:v>
                </c:pt>
                <c:pt idx="359">
                  <c:v>-2.65</c:v>
                </c:pt>
                <c:pt idx="360">
                  <c:v>-2.65</c:v>
                </c:pt>
                <c:pt idx="361">
                  <c:v>-2.66</c:v>
                </c:pt>
                <c:pt idx="362">
                  <c:v>-2.67</c:v>
                </c:pt>
                <c:pt idx="363">
                  <c:v>-2.67</c:v>
                </c:pt>
                <c:pt idx="364">
                  <c:v>-2.68</c:v>
                </c:pt>
                <c:pt idx="365">
                  <c:v>-2.68</c:v>
                </c:pt>
                <c:pt idx="366">
                  <c:v>-2.69</c:v>
                </c:pt>
                <c:pt idx="367">
                  <c:v>-2.7</c:v>
                </c:pt>
                <c:pt idx="368">
                  <c:v>-2.69</c:v>
                </c:pt>
                <c:pt idx="369">
                  <c:v>-2.7</c:v>
                </c:pt>
                <c:pt idx="370">
                  <c:v>-2.71</c:v>
                </c:pt>
                <c:pt idx="371">
                  <c:v>-2.71</c:v>
                </c:pt>
                <c:pt idx="372">
                  <c:v>-2.72</c:v>
                </c:pt>
                <c:pt idx="373">
                  <c:v>-2.73</c:v>
                </c:pt>
                <c:pt idx="374">
                  <c:v>-2.73</c:v>
                </c:pt>
                <c:pt idx="375">
                  <c:v>-2.74</c:v>
                </c:pt>
                <c:pt idx="376">
                  <c:v>-2.75</c:v>
                </c:pt>
                <c:pt idx="377">
                  <c:v>-2.75</c:v>
                </c:pt>
                <c:pt idx="378">
                  <c:v>-2.76</c:v>
                </c:pt>
                <c:pt idx="379">
                  <c:v>-2.77</c:v>
                </c:pt>
                <c:pt idx="380">
                  <c:v>-2.77</c:v>
                </c:pt>
                <c:pt idx="381">
                  <c:v>-2.77</c:v>
                </c:pt>
                <c:pt idx="382">
                  <c:v>-2.78</c:v>
                </c:pt>
                <c:pt idx="383">
                  <c:v>-2.79</c:v>
                </c:pt>
                <c:pt idx="384">
                  <c:v>-2.79</c:v>
                </c:pt>
                <c:pt idx="385">
                  <c:v>-2.8</c:v>
                </c:pt>
                <c:pt idx="386">
                  <c:v>-2.81</c:v>
                </c:pt>
                <c:pt idx="387">
                  <c:v>-2.82</c:v>
                </c:pt>
                <c:pt idx="388">
                  <c:v>-2.83</c:v>
                </c:pt>
                <c:pt idx="389">
                  <c:v>-2.84</c:v>
                </c:pt>
                <c:pt idx="390">
                  <c:v>-2.84</c:v>
                </c:pt>
                <c:pt idx="391">
                  <c:v>-2.85</c:v>
                </c:pt>
                <c:pt idx="392">
                  <c:v>-2.86</c:v>
                </c:pt>
                <c:pt idx="393">
                  <c:v>-2.87</c:v>
                </c:pt>
                <c:pt idx="394">
                  <c:v>-2.88</c:v>
                </c:pt>
                <c:pt idx="395">
                  <c:v>-2.89</c:v>
                </c:pt>
                <c:pt idx="396">
                  <c:v>-2.9</c:v>
                </c:pt>
                <c:pt idx="397">
                  <c:v>-2.91</c:v>
                </c:pt>
                <c:pt idx="398">
                  <c:v>-2.92</c:v>
                </c:pt>
                <c:pt idx="399">
                  <c:v>-2.93</c:v>
                </c:pt>
                <c:pt idx="400">
                  <c:v>-2.93</c:v>
                </c:pt>
                <c:pt idx="401">
                  <c:v>-2.94</c:v>
                </c:pt>
                <c:pt idx="402">
                  <c:v>-2.95</c:v>
                </c:pt>
                <c:pt idx="403">
                  <c:v>-2.96</c:v>
                </c:pt>
                <c:pt idx="404">
                  <c:v>-2.97</c:v>
                </c:pt>
                <c:pt idx="405">
                  <c:v>-2.98</c:v>
                </c:pt>
                <c:pt idx="406">
                  <c:v>-2.99</c:v>
                </c:pt>
                <c:pt idx="407">
                  <c:v>-3</c:v>
                </c:pt>
                <c:pt idx="408">
                  <c:v>-3.01</c:v>
                </c:pt>
                <c:pt idx="409">
                  <c:v>-3.03</c:v>
                </c:pt>
                <c:pt idx="410">
                  <c:v>-3.04</c:v>
                </c:pt>
                <c:pt idx="411">
                  <c:v>-3.05</c:v>
                </c:pt>
                <c:pt idx="412">
                  <c:v>-3.07</c:v>
                </c:pt>
                <c:pt idx="413">
                  <c:v>-3.08</c:v>
                </c:pt>
                <c:pt idx="414">
                  <c:v>-3.09</c:v>
                </c:pt>
                <c:pt idx="415">
                  <c:v>-3.11</c:v>
                </c:pt>
                <c:pt idx="416">
                  <c:v>-3.12</c:v>
                </c:pt>
                <c:pt idx="417">
                  <c:v>-3.14</c:v>
                </c:pt>
                <c:pt idx="418">
                  <c:v>-3.15</c:v>
                </c:pt>
                <c:pt idx="419">
                  <c:v>-3.16</c:v>
                </c:pt>
                <c:pt idx="420">
                  <c:v>-3.18</c:v>
                </c:pt>
                <c:pt idx="421">
                  <c:v>-3.19</c:v>
                </c:pt>
                <c:pt idx="422">
                  <c:v>-3.21</c:v>
                </c:pt>
                <c:pt idx="423">
                  <c:v>-3.23</c:v>
                </c:pt>
                <c:pt idx="424">
                  <c:v>-3.25</c:v>
                </c:pt>
                <c:pt idx="425">
                  <c:v>-3.27</c:v>
                </c:pt>
                <c:pt idx="426">
                  <c:v>-3.29</c:v>
                </c:pt>
                <c:pt idx="427">
                  <c:v>-3.32</c:v>
                </c:pt>
                <c:pt idx="428">
                  <c:v>-3.34</c:v>
                </c:pt>
                <c:pt idx="429">
                  <c:v>-3.36</c:v>
                </c:pt>
                <c:pt idx="430">
                  <c:v>-3.39</c:v>
                </c:pt>
                <c:pt idx="431">
                  <c:v>-3.42</c:v>
                </c:pt>
                <c:pt idx="432">
                  <c:v>-3.45</c:v>
                </c:pt>
                <c:pt idx="433">
                  <c:v>-3.47</c:v>
                </c:pt>
                <c:pt idx="434">
                  <c:v>-3.5</c:v>
                </c:pt>
                <c:pt idx="435">
                  <c:v>-3.54</c:v>
                </c:pt>
                <c:pt idx="436">
                  <c:v>-3.58</c:v>
                </c:pt>
                <c:pt idx="437">
                  <c:v>-3.62</c:v>
                </c:pt>
                <c:pt idx="438">
                  <c:v>-3.67</c:v>
                </c:pt>
                <c:pt idx="439">
                  <c:v>-3.73</c:v>
                </c:pt>
                <c:pt idx="440">
                  <c:v>-3.79</c:v>
                </c:pt>
                <c:pt idx="441">
                  <c:v>-3.86</c:v>
                </c:pt>
                <c:pt idx="442">
                  <c:v>-3.95</c:v>
                </c:pt>
                <c:pt idx="443">
                  <c:v>-4.05</c:v>
                </c:pt>
                <c:pt idx="444">
                  <c:v>-4.21</c:v>
                </c:pt>
                <c:pt idx="445">
                  <c:v>-4.42</c:v>
                </c:pt>
              </c:numCache>
            </c:numRef>
          </c:yVal>
          <c:smooth val="1"/>
        </c:ser>
        <c:ser>
          <c:idx val="1"/>
          <c:order val="1"/>
          <c:tx>
            <c:v>estimated</c:v>
          </c:tx>
          <c:marker>
            <c:symbol val="none"/>
          </c:marker>
          <c:xVal>
            <c:numRef>
              <c:f>'blenkinsop alk 264'!$C$8:$C$703</c:f>
              <c:numCache>
                <c:formatCode>General</c:formatCode>
                <c:ptCount val="69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  <c:pt idx="205">
                  <c:v>2050</c:v>
                </c:pt>
                <c:pt idx="206">
                  <c:v>2060</c:v>
                </c:pt>
                <c:pt idx="207">
                  <c:v>2070</c:v>
                </c:pt>
                <c:pt idx="208">
                  <c:v>2080</c:v>
                </c:pt>
                <c:pt idx="209">
                  <c:v>2090</c:v>
                </c:pt>
                <c:pt idx="210">
                  <c:v>2100</c:v>
                </c:pt>
                <c:pt idx="211">
                  <c:v>2110</c:v>
                </c:pt>
                <c:pt idx="212">
                  <c:v>2120</c:v>
                </c:pt>
                <c:pt idx="213">
                  <c:v>2130</c:v>
                </c:pt>
                <c:pt idx="214">
                  <c:v>2140</c:v>
                </c:pt>
                <c:pt idx="215">
                  <c:v>2150</c:v>
                </c:pt>
                <c:pt idx="216">
                  <c:v>2160</c:v>
                </c:pt>
                <c:pt idx="217">
                  <c:v>2170</c:v>
                </c:pt>
                <c:pt idx="218">
                  <c:v>2180</c:v>
                </c:pt>
                <c:pt idx="219">
                  <c:v>2190</c:v>
                </c:pt>
                <c:pt idx="220">
                  <c:v>2200</c:v>
                </c:pt>
                <c:pt idx="221">
                  <c:v>2210</c:v>
                </c:pt>
                <c:pt idx="222">
                  <c:v>2220</c:v>
                </c:pt>
                <c:pt idx="223">
                  <c:v>2230</c:v>
                </c:pt>
                <c:pt idx="224">
                  <c:v>2240</c:v>
                </c:pt>
                <c:pt idx="225">
                  <c:v>2250</c:v>
                </c:pt>
                <c:pt idx="226">
                  <c:v>2260</c:v>
                </c:pt>
                <c:pt idx="227">
                  <c:v>2270</c:v>
                </c:pt>
                <c:pt idx="228">
                  <c:v>2280</c:v>
                </c:pt>
                <c:pt idx="229">
                  <c:v>2290</c:v>
                </c:pt>
                <c:pt idx="230">
                  <c:v>2300</c:v>
                </c:pt>
                <c:pt idx="231">
                  <c:v>2310</c:v>
                </c:pt>
                <c:pt idx="232">
                  <c:v>2320</c:v>
                </c:pt>
                <c:pt idx="233">
                  <c:v>2330</c:v>
                </c:pt>
                <c:pt idx="234">
                  <c:v>2340</c:v>
                </c:pt>
                <c:pt idx="235">
                  <c:v>2350</c:v>
                </c:pt>
                <c:pt idx="236">
                  <c:v>2360</c:v>
                </c:pt>
                <c:pt idx="237">
                  <c:v>2370</c:v>
                </c:pt>
                <c:pt idx="238">
                  <c:v>2380</c:v>
                </c:pt>
                <c:pt idx="239">
                  <c:v>2390</c:v>
                </c:pt>
                <c:pt idx="240">
                  <c:v>2400</c:v>
                </c:pt>
                <c:pt idx="241">
                  <c:v>2410</c:v>
                </c:pt>
                <c:pt idx="242">
                  <c:v>2420</c:v>
                </c:pt>
                <c:pt idx="243">
                  <c:v>2430</c:v>
                </c:pt>
                <c:pt idx="244">
                  <c:v>2440</c:v>
                </c:pt>
                <c:pt idx="245">
                  <c:v>2450</c:v>
                </c:pt>
                <c:pt idx="246">
                  <c:v>2460</c:v>
                </c:pt>
                <c:pt idx="247">
                  <c:v>2470</c:v>
                </c:pt>
                <c:pt idx="248">
                  <c:v>2480</c:v>
                </c:pt>
                <c:pt idx="249">
                  <c:v>2490</c:v>
                </c:pt>
                <c:pt idx="250">
                  <c:v>2500</c:v>
                </c:pt>
                <c:pt idx="251">
                  <c:v>2510</c:v>
                </c:pt>
                <c:pt idx="252">
                  <c:v>2520</c:v>
                </c:pt>
                <c:pt idx="253">
                  <c:v>2530</c:v>
                </c:pt>
                <c:pt idx="254">
                  <c:v>2540</c:v>
                </c:pt>
                <c:pt idx="255">
                  <c:v>2550</c:v>
                </c:pt>
                <c:pt idx="256">
                  <c:v>2560</c:v>
                </c:pt>
                <c:pt idx="257">
                  <c:v>2570</c:v>
                </c:pt>
                <c:pt idx="258">
                  <c:v>2580</c:v>
                </c:pt>
                <c:pt idx="259">
                  <c:v>2590</c:v>
                </c:pt>
                <c:pt idx="260">
                  <c:v>2600</c:v>
                </c:pt>
                <c:pt idx="261">
                  <c:v>2610</c:v>
                </c:pt>
                <c:pt idx="262">
                  <c:v>2620</c:v>
                </c:pt>
                <c:pt idx="263">
                  <c:v>2630</c:v>
                </c:pt>
                <c:pt idx="264">
                  <c:v>2640</c:v>
                </c:pt>
                <c:pt idx="265">
                  <c:v>2650</c:v>
                </c:pt>
                <c:pt idx="266">
                  <c:v>2660</c:v>
                </c:pt>
                <c:pt idx="267">
                  <c:v>2670</c:v>
                </c:pt>
                <c:pt idx="268">
                  <c:v>2680</c:v>
                </c:pt>
                <c:pt idx="269">
                  <c:v>2690</c:v>
                </c:pt>
                <c:pt idx="270">
                  <c:v>2700</c:v>
                </c:pt>
                <c:pt idx="271">
                  <c:v>2710</c:v>
                </c:pt>
                <c:pt idx="272">
                  <c:v>2720</c:v>
                </c:pt>
                <c:pt idx="273">
                  <c:v>2730</c:v>
                </c:pt>
                <c:pt idx="274">
                  <c:v>2740</c:v>
                </c:pt>
                <c:pt idx="275">
                  <c:v>2750</c:v>
                </c:pt>
                <c:pt idx="276">
                  <c:v>2760</c:v>
                </c:pt>
                <c:pt idx="277">
                  <c:v>2770</c:v>
                </c:pt>
                <c:pt idx="278">
                  <c:v>2780</c:v>
                </c:pt>
                <c:pt idx="279">
                  <c:v>2790</c:v>
                </c:pt>
                <c:pt idx="280">
                  <c:v>2800</c:v>
                </c:pt>
                <c:pt idx="281">
                  <c:v>2810</c:v>
                </c:pt>
                <c:pt idx="282">
                  <c:v>2820</c:v>
                </c:pt>
                <c:pt idx="283">
                  <c:v>2830</c:v>
                </c:pt>
                <c:pt idx="284">
                  <c:v>2840</c:v>
                </c:pt>
                <c:pt idx="285">
                  <c:v>2850</c:v>
                </c:pt>
                <c:pt idx="286">
                  <c:v>2860</c:v>
                </c:pt>
                <c:pt idx="287">
                  <c:v>2870</c:v>
                </c:pt>
                <c:pt idx="288">
                  <c:v>2880</c:v>
                </c:pt>
                <c:pt idx="289">
                  <c:v>2890</c:v>
                </c:pt>
                <c:pt idx="290">
                  <c:v>2900</c:v>
                </c:pt>
                <c:pt idx="291">
                  <c:v>2910</c:v>
                </c:pt>
                <c:pt idx="292">
                  <c:v>2920</c:v>
                </c:pt>
                <c:pt idx="293">
                  <c:v>2930</c:v>
                </c:pt>
                <c:pt idx="294">
                  <c:v>2940</c:v>
                </c:pt>
                <c:pt idx="295">
                  <c:v>2950</c:v>
                </c:pt>
                <c:pt idx="296">
                  <c:v>2960</c:v>
                </c:pt>
                <c:pt idx="297">
                  <c:v>2970</c:v>
                </c:pt>
                <c:pt idx="298">
                  <c:v>2980</c:v>
                </c:pt>
                <c:pt idx="299">
                  <c:v>2990</c:v>
                </c:pt>
                <c:pt idx="300">
                  <c:v>3000</c:v>
                </c:pt>
                <c:pt idx="301">
                  <c:v>3010</c:v>
                </c:pt>
                <c:pt idx="302">
                  <c:v>3020</c:v>
                </c:pt>
                <c:pt idx="303">
                  <c:v>3030</c:v>
                </c:pt>
                <c:pt idx="304">
                  <c:v>3040</c:v>
                </c:pt>
                <c:pt idx="305">
                  <c:v>3050</c:v>
                </c:pt>
                <c:pt idx="306">
                  <c:v>3060</c:v>
                </c:pt>
                <c:pt idx="307">
                  <c:v>3070</c:v>
                </c:pt>
                <c:pt idx="308">
                  <c:v>3080</c:v>
                </c:pt>
                <c:pt idx="309">
                  <c:v>3090</c:v>
                </c:pt>
                <c:pt idx="310">
                  <c:v>3100</c:v>
                </c:pt>
                <c:pt idx="311">
                  <c:v>3110</c:v>
                </c:pt>
                <c:pt idx="312">
                  <c:v>3120</c:v>
                </c:pt>
                <c:pt idx="313">
                  <c:v>3130</c:v>
                </c:pt>
                <c:pt idx="314">
                  <c:v>3140</c:v>
                </c:pt>
                <c:pt idx="315">
                  <c:v>3150</c:v>
                </c:pt>
                <c:pt idx="316">
                  <c:v>3160</c:v>
                </c:pt>
                <c:pt idx="317">
                  <c:v>3170</c:v>
                </c:pt>
                <c:pt idx="318">
                  <c:v>3180</c:v>
                </c:pt>
                <c:pt idx="319">
                  <c:v>3190</c:v>
                </c:pt>
                <c:pt idx="320">
                  <c:v>3200</c:v>
                </c:pt>
                <c:pt idx="321">
                  <c:v>3210</c:v>
                </c:pt>
                <c:pt idx="322">
                  <c:v>3220</c:v>
                </c:pt>
                <c:pt idx="323">
                  <c:v>3230</c:v>
                </c:pt>
                <c:pt idx="324">
                  <c:v>3240</c:v>
                </c:pt>
                <c:pt idx="325">
                  <c:v>3250</c:v>
                </c:pt>
                <c:pt idx="326">
                  <c:v>3260</c:v>
                </c:pt>
                <c:pt idx="327">
                  <c:v>3270</c:v>
                </c:pt>
                <c:pt idx="328">
                  <c:v>3280</c:v>
                </c:pt>
                <c:pt idx="329">
                  <c:v>3290</c:v>
                </c:pt>
                <c:pt idx="330">
                  <c:v>3300</c:v>
                </c:pt>
                <c:pt idx="331">
                  <c:v>3310</c:v>
                </c:pt>
                <c:pt idx="332">
                  <c:v>3320</c:v>
                </c:pt>
                <c:pt idx="333">
                  <c:v>3330</c:v>
                </c:pt>
                <c:pt idx="334">
                  <c:v>3340</c:v>
                </c:pt>
                <c:pt idx="335">
                  <c:v>3350</c:v>
                </c:pt>
                <c:pt idx="336">
                  <c:v>3360</c:v>
                </c:pt>
                <c:pt idx="337">
                  <c:v>3370</c:v>
                </c:pt>
                <c:pt idx="338">
                  <c:v>3380</c:v>
                </c:pt>
                <c:pt idx="339">
                  <c:v>3390</c:v>
                </c:pt>
                <c:pt idx="340">
                  <c:v>3400</c:v>
                </c:pt>
                <c:pt idx="341">
                  <c:v>3410</c:v>
                </c:pt>
                <c:pt idx="342">
                  <c:v>3420</c:v>
                </c:pt>
                <c:pt idx="343">
                  <c:v>3430</c:v>
                </c:pt>
                <c:pt idx="344">
                  <c:v>3440</c:v>
                </c:pt>
                <c:pt idx="345">
                  <c:v>3450</c:v>
                </c:pt>
                <c:pt idx="346">
                  <c:v>3460</c:v>
                </c:pt>
                <c:pt idx="347">
                  <c:v>3470</c:v>
                </c:pt>
                <c:pt idx="348">
                  <c:v>3480</c:v>
                </c:pt>
                <c:pt idx="349">
                  <c:v>3490</c:v>
                </c:pt>
                <c:pt idx="350">
                  <c:v>3500</c:v>
                </c:pt>
                <c:pt idx="351">
                  <c:v>3510</c:v>
                </c:pt>
                <c:pt idx="352">
                  <c:v>3520</c:v>
                </c:pt>
                <c:pt idx="353">
                  <c:v>3530</c:v>
                </c:pt>
                <c:pt idx="354">
                  <c:v>3540</c:v>
                </c:pt>
                <c:pt idx="355">
                  <c:v>3550</c:v>
                </c:pt>
                <c:pt idx="356">
                  <c:v>3560</c:v>
                </c:pt>
                <c:pt idx="357">
                  <c:v>3570</c:v>
                </c:pt>
                <c:pt idx="358">
                  <c:v>3580</c:v>
                </c:pt>
                <c:pt idx="359">
                  <c:v>3590</c:v>
                </c:pt>
                <c:pt idx="360">
                  <c:v>3600</c:v>
                </c:pt>
                <c:pt idx="361">
                  <c:v>3610</c:v>
                </c:pt>
                <c:pt idx="362">
                  <c:v>3620</c:v>
                </c:pt>
                <c:pt idx="363">
                  <c:v>3630</c:v>
                </c:pt>
                <c:pt idx="364">
                  <c:v>3640</c:v>
                </c:pt>
                <c:pt idx="365">
                  <c:v>3650</c:v>
                </c:pt>
                <c:pt idx="366">
                  <c:v>3660</c:v>
                </c:pt>
                <c:pt idx="367">
                  <c:v>3670</c:v>
                </c:pt>
                <c:pt idx="368">
                  <c:v>3680</c:v>
                </c:pt>
                <c:pt idx="369">
                  <c:v>3690</c:v>
                </c:pt>
                <c:pt idx="370">
                  <c:v>3700</c:v>
                </c:pt>
                <c:pt idx="371">
                  <c:v>3710</c:v>
                </c:pt>
                <c:pt idx="372">
                  <c:v>3720</c:v>
                </c:pt>
                <c:pt idx="373">
                  <c:v>3730</c:v>
                </c:pt>
                <c:pt idx="374">
                  <c:v>3740</c:v>
                </c:pt>
                <c:pt idx="375">
                  <c:v>3750</c:v>
                </c:pt>
                <c:pt idx="376">
                  <c:v>3760</c:v>
                </c:pt>
                <c:pt idx="377">
                  <c:v>3770</c:v>
                </c:pt>
                <c:pt idx="378">
                  <c:v>3780</c:v>
                </c:pt>
                <c:pt idx="379">
                  <c:v>3790</c:v>
                </c:pt>
                <c:pt idx="380">
                  <c:v>3800</c:v>
                </c:pt>
                <c:pt idx="381">
                  <c:v>3810</c:v>
                </c:pt>
                <c:pt idx="382">
                  <c:v>3820</c:v>
                </c:pt>
                <c:pt idx="383">
                  <c:v>3830</c:v>
                </c:pt>
                <c:pt idx="384">
                  <c:v>3840</c:v>
                </c:pt>
                <c:pt idx="385">
                  <c:v>3850</c:v>
                </c:pt>
                <c:pt idx="386">
                  <c:v>3860</c:v>
                </c:pt>
                <c:pt idx="387">
                  <c:v>3870</c:v>
                </c:pt>
                <c:pt idx="388">
                  <c:v>3880</c:v>
                </c:pt>
                <c:pt idx="389">
                  <c:v>3890</c:v>
                </c:pt>
                <c:pt idx="390">
                  <c:v>3900</c:v>
                </c:pt>
                <c:pt idx="391">
                  <c:v>3910</c:v>
                </c:pt>
                <c:pt idx="392">
                  <c:v>3920</c:v>
                </c:pt>
                <c:pt idx="393">
                  <c:v>3930</c:v>
                </c:pt>
                <c:pt idx="394">
                  <c:v>3940</c:v>
                </c:pt>
                <c:pt idx="395">
                  <c:v>3950</c:v>
                </c:pt>
                <c:pt idx="396">
                  <c:v>3960</c:v>
                </c:pt>
                <c:pt idx="397">
                  <c:v>3970</c:v>
                </c:pt>
                <c:pt idx="398">
                  <c:v>3980</c:v>
                </c:pt>
                <c:pt idx="399">
                  <c:v>3990</c:v>
                </c:pt>
                <c:pt idx="400">
                  <c:v>4000</c:v>
                </c:pt>
                <c:pt idx="401">
                  <c:v>4010</c:v>
                </c:pt>
                <c:pt idx="402">
                  <c:v>4020</c:v>
                </c:pt>
                <c:pt idx="403">
                  <c:v>4030</c:v>
                </c:pt>
                <c:pt idx="404">
                  <c:v>4040</c:v>
                </c:pt>
                <c:pt idx="405">
                  <c:v>4050</c:v>
                </c:pt>
                <c:pt idx="406">
                  <c:v>4060</c:v>
                </c:pt>
                <c:pt idx="407">
                  <c:v>4070</c:v>
                </c:pt>
                <c:pt idx="408">
                  <c:v>4080</c:v>
                </c:pt>
                <c:pt idx="409">
                  <c:v>4090</c:v>
                </c:pt>
                <c:pt idx="410">
                  <c:v>4100</c:v>
                </c:pt>
                <c:pt idx="411">
                  <c:v>4110</c:v>
                </c:pt>
                <c:pt idx="412">
                  <c:v>4120</c:v>
                </c:pt>
                <c:pt idx="413">
                  <c:v>4130</c:v>
                </c:pt>
                <c:pt idx="414">
                  <c:v>4140</c:v>
                </c:pt>
                <c:pt idx="415">
                  <c:v>4150</c:v>
                </c:pt>
                <c:pt idx="416">
                  <c:v>4160</c:v>
                </c:pt>
                <c:pt idx="417">
                  <c:v>4170</c:v>
                </c:pt>
                <c:pt idx="418">
                  <c:v>4180</c:v>
                </c:pt>
                <c:pt idx="419">
                  <c:v>4190</c:v>
                </c:pt>
                <c:pt idx="420">
                  <c:v>4200</c:v>
                </c:pt>
                <c:pt idx="421">
                  <c:v>4210</c:v>
                </c:pt>
                <c:pt idx="422">
                  <c:v>4220</c:v>
                </c:pt>
                <c:pt idx="423">
                  <c:v>4230</c:v>
                </c:pt>
                <c:pt idx="424">
                  <c:v>4240</c:v>
                </c:pt>
                <c:pt idx="425">
                  <c:v>4250</c:v>
                </c:pt>
                <c:pt idx="426">
                  <c:v>4260</c:v>
                </c:pt>
                <c:pt idx="427">
                  <c:v>4270</c:v>
                </c:pt>
                <c:pt idx="428">
                  <c:v>4280</c:v>
                </c:pt>
                <c:pt idx="429">
                  <c:v>4290</c:v>
                </c:pt>
                <c:pt idx="430">
                  <c:v>4300</c:v>
                </c:pt>
                <c:pt idx="431">
                  <c:v>4310</c:v>
                </c:pt>
                <c:pt idx="432">
                  <c:v>4320</c:v>
                </c:pt>
                <c:pt idx="433">
                  <c:v>4330</c:v>
                </c:pt>
                <c:pt idx="434">
                  <c:v>4340</c:v>
                </c:pt>
                <c:pt idx="435">
                  <c:v>4350</c:v>
                </c:pt>
                <c:pt idx="436">
                  <c:v>4360</c:v>
                </c:pt>
                <c:pt idx="437">
                  <c:v>4370</c:v>
                </c:pt>
                <c:pt idx="438">
                  <c:v>4380</c:v>
                </c:pt>
                <c:pt idx="439">
                  <c:v>4390</c:v>
                </c:pt>
                <c:pt idx="440">
                  <c:v>4400</c:v>
                </c:pt>
                <c:pt idx="441">
                  <c:v>4410</c:v>
                </c:pt>
                <c:pt idx="442">
                  <c:v>4420</c:v>
                </c:pt>
                <c:pt idx="443">
                  <c:v>4430</c:v>
                </c:pt>
                <c:pt idx="444">
                  <c:v>4440</c:v>
                </c:pt>
                <c:pt idx="445">
                  <c:v>4450</c:v>
                </c:pt>
                <c:pt idx="446">
                  <c:v>4460</c:v>
                </c:pt>
                <c:pt idx="447">
                  <c:v>4470</c:v>
                </c:pt>
                <c:pt idx="448">
                  <c:v>4480</c:v>
                </c:pt>
                <c:pt idx="449">
                  <c:v>4490</c:v>
                </c:pt>
                <c:pt idx="450">
                  <c:v>4500</c:v>
                </c:pt>
                <c:pt idx="451">
                  <c:v>4510</c:v>
                </c:pt>
                <c:pt idx="452">
                  <c:v>4520</c:v>
                </c:pt>
                <c:pt idx="453">
                  <c:v>4530</c:v>
                </c:pt>
                <c:pt idx="454">
                  <c:v>4540</c:v>
                </c:pt>
                <c:pt idx="455">
                  <c:v>4550</c:v>
                </c:pt>
                <c:pt idx="456">
                  <c:v>4560</c:v>
                </c:pt>
                <c:pt idx="457">
                  <c:v>4570</c:v>
                </c:pt>
                <c:pt idx="458">
                  <c:v>4580</c:v>
                </c:pt>
                <c:pt idx="459">
                  <c:v>4590</c:v>
                </c:pt>
                <c:pt idx="460">
                  <c:v>4600</c:v>
                </c:pt>
                <c:pt idx="461">
                  <c:v>4610</c:v>
                </c:pt>
                <c:pt idx="462">
                  <c:v>4620</c:v>
                </c:pt>
                <c:pt idx="463">
                  <c:v>4630</c:v>
                </c:pt>
                <c:pt idx="464">
                  <c:v>4640</c:v>
                </c:pt>
                <c:pt idx="465">
                  <c:v>4650</c:v>
                </c:pt>
                <c:pt idx="466">
                  <c:v>4660</c:v>
                </c:pt>
                <c:pt idx="467">
                  <c:v>4670</c:v>
                </c:pt>
                <c:pt idx="468">
                  <c:v>4680</c:v>
                </c:pt>
                <c:pt idx="469">
                  <c:v>4690</c:v>
                </c:pt>
                <c:pt idx="470">
                  <c:v>4700</c:v>
                </c:pt>
                <c:pt idx="471">
                  <c:v>4710</c:v>
                </c:pt>
                <c:pt idx="472">
                  <c:v>4720</c:v>
                </c:pt>
                <c:pt idx="473">
                  <c:v>4730</c:v>
                </c:pt>
                <c:pt idx="474">
                  <c:v>4740</c:v>
                </c:pt>
                <c:pt idx="475">
                  <c:v>4750</c:v>
                </c:pt>
                <c:pt idx="476">
                  <c:v>4760</c:v>
                </c:pt>
                <c:pt idx="477">
                  <c:v>4770</c:v>
                </c:pt>
                <c:pt idx="478">
                  <c:v>4780</c:v>
                </c:pt>
                <c:pt idx="479">
                  <c:v>4790</c:v>
                </c:pt>
                <c:pt idx="480">
                  <c:v>4800</c:v>
                </c:pt>
                <c:pt idx="481">
                  <c:v>4810</c:v>
                </c:pt>
                <c:pt idx="482">
                  <c:v>4820</c:v>
                </c:pt>
                <c:pt idx="483">
                  <c:v>4830</c:v>
                </c:pt>
                <c:pt idx="484">
                  <c:v>4840</c:v>
                </c:pt>
                <c:pt idx="485">
                  <c:v>4850</c:v>
                </c:pt>
                <c:pt idx="486">
                  <c:v>4860</c:v>
                </c:pt>
                <c:pt idx="487">
                  <c:v>4870</c:v>
                </c:pt>
                <c:pt idx="488">
                  <c:v>4880</c:v>
                </c:pt>
                <c:pt idx="489">
                  <c:v>4890</c:v>
                </c:pt>
                <c:pt idx="490">
                  <c:v>4900</c:v>
                </c:pt>
                <c:pt idx="491">
                  <c:v>4910</c:v>
                </c:pt>
                <c:pt idx="492">
                  <c:v>4920</c:v>
                </c:pt>
                <c:pt idx="493">
                  <c:v>4930</c:v>
                </c:pt>
                <c:pt idx="494">
                  <c:v>4940</c:v>
                </c:pt>
                <c:pt idx="495">
                  <c:v>4950</c:v>
                </c:pt>
                <c:pt idx="496">
                  <c:v>4960</c:v>
                </c:pt>
                <c:pt idx="497">
                  <c:v>4970</c:v>
                </c:pt>
                <c:pt idx="498">
                  <c:v>4980</c:v>
                </c:pt>
                <c:pt idx="499">
                  <c:v>4990</c:v>
                </c:pt>
                <c:pt idx="500">
                  <c:v>5000</c:v>
                </c:pt>
                <c:pt idx="501">
                  <c:v>5010</c:v>
                </c:pt>
                <c:pt idx="502">
                  <c:v>5020</c:v>
                </c:pt>
                <c:pt idx="503">
                  <c:v>5030</c:v>
                </c:pt>
                <c:pt idx="504">
                  <c:v>5040</c:v>
                </c:pt>
                <c:pt idx="505">
                  <c:v>5050</c:v>
                </c:pt>
                <c:pt idx="506">
                  <c:v>5060</c:v>
                </c:pt>
                <c:pt idx="507">
                  <c:v>5070</c:v>
                </c:pt>
                <c:pt idx="508">
                  <c:v>5080</c:v>
                </c:pt>
                <c:pt idx="509">
                  <c:v>5090</c:v>
                </c:pt>
                <c:pt idx="510">
                  <c:v>5100</c:v>
                </c:pt>
                <c:pt idx="511">
                  <c:v>5110</c:v>
                </c:pt>
                <c:pt idx="512">
                  <c:v>5120</c:v>
                </c:pt>
                <c:pt idx="513">
                  <c:v>5130</c:v>
                </c:pt>
                <c:pt idx="514">
                  <c:v>5140</c:v>
                </c:pt>
                <c:pt idx="515">
                  <c:v>5150</c:v>
                </c:pt>
                <c:pt idx="516">
                  <c:v>5160</c:v>
                </c:pt>
                <c:pt idx="517">
                  <c:v>5170</c:v>
                </c:pt>
                <c:pt idx="518">
                  <c:v>5180</c:v>
                </c:pt>
                <c:pt idx="519">
                  <c:v>5190</c:v>
                </c:pt>
                <c:pt idx="520">
                  <c:v>5200</c:v>
                </c:pt>
                <c:pt idx="521">
                  <c:v>5210</c:v>
                </c:pt>
                <c:pt idx="522">
                  <c:v>5220</c:v>
                </c:pt>
                <c:pt idx="523">
                  <c:v>5230</c:v>
                </c:pt>
                <c:pt idx="524">
                  <c:v>5240</c:v>
                </c:pt>
                <c:pt idx="525">
                  <c:v>5250</c:v>
                </c:pt>
                <c:pt idx="526">
                  <c:v>5260</c:v>
                </c:pt>
                <c:pt idx="527">
                  <c:v>5270</c:v>
                </c:pt>
                <c:pt idx="528">
                  <c:v>5280</c:v>
                </c:pt>
                <c:pt idx="529">
                  <c:v>5290</c:v>
                </c:pt>
                <c:pt idx="530">
                  <c:v>5300</c:v>
                </c:pt>
                <c:pt idx="531">
                  <c:v>5310</c:v>
                </c:pt>
                <c:pt idx="532">
                  <c:v>5320</c:v>
                </c:pt>
                <c:pt idx="533">
                  <c:v>5330</c:v>
                </c:pt>
                <c:pt idx="534">
                  <c:v>5340</c:v>
                </c:pt>
                <c:pt idx="535">
                  <c:v>5350</c:v>
                </c:pt>
                <c:pt idx="536">
                  <c:v>5360</c:v>
                </c:pt>
                <c:pt idx="537">
                  <c:v>5370</c:v>
                </c:pt>
                <c:pt idx="538">
                  <c:v>5380</c:v>
                </c:pt>
                <c:pt idx="539">
                  <c:v>5390</c:v>
                </c:pt>
                <c:pt idx="540">
                  <c:v>5400</c:v>
                </c:pt>
                <c:pt idx="541">
                  <c:v>5410</c:v>
                </c:pt>
                <c:pt idx="542">
                  <c:v>5420</c:v>
                </c:pt>
                <c:pt idx="543">
                  <c:v>5430</c:v>
                </c:pt>
                <c:pt idx="544">
                  <c:v>5440</c:v>
                </c:pt>
                <c:pt idx="545">
                  <c:v>5450</c:v>
                </c:pt>
                <c:pt idx="546">
                  <c:v>5460</c:v>
                </c:pt>
                <c:pt idx="547">
                  <c:v>5470</c:v>
                </c:pt>
                <c:pt idx="548">
                  <c:v>5480</c:v>
                </c:pt>
                <c:pt idx="549">
                  <c:v>5490</c:v>
                </c:pt>
                <c:pt idx="550">
                  <c:v>5500</c:v>
                </c:pt>
                <c:pt idx="551">
                  <c:v>5510</c:v>
                </c:pt>
                <c:pt idx="552">
                  <c:v>5520</c:v>
                </c:pt>
                <c:pt idx="553">
                  <c:v>5530</c:v>
                </c:pt>
                <c:pt idx="554">
                  <c:v>5540</c:v>
                </c:pt>
                <c:pt idx="555">
                  <c:v>5550</c:v>
                </c:pt>
                <c:pt idx="556">
                  <c:v>5560</c:v>
                </c:pt>
                <c:pt idx="557">
                  <c:v>5570</c:v>
                </c:pt>
                <c:pt idx="558">
                  <c:v>5580</c:v>
                </c:pt>
                <c:pt idx="559">
                  <c:v>5590</c:v>
                </c:pt>
                <c:pt idx="560">
                  <c:v>5600</c:v>
                </c:pt>
                <c:pt idx="561">
                  <c:v>5610</c:v>
                </c:pt>
                <c:pt idx="562">
                  <c:v>5620</c:v>
                </c:pt>
                <c:pt idx="563">
                  <c:v>5630</c:v>
                </c:pt>
                <c:pt idx="564">
                  <c:v>5640</c:v>
                </c:pt>
                <c:pt idx="565">
                  <c:v>5650</c:v>
                </c:pt>
                <c:pt idx="566">
                  <c:v>5660</c:v>
                </c:pt>
                <c:pt idx="567">
                  <c:v>5670</c:v>
                </c:pt>
                <c:pt idx="568">
                  <c:v>5680</c:v>
                </c:pt>
                <c:pt idx="569">
                  <c:v>5690</c:v>
                </c:pt>
                <c:pt idx="570">
                  <c:v>5700</c:v>
                </c:pt>
                <c:pt idx="571">
                  <c:v>5710</c:v>
                </c:pt>
                <c:pt idx="572">
                  <c:v>5720</c:v>
                </c:pt>
                <c:pt idx="573">
                  <c:v>5730</c:v>
                </c:pt>
                <c:pt idx="574">
                  <c:v>5740</c:v>
                </c:pt>
                <c:pt idx="575">
                  <c:v>5750</c:v>
                </c:pt>
                <c:pt idx="576">
                  <c:v>5760</c:v>
                </c:pt>
                <c:pt idx="577">
                  <c:v>5770</c:v>
                </c:pt>
                <c:pt idx="578">
                  <c:v>5780</c:v>
                </c:pt>
                <c:pt idx="579">
                  <c:v>5790</c:v>
                </c:pt>
                <c:pt idx="580">
                  <c:v>5800</c:v>
                </c:pt>
                <c:pt idx="581">
                  <c:v>5810</c:v>
                </c:pt>
                <c:pt idx="582">
                  <c:v>5820</c:v>
                </c:pt>
                <c:pt idx="583">
                  <c:v>5830</c:v>
                </c:pt>
                <c:pt idx="584">
                  <c:v>5840</c:v>
                </c:pt>
                <c:pt idx="585">
                  <c:v>5850</c:v>
                </c:pt>
                <c:pt idx="586">
                  <c:v>5860</c:v>
                </c:pt>
                <c:pt idx="587">
                  <c:v>5870</c:v>
                </c:pt>
                <c:pt idx="588">
                  <c:v>5880</c:v>
                </c:pt>
                <c:pt idx="589">
                  <c:v>5890</c:v>
                </c:pt>
                <c:pt idx="590">
                  <c:v>5900</c:v>
                </c:pt>
                <c:pt idx="591">
                  <c:v>5910</c:v>
                </c:pt>
                <c:pt idx="592">
                  <c:v>5920</c:v>
                </c:pt>
                <c:pt idx="593">
                  <c:v>5930</c:v>
                </c:pt>
                <c:pt idx="594">
                  <c:v>5940</c:v>
                </c:pt>
                <c:pt idx="595">
                  <c:v>5950</c:v>
                </c:pt>
                <c:pt idx="596">
                  <c:v>5960</c:v>
                </c:pt>
                <c:pt idx="597">
                  <c:v>5970</c:v>
                </c:pt>
                <c:pt idx="598">
                  <c:v>5980</c:v>
                </c:pt>
                <c:pt idx="599">
                  <c:v>5990</c:v>
                </c:pt>
                <c:pt idx="600">
                  <c:v>6000</c:v>
                </c:pt>
                <c:pt idx="601">
                  <c:v>6010</c:v>
                </c:pt>
                <c:pt idx="602">
                  <c:v>6020</c:v>
                </c:pt>
                <c:pt idx="603">
                  <c:v>6030</c:v>
                </c:pt>
                <c:pt idx="604">
                  <c:v>6040</c:v>
                </c:pt>
                <c:pt idx="605">
                  <c:v>6050</c:v>
                </c:pt>
                <c:pt idx="606">
                  <c:v>6060</c:v>
                </c:pt>
                <c:pt idx="607">
                  <c:v>6070</c:v>
                </c:pt>
                <c:pt idx="608">
                  <c:v>6080</c:v>
                </c:pt>
                <c:pt idx="609">
                  <c:v>6090</c:v>
                </c:pt>
                <c:pt idx="610">
                  <c:v>6100</c:v>
                </c:pt>
                <c:pt idx="611">
                  <c:v>6110</c:v>
                </c:pt>
                <c:pt idx="612">
                  <c:v>6120</c:v>
                </c:pt>
                <c:pt idx="613">
                  <c:v>6130</c:v>
                </c:pt>
                <c:pt idx="614">
                  <c:v>6140</c:v>
                </c:pt>
                <c:pt idx="615">
                  <c:v>6150</c:v>
                </c:pt>
                <c:pt idx="616">
                  <c:v>6160</c:v>
                </c:pt>
                <c:pt idx="617">
                  <c:v>6170</c:v>
                </c:pt>
                <c:pt idx="618">
                  <c:v>6180</c:v>
                </c:pt>
                <c:pt idx="619">
                  <c:v>6190</c:v>
                </c:pt>
                <c:pt idx="620">
                  <c:v>6200</c:v>
                </c:pt>
                <c:pt idx="621">
                  <c:v>6210</c:v>
                </c:pt>
                <c:pt idx="622">
                  <c:v>6220</c:v>
                </c:pt>
                <c:pt idx="623">
                  <c:v>6230</c:v>
                </c:pt>
                <c:pt idx="624">
                  <c:v>6240</c:v>
                </c:pt>
                <c:pt idx="625">
                  <c:v>6250</c:v>
                </c:pt>
                <c:pt idx="626">
                  <c:v>6260</c:v>
                </c:pt>
                <c:pt idx="627">
                  <c:v>6270</c:v>
                </c:pt>
                <c:pt idx="628">
                  <c:v>6280</c:v>
                </c:pt>
                <c:pt idx="629">
                  <c:v>6290</c:v>
                </c:pt>
                <c:pt idx="630">
                  <c:v>6300</c:v>
                </c:pt>
                <c:pt idx="631">
                  <c:v>6310</c:v>
                </c:pt>
                <c:pt idx="632">
                  <c:v>6320</c:v>
                </c:pt>
                <c:pt idx="633">
                  <c:v>6330</c:v>
                </c:pt>
                <c:pt idx="634">
                  <c:v>6340</c:v>
                </c:pt>
                <c:pt idx="635">
                  <c:v>6350</c:v>
                </c:pt>
                <c:pt idx="636">
                  <c:v>6360</c:v>
                </c:pt>
                <c:pt idx="637">
                  <c:v>6370</c:v>
                </c:pt>
                <c:pt idx="638">
                  <c:v>6380</c:v>
                </c:pt>
                <c:pt idx="639">
                  <c:v>6390</c:v>
                </c:pt>
                <c:pt idx="640">
                  <c:v>6400</c:v>
                </c:pt>
                <c:pt idx="641">
                  <c:v>6410</c:v>
                </c:pt>
                <c:pt idx="642">
                  <c:v>6420</c:v>
                </c:pt>
                <c:pt idx="643">
                  <c:v>6430</c:v>
                </c:pt>
                <c:pt idx="644">
                  <c:v>6440</c:v>
                </c:pt>
                <c:pt idx="645">
                  <c:v>6450</c:v>
                </c:pt>
                <c:pt idx="646">
                  <c:v>6460</c:v>
                </c:pt>
                <c:pt idx="647">
                  <c:v>6470</c:v>
                </c:pt>
                <c:pt idx="648">
                  <c:v>6480</c:v>
                </c:pt>
                <c:pt idx="649">
                  <c:v>6490</c:v>
                </c:pt>
                <c:pt idx="650">
                  <c:v>6500</c:v>
                </c:pt>
                <c:pt idx="651">
                  <c:v>6510</c:v>
                </c:pt>
                <c:pt idx="652">
                  <c:v>6520</c:v>
                </c:pt>
                <c:pt idx="653">
                  <c:v>6530</c:v>
                </c:pt>
                <c:pt idx="654">
                  <c:v>6540</c:v>
                </c:pt>
                <c:pt idx="655">
                  <c:v>6550</c:v>
                </c:pt>
                <c:pt idx="656">
                  <c:v>6560</c:v>
                </c:pt>
                <c:pt idx="657">
                  <c:v>6570</c:v>
                </c:pt>
                <c:pt idx="658">
                  <c:v>6580</c:v>
                </c:pt>
                <c:pt idx="659">
                  <c:v>6590</c:v>
                </c:pt>
                <c:pt idx="660">
                  <c:v>6600</c:v>
                </c:pt>
                <c:pt idx="661">
                  <c:v>6610</c:v>
                </c:pt>
                <c:pt idx="662">
                  <c:v>6620</c:v>
                </c:pt>
                <c:pt idx="663">
                  <c:v>6630</c:v>
                </c:pt>
                <c:pt idx="664">
                  <c:v>6640</c:v>
                </c:pt>
                <c:pt idx="665">
                  <c:v>6650</c:v>
                </c:pt>
                <c:pt idx="666">
                  <c:v>6660</c:v>
                </c:pt>
                <c:pt idx="667">
                  <c:v>6670</c:v>
                </c:pt>
                <c:pt idx="668">
                  <c:v>6680</c:v>
                </c:pt>
                <c:pt idx="669">
                  <c:v>6690</c:v>
                </c:pt>
                <c:pt idx="670">
                  <c:v>6700</c:v>
                </c:pt>
                <c:pt idx="671">
                  <c:v>6710</c:v>
                </c:pt>
                <c:pt idx="672">
                  <c:v>6720</c:v>
                </c:pt>
                <c:pt idx="673">
                  <c:v>6730</c:v>
                </c:pt>
                <c:pt idx="674">
                  <c:v>6740</c:v>
                </c:pt>
                <c:pt idx="675">
                  <c:v>6750</c:v>
                </c:pt>
                <c:pt idx="676">
                  <c:v>6760</c:v>
                </c:pt>
                <c:pt idx="677">
                  <c:v>6770</c:v>
                </c:pt>
                <c:pt idx="678">
                  <c:v>6780</c:v>
                </c:pt>
                <c:pt idx="679">
                  <c:v>6790</c:v>
                </c:pt>
                <c:pt idx="680">
                  <c:v>6800</c:v>
                </c:pt>
                <c:pt idx="681">
                  <c:v>6810</c:v>
                </c:pt>
                <c:pt idx="682">
                  <c:v>6820</c:v>
                </c:pt>
                <c:pt idx="683">
                  <c:v>6830</c:v>
                </c:pt>
                <c:pt idx="684">
                  <c:v>6840</c:v>
                </c:pt>
                <c:pt idx="685">
                  <c:v>6850</c:v>
                </c:pt>
                <c:pt idx="686">
                  <c:v>6860</c:v>
                </c:pt>
                <c:pt idx="687">
                  <c:v>6870</c:v>
                </c:pt>
                <c:pt idx="688">
                  <c:v>6880</c:v>
                </c:pt>
                <c:pt idx="689">
                  <c:v>6890</c:v>
                </c:pt>
                <c:pt idx="690">
                  <c:v>6900</c:v>
                </c:pt>
                <c:pt idx="691">
                  <c:v>6910</c:v>
                </c:pt>
                <c:pt idx="692">
                  <c:v>6920</c:v>
                </c:pt>
                <c:pt idx="693">
                  <c:v>6930</c:v>
                </c:pt>
                <c:pt idx="694">
                  <c:v>6940</c:v>
                </c:pt>
                <c:pt idx="695">
                  <c:v>6950</c:v>
                </c:pt>
              </c:numCache>
            </c:numRef>
          </c:xVal>
          <c:yVal>
            <c:numRef>
              <c:f>'tan alk 65'!$F$8:$F$703</c:f>
              <c:numCache>
                <c:formatCode>0.00</c:formatCode>
                <c:ptCount val="696"/>
                <c:pt idx="0" formatCode="General">
                  <c:v>-0.8</c:v>
                </c:pt>
                <c:pt idx="1">
                  <c:v>-0.80929140170473879</c:v>
                </c:pt>
                <c:pt idx="2">
                  <c:v>-0.83820661700122101</c:v>
                </c:pt>
                <c:pt idx="3">
                  <c:v>-0.85703534546546378</c:v>
                </c:pt>
                <c:pt idx="4">
                  <c:v>-0.88530494440504759</c:v>
                </c:pt>
                <c:pt idx="5">
                  <c:v>-0.92274011268681666</c:v>
                </c:pt>
                <c:pt idx="6">
                  <c:v>-0.95963307122437635</c:v>
                </c:pt>
                <c:pt idx="7">
                  <c:v>-0.99599077958297721</c:v>
                </c:pt>
                <c:pt idx="8">
                  <c:v>-1.0318201136822962</c:v>
                </c:pt>
                <c:pt idx="9">
                  <c:v>-1.0579592311353592</c:v>
                </c:pt>
                <c:pt idx="10">
                  <c:v>-1.0928401126315033</c:v>
                </c:pt>
                <c:pt idx="11">
                  <c:v>-1.1272119107664922</c:v>
                </c:pt>
                <c:pt idx="12">
                  <c:v>-1.1521740170460513</c:v>
                </c:pt>
                <c:pt idx="13">
                  <c:v>-1.1856327348252784</c:v>
                </c:pt>
                <c:pt idx="14">
                  <c:v>-1.2098639784755736</c:v>
                </c:pt>
                <c:pt idx="15">
                  <c:v>-1.2424319580903587</c:v>
                </c:pt>
                <c:pt idx="16">
                  <c:v>-1.2745212586075743</c:v>
                </c:pt>
                <c:pt idx="17">
                  <c:v>-1.3061380684410804</c:v>
                </c:pt>
                <c:pt idx="18">
                  <c:v>-1.3288821133860416</c:v>
                </c:pt>
                <c:pt idx="19">
                  <c:v>-1.3596528912694064</c:v>
                </c:pt>
                <c:pt idx="20">
                  <c:v>-1.3817227265196834</c:v>
                </c:pt>
                <c:pt idx="21">
                  <c:v>-1.4116682583469733</c:v>
                </c:pt>
                <c:pt idx="22">
                  <c:v>-1.4411696191210248</c:v>
                </c:pt>
                <c:pt idx="23">
                  <c:v>-1.4702325764287498</c:v>
                </c:pt>
                <c:pt idx="24">
                  <c:v>-1.4909290648175477</c:v>
                </c:pt>
                <c:pt idx="25">
                  <c:v>-1.5192083855548966</c:v>
                </c:pt>
                <c:pt idx="26">
                  <c:v>-1.547065459208393</c:v>
                </c:pt>
                <c:pt idx="27">
                  <c:v>-1.5667982752300724</c:v>
                </c:pt>
                <c:pt idx="28">
                  <c:v>-1.5862677268899423</c:v>
                </c:pt>
                <c:pt idx="29">
                  <c:v>-1.6130373236926778</c:v>
                </c:pt>
                <c:pt idx="30">
                  <c:v>-1.6394048709795486</c:v>
                </c:pt>
                <c:pt idx="31">
                  <c:v>-1.6579597747327426</c:v>
                </c:pt>
                <c:pt idx="32">
                  <c:v>-1.6836100891714638</c:v>
                </c:pt>
                <c:pt idx="33">
                  <c:v>-1.7015990567720491</c:v>
                </c:pt>
                <c:pt idx="34">
                  <c:v>-1.7193455559654509</c:v>
                </c:pt>
                <c:pt idx="35">
                  <c:v>-1.7439878015197905</c:v>
                </c:pt>
                <c:pt idx="36">
                  <c:v>-1.7611898385685507</c:v>
                </c:pt>
                <c:pt idx="37">
                  <c:v>-1.7921567735080965</c:v>
                </c:pt>
                <c:pt idx="38">
                  <c:v>-1.8087615005884361</c:v>
                </c:pt>
                <c:pt idx="39">
                  <c:v>-1.8251403314509105</c:v>
                </c:pt>
                <c:pt idx="40">
                  <c:v>-1.8480953913402294</c:v>
                </c:pt>
                <c:pt idx="41">
                  <c:v>-1.8639655586318091</c:v>
                </c:pt>
                <c:pt idx="42">
                  <c:v>-1.8796187770462867</c:v>
                </c:pt>
                <c:pt idx="43">
                  <c:v>-1.901663167001546</c:v>
                </c:pt>
                <c:pt idx="44">
                  <c:v>-1.9168271664542247</c:v>
                </c:pt>
                <c:pt idx="45">
                  <c:v>-1.9317828377677211</c:v>
                </c:pt>
                <c:pt idx="46">
                  <c:v>-1.9465327830409145</c:v>
                </c:pt>
                <c:pt idx="47">
                  <c:v>-1.961079573614662</c:v>
                </c:pt>
                <c:pt idx="48">
                  <c:v>-1.9817202103429579</c:v>
                </c:pt>
                <c:pt idx="49">
                  <c:v>-1.995807871842652</c:v>
                </c:pt>
                <c:pt idx="50">
                  <c:v>-2.0158747063367928</c:v>
                </c:pt>
                <c:pt idx="51">
                  <c:v>-2.0295154718777995</c:v>
                </c:pt>
                <c:pt idx="52">
                  <c:v>-2.0429666276818628</c:v>
                </c:pt>
                <c:pt idx="53">
                  <c:v>-2.0562305568545214</c:v>
                </c:pt>
                <c:pt idx="54">
                  <c:v>-2.0752501864647894</c:v>
                </c:pt>
                <c:pt idx="55">
                  <c:v>-2.0880896829968636</c:v>
                </c:pt>
                <c:pt idx="56">
                  <c:v>-2.1007494810542746</c:v>
                </c:pt>
                <c:pt idx="57">
                  <c:v>-2.1132318473014351</c:v>
                </c:pt>
                <c:pt idx="58">
                  <c:v>-2.1255390214462917</c:v>
                </c:pt>
                <c:pt idx="59">
                  <c:v>-2.1433341292280361</c:v>
                </c:pt>
                <c:pt idx="60">
                  <c:v>-2.1496366193269685</c:v>
                </c:pt>
                <c:pt idx="61">
                  <c:v>-2.1669841609747458</c:v>
                </c:pt>
                <c:pt idx="62">
                  <c:v>-2.173059664873302</c:v>
                </c:pt>
                <c:pt idx="63">
                  <c:v>-2.1899702462924808</c:v>
                </c:pt>
                <c:pt idx="64">
                  <c:v>-2.2012195547828428</c:v>
                </c:pt>
                <c:pt idx="65">
                  <c:v>-2.2069664772214632</c:v>
                </c:pt>
                <c:pt idx="66">
                  <c:v>-2.223240976723996</c:v>
                </c:pt>
                <c:pt idx="67">
                  <c:v>-2.2340171260567292</c:v>
                </c:pt>
                <c:pt idx="68">
                  <c:v>-2.239449266842422</c:v>
                </c:pt>
                <c:pt idx="69">
                  <c:v>-2.2551102109203276</c:v>
                </c:pt>
                <c:pt idx="70">
                  <c:v>-2.2654310393051698</c:v>
                </c:pt>
                <c:pt idx="71">
                  <c:v>-2.2705616783895723</c:v>
                </c:pt>
                <c:pt idx="72">
                  <c:v>-2.2856308260271039</c:v>
                </c:pt>
                <c:pt idx="73">
                  <c:v>-2.2905675933702114</c:v>
                </c:pt>
                <c:pt idx="74">
                  <c:v>-2.3052539309039997</c:v>
                </c:pt>
                <c:pt idx="75">
                  <c:v>-2.310002361332244</c:v>
                </c:pt>
                <c:pt idx="76">
                  <c:v>-2.3195101165261431</c:v>
                </c:pt>
                <c:pt idx="77">
                  <c:v>-2.3288805029845565</c:v>
                </c:pt>
                <c:pt idx="78">
                  <c:v>-2.3381152817415356</c:v>
                </c:pt>
                <c:pt idx="79">
                  <c:v>-2.3472161926812061</c:v>
                </c:pt>
                <c:pt idx="80">
                  <c:v>-2.3515618813938368</c:v>
                </c:pt>
                <c:pt idx="81">
                  <c:v>-2.3604445638959155</c:v>
                </c:pt>
                <c:pt idx="82">
                  <c:v>-2.3646632905075502</c:v>
                </c:pt>
                <c:pt idx="83">
                  <c:v>-2.3733327610887351</c:v>
                </c:pt>
                <c:pt idx="84">
                  <c:v>-2.3818759190129035</c:v>
                </c:pt>
                <c:pt idx="85">
                  <c:v>-2.3902943903074814</c:v>
                </c:pt>
                <c:pt idx="86">
                  <c:v>-2.3942266268732841</c:v>
                </c:pt>
                <c:pt idx="87">
                  <c:v>-2.3981211229638681</c:v>
                </c:pt>
                <c:pt idx="88">
                  <c:v>-2.4019782408014572</c:v>
                </c:pt>
                <c:pt idx="89">
                  <c:v>-2.4100370666679858</c:v>
                </c:pt>
                <c:pt idx="90">
                  <c:v>-2.4137798187062276</c:v>
                </c:pt>
                <c:pt idx="91">
                  <c:v>-2.4216444027036736</c:v>
                </c:pt>
                <c:pt idx="92">
                  <c:v>-2.4252757508701808</c:v>
                </c:pt>
                <c:pt idx="93">
                  <c:v>-2.437028900326994</c:v>
                </c:pt>
                <c:pt idx="94">
                  <c:v>-2.4364734081577701</c:v>
                </c:pt>
                <c:pt idx="95">
                  <c:v>-2.4439628492208532</c:v>
                </c:pt>
                <c:pt idx="96">
                  <c:v>-2.4473799913589085</c:v>
                </c:pt>
                <c:pt idx="97">
                  <c:v>-2.4507643367498657</c:v>
                </c:pt>
                <c:pt idx="98">
                  <c:v>-2.4541162001674675</c:v>
                </c:pt>
                <c:pt idx="99">
                  <c:v>-2.4612849282703668</c:v>
                </c:pt>
                <c:pt idx="100">
                  <c:v>-2.4645358180774246</c:v>
                </c:pt>
                <c:pt idx="101">
                  <c:v>-2.4715310123842036</c:v>
                </c:pt>
                <c:pt idx="102">
                  <c:v>-2.4746835632238282</c:v>
                </c:pt>
                <c:pt idx="103">
                  <c:v>-2.4778058567875116</c:v>
                </c:pt>
                <c:pt idx="104">
                  <c:v>-2.4808981834758828</c:v>
                </c:pt>
                <c:pt idx="105">
                  <c:v>-2.4875934650299483</c:v>
                </c:pt>
                <c:pt idx="106">
                  <c:v>-2.4905918530703923</c:v>
                </c:pt>
                <c:pt idx="107">
                  <c:v>-2.497124702242238</c:v>
                </c:pt>
                <c:pt idx="108">
                  <c:v>-2.496502572353791</c:v>
                </c:pt>
                <c:pt idx="109">
                  <c:v>-2.5029106224925188</c:v>
                </c:pt>
                <c:pt idx="110">
                  <c:v>-2.5057620008625228</c:v>
                </c:pt>
                <c:pt idx="111">
                  <c:v>-2.5120144123759656</c:v>
                </c:pt>
                <c:pt idx="112">
                  <c:v>-2.5113829201326481</c:v>
                </c:pt>
                <c:pt idx="113">
                  <c:v>-2.5175158899000771</c:v>
                </c:pt>
                <c:pt idx="114">
                  <c:v>-2.5202270911155713</c:v>
                </c:pt>
                <c:pt idx="115">
                  <c:v>-2.5262109344422905</c:v>
                </c:pt>
                <c:pt idx="116">
                  <c:v>-2.5288386831219118</c:v>
                </c:pt>
                <c:pt idx="117">
                  <c:v>-2.5314412114257334</c:v>
                </c:pt>
                <c:pt idx="118">
                  <c:v>-2.5340187614116658</c:v>
                </c:pt>
                <c:pt idx="119">
                  <c:v>-2.5397454092865335</c:v>
                </c:pt>
                <c:pt idx="120">
                  <c:v>-2.5422432579705911</c:v>
                </c:pt>
                <c:pt idx="121">
                  <c:v>-2.5447171330216327</c:v>
                </c:pt>
                <c:pt idx="122">
                  <c:v>-2.5471672645316912</c:v>
                </c:pt>
                <c:pt idx="123">
                  <c:v>-2.5526476135504841</c:v>
                </c:pt>
                <c:pt idx="124">
                  <c:v>-2.5550216305900979</c:v>
                </c:pt>
                <c:pt idx="125">
                  <c:v>-2.5573728624971914</c:v>
                </c:pt>
                <c:pt idx="126">
                  <c:v>-2.5597015279569115</c:v>
                </c:pt>
                <c:pt idx="127">
                  <c:v>-2.5620078435555276</c:v>
                </c:pt>
                <c:pt idx="128">
                  <c:v>-2.567201998815384</c:v>
                </c:pt>
                <c:pt idx="129">
                  <c:v>-2.5694363270526539</c:v>
                </c:pt>
                <c:pt idx="130">
                  <c:v>-2.57450359571471</c:v>
                </c:pt>
                <c:pt idx="131">
                  <c:v>-2.5738408560260009</c:v>
                </c:pt>
                <c:pt idx="132">
                  <c:v>-2.5788113230915499</c:v>
                </c:pt>
                <c:pt idx="133">
                  <c:v>-2.5809342283745256</c:v>
                </c:pt>
                <c:pt idx="134">
                  <c:v>-2.5830367586233742</c:v>
                </c:pt>
                <c:pt idx="135">
                  <c:v>-2.5878391206653326</c:v>
                </c:pt>
                <c:pt idx="136">
                  <c:v>-2.5871814743566843</c:v>
                </c:pt>
                <c:pt idx="137">
                  <c:v>-2.5918920953950235</c:v>
                </c:pt>
                <c:pt idx="138">
                  <c:v>-2.5938894551888874</c:v>
                </c:pt>
                <c:pt idx="139">
                  <c:v>-2.5984847263737731</c:v>
                </c:pt>
                <c:pt idx="140">
                  <c:v>-2.6004188119922627</c:v>
                </c:pt>
                <c:pt idx="141">
                  <c:v>-2.60233433481344</c:v>
                </c:pt>
                <c:pt idx="142">
                  <c:v>-2.604231472997693</c:v>
                </c:pt>
                <c:pt idx="143">
                  <c:v>-2.6061104029954771</c:v>
                </c:pt>
                <c:pt idx="144">
                  <c:v>-2.6104651787901734</c:v>
                </c:pt>
                <c:pt idx="145">
                  <c:v>-2.612284279473255</c:v>
                </c:pt>
                <c:pt idx="146">
                  <c:v>-2.6140859209513527</c:v>
                </c:pt>
                <c:pt idx="147">
                  <c:v>-2.6158702707928918</c:v>
                </c:pt>
                <c:pt idx="148">
                  <c:v>-2.6176374949580259</c:v>
                </c:pt>
                <c:pt idx="149">
                  <c:v>-2.6217642346849366</c:v>
                </c:pt>
                <c:pt idx="150">
                  <c:v>-2.6211212221507867</c:v>
                </c:pt>
                <c:pt idx="151">
                  <c:v>-2.6251691274955928</c:v>
                </c:pt>
                <c:pt idx="152">
                  <c:v>-2.6268471039094594</c:v>
                </c:pt>
                <c:pt idx="153">
                  <c:v>-2.6285089755884754</c:v>
                </c:pt>
                <c:pt idx="154">
                  <c:v>-2.6324194984732348</c:v>
                </c:pt>
                <c:pt idx="155">
                  <c:v>-2.6340278879124557</c:v>
                </c:pt>
                <c:pt idx="156">
                  <c:v>-2.6378421804859307</c:v>
                </c:pt>
                <c:pt idx="157">
                  <c:v>-2.637198504372162</c:v>
                </c:pt>
                <c:pt idx="158">
                  <c:v>-2.6387610262877286</c:v>
                </c:pt>
                <c:pt idx="159">
                  <c:v>-2.6424665441138866</c:v>
                </c:pt>
                <c:pt idx="160">
                  <c:v>-2.6439785048996751</c:v>
                </c:pt>
                <c:pt idx="161">
                  <c:v>-2.6454759543208461</c:v>
                </c:pt>
                <c:pt idx="162">
                  <c:v>-2.6469590316533029</c:v>
                </c:pt>
                <c:pt idx="163">
                  <c:v>-2.6484278748362176</c:v>
                </c:pt>
                <c:pt idx="164">
                  <c:v>-2.6519390229439734</c:v>
                </c:pt>
                <c:pt idx="165">
                  <c:v>-2.6533600696032691</c:v>
                </c:pt>
                <c:pt idx="166">
                  <c:v>-2.6567845958341101</c:v>
                </c:pt>
                <c:pt idx="167">
                  <c:v>-2.6581591360789214</c:v>
                </c:pt>
                <c:pt idx="168">
                  <c:v>-2.6595204838819311</c:v>
                </c:pt>
                <c:pt idx="169">
                  <c:v>-2.6628283607074357</c:v>
                </c:pt>
                <c:pt idx="170">
                  <c:v>-2.6622041074163509</c:v>
                </c:pt>
                <c:pt idx="171">
                  <c:v>-2.6654487928503761</c:v>
                </c:pt>
                <c:pt idx="172">
                  <c:v>-2.6667401766249932</c:v>
                </c:pt>
                <c:pt idx="173">
                  <c:v>-2.6680191660696848</c:v>
                </c:pt>
                <c:pt idx="174">
                  <c:v>-2.669285880141663</c:v>
                </c:pt>
                <c:pt idx="175">
                  <c:v>-2.6705404366564234</c:v>
                </c:pt>
                <c:pt idx="176">
                  <c:v>-2.6736146244087209</c:v>
                </c:pt>
                <c:pt idx="177">
                  <c:v>-2.6748276348814253</c:v>
                </c:pt>
                <c:pt idx="178">
                  <c:v>-2.6760290032286069</c:v>
                </c:pt>
                <c:pt idx="179">
                  <c:v>-2.6789982782722679</c:v>
                </c:pt>
                <c:pt idx="180">
                  <c:v>-2.6801596179841161</c:v>
                </c:pt>
                <c:pt idx="181">
                  <c:v>-2.6813098114915377</c:v>
                </c:pt>
                <c:pt idx="182">
                  <c:v>-2.6824489657725965</c:v>
                </c:pt>
                <c:pt idx="183">
                  <c:v>-2.6835771867786105</c:v>
                </c:pt>
                <c:pt idx="184">
                  <c:v>-2.6863902473933612</c:v>
                </c:pt>
                <c:pt idx="185">
                  <c:v>-2.6858012476960877</c:v>
                </c:pt>
                <c:pt idx="186">
                  <c:v>-2.6868972944646821</c:v>
                </c:pt>
                <c:pt idx="187">
                  <c:v>-2.6896301331374439</c:v>
                </c:pt>
                <c:pt idx="188">
                  <c:v>-2.6906894313651772</c:v>
                </c:pt>
                <c:pt idx="189">
                  <c:v>-2.6917385627532906</c:v>
                </c:pt>
                <c:pt idx="190">
                  <c:v>-2.6943779588371979</c:v>
                </c:pt>
                <c:pt idx="191">
                  <c:v>-2.6953916887998575</c:v>
                </c:pt>
                <c:pt idx="192">
                  <c:v>-2.6979654515577223</c:v>
                </c:pt>
                <c:pt idx="193">
                  <c:v>-2.6989447497974046</c:v>
                </c:pt>
                <c:pt idx="194">
                  <c:v>-2.698374874383787</c:v>
                </c:pt>
                <c:pt idx="195">
                  <c:v>-2.700875239417631</c:v>
                </c:pt>
                <c:pt idx="196">
                  <c:v>-2.7018266103506066</c:v>
                </c:pt>
                <c:pt idx="197">
                  <c:v>-2.7027688502990852</c:v>
                </c:pt>
                <c:pt idx="198">
                  <c:v>-2.7051835538704045</c:v>
                </c:pt>
                <c:pt idx="199">
                  <c:v>-2.7046262869476907</c:v>
                </c:pt>
                <c:pt idx="200">
                  <c:v>-2.7069948616917499</c:v>
                </c:pt>
                <c:pt idx="201">
                  <c:v>-2.707887498250809</c:v>
                </c:pt>
                <c:pt idx="202">
                  <c:v>-2.7087715675409942</c:v>
                </c:pt>
                <c:pt idx="203">
                  <c:v>-2.7110589150417916</c:v>
                </c:pt>
                <c:pt idx="204">
                  <c:v>-2.7119125459860625</c:v>
                </c:pt>
                <c:pt idx="205">
                  <c:v>-2.7127579840261271</c:v>
                </c:pt>
                <c:pt idx="206">
                  <c:v>-2.7149668108459952</c:v>
                </c:pt>
                <c:pt idx="207">
                  <c:v>-2.7144245951714914</c:v>
                </c:pt>
                <c:pt idx="208">
                  <c:v>-2.7152459232862141</c:v>
                </c:pt>
                <c:pt idx="209">
                  <c:v>-2.7173917595057095</c:v>
                </c:pt>
                <c:pt idx="210">
                  <c:v>-2.7181846096308324</c:v>
                </c:pt>
                <c:pt idx="211">
                  <c:v>-2.7202767881084262</c:v>
                </c:pt>
                <c:pt idx="212">
                  <c:v>-2.7210419485590691</c:v>
                </c:pt>
                <c:pt idx="213">
                  <c:v>-2.7205177941578809</c:v>
                </c:pt>
                <c:pt idx="214">
                  <c:v>-2.7225503085743523</c:v>
                </c:pt>
                <c:pt idx="215">
                  <c:v>-2.7232936484296757</c:v>
                </c:pt>
                <c:pt idx="216">
                  <c:v>-2.7240298539229335</c:v>
                </c:pt>
                <c:pt idx="217">
                  <c:v>-2.7259924526501771</c:v>
                </c:pt>
                <c:pt idx="218">
                  <c:v>-2.7267027557969969</c:v>
                </c:pt>
                <c:pt idx="219">
                  <c:v>-2.7274062416585743</c:v>
                </c:pt>
                <c:pt idx="220">
                  <c:v>-2.7293012594041639</c:v>
                </c:pt>
                <c:pt idx="221">
                  <c:v>-2.7299798055757329</c:v>
                </c:pt>
                <c:pt idx="222">
                  <c:v>-2.7318272318113479</c:v>
                </c:pt>
                <c:pt idx="223">
                  <c:v>-2.7313174229510921</c:v>
                </c:pt>
                <c:pt idx="224">
                  <c:v>-2.7319766185650063</c:v>
                </c:pt>
                <c:pt idx="225">
                  <c:v>-2.7337713605038361</c:v>
                </c:pt>
                <c:pt idx="226">
                  <c:v>-2.734407003931139</c:v>
                </c:pt>
                <c:pt idx="227">
                  <c:v>-2.7350365466357069</c:v>
                </c:pt>
                <c:pt idx="228">
                  <c:v>-2.7356600471705219</c:v>
                </c:pt>
                <c:pt idx="229">
                  <c:v>-2.7362775635265901</c:v>
                </c:pt>
                <c:pt idx="230">
                  <c:v>-2.7379772711876771</c:v>
                </c:pt>
                <c:pt idx="231">
                  <c:v>-2.7385725474943152</c:v>
                </c:pt>
                <c:pt idx="232">
                  <c:v>-2.7391621105102284</c:v>
                </c:pt>
                <c:pt idx="233">
                  <c:v>-2.7408031025248514</c:v>
                </c:pt>
                <c:pt idx="234">
                  <c:v>-2.7413712573153326</c:v>
                </c:pt>
                <c:pt idx="235">
                  <c:v>-2.7419339591195979</c:v>
                </c:pt>
                <c:pt idx="236">
                  <c:v>-2.7435182020546649</c:v>
                </c:pt>
                <c:pt idx="237">
                  <c:v>-2.7430432126119455</c:v>
                </c:pt>
                <c:pt idx="238">
                  <c:v>-2.7435898674703108</c:v>
                </c:pt>
                <c:pt idx="239">
                  <c:v>-2.7451289314838263</c:v>
                </c:pt>
                <c:pt idx="240">
                  <c:v>-2.7456555682125394</c:v>
                </c:pt>
                <c:pt idx="241">
                  <c:v>-2.7471557476982951</c:v>
                </c:pt>
                <c:pt idx="242">
                  <c:v>-2.7476629316281151</c:v>
                </c:pt>
                <c:pt idx="243">
                  <c:v>-2.7472053449331004</c:v>
                </c:pt>
                <c:pt idx="244">
                  <c:v>-2.7486627427912409</c:v>
                </c:pt>
                <c:pt idx="245">
                  <c:v>-2.7491554630157355</c:v>
                </c:pt>
                <c:pt idx="246">
                  <c:v>-2.7496434542532753</c:v>
                </c:pt>
                <c:pt idx="247">
                  <c:v>-2.7510503403748108</c:v>
                </c:pt>
                <c:pt idx="248">
                  <c:v>-2.7515201451246316</c:v>
                </c:pt>
                <c:pt idx="249">
                  <c:v>-2.75289137590243</c:v>
                </c:pt>
                <c:pt idx="250">
                  <c:v>-2.7533435109229392</c:v>
                </c:pt>
                <c:pt idx="251">
                  <c:v>-2.7537913064816051</c:v>
                </c:pt>
                <c:pt idx="252">
                  <c:v>-2.7542348042273339</c:v>
                </c:pt>
                <c:pt idx="253">
                  <c:v>-2.7546740454092973</c:v>
                </c:pt>
                <c:pt idx="254">
                  <c:v>-2.7551090708807697</c:v>
                </c:pt>
                <c:pt idx="255">
                  <c:v>-2.7563949226201796</c:v>
                </c:pt>
                <c:pt idx="256">
                  <c:v>-2.7568134316072941</c:v>
                </c:pt>
                <c:pt idx="257">
                  <c:v>-2.757227923865559</c:v>
                </c:pt>
                <c:pt idx="258">
                  <c:v>-2.7584690568101791</c:v>
                </c:pt>
                <c:pt idx="259">
                  <c:v>-2.758867658854085</c:v>
                </c:pt>
                <c:pt idx="260">
                  <c:v>-2.7600771865256504</c:v>
                </c:pt>
                <c:pt idx="261">
                  <c:v>-2.7596534226563478</c:v>
                </c:pt>
                <c:pt idx="262">
                  <c:v>-2.7600406574976155</c:v>
                </c:pt>
                <c:pt idx="263">
                  <c:v>-2.7612156922548818</c:v>
                </c:pt>
                <c:pt idx="264">
                  <c:v>-2.7615879328820219</c:v>
                </c:pt>
                <c:pt idx="265">
                  <c:v>-2.7627329967517249</c:v>
                </c:pt>
                <c:pt idx="266">
                  <c:v>-2.7630906747268464</c:v>
                </c:pt>
                <c:pt idx="267">
                  <c:v>-2.7626833556410797</c:v>
                </c:pt>
                <c:pt idx="268">
                  <c:v>-2.763795764954089</c:v>
                </c:pt>
                <c:pt idx="269">
                  <c:v>-2.7641432427857722</c:v>
                </c:pt>
                <c:pt idx="270">
                  <c:v>-2.7644873856251997</c:v>
                </c:pt>
                <c:pt idx="271">
                  <c:v>-2.7655609707831532</c:v>
                </c:pt>
                <c:pt idx="272">
                  <c:v>-2.7658915066771552</c:v>
                </c:pt>
                <c:pt idx="273">
                  <c:v>-2.7669376176256644</c:v>
                </c:pt>
                <c:pt idx="274">
                  <c:v>-2.7672549408593459</c:v>
                </c:pt>
                <c:pt idx="275">
                  <c:v>-2.7675692185159266</c:v>
                </c:pt>
                <c:pt idx="276">
                  <c:v>-2.7685787302645459</c:v>
                </c:pt>
                <c:pt idx="277">
                  <c:v>-2.768880302571282</c:v>
                </c:pt>
                <c:pt idx="278">
                  <c:v>-2.7698638920188103</c:v>
                </c:pt>
                <c:pt idx="279">
                  <c:v>-2.7701531297127815</c:v>
                </c:pt>
                <c:pt idx="280">
                  <c:v>-2.7704395913865825</c:v>
                </c:pt>
                <c:pt idx="281">
                  <c:v>-2.7707233036836563</c:v>
                </c:pt>
                <c:pt idx="282">
                  <c:v>-2.7710042929917287</c:v>
                </c:pt>
                <c:pt idx="283">
                  <c:v>-2.7719352539578734</c:v>
                </c:pt>
                <c:pt idx="284">
                  <c:v>-2.7722046113159036</c:v>
                </c:pt>
                <c:pt idx="285">
                  <c:v>-2.7724713834595076</c:v>
                </c:pt>
                <c:pt idx="286">
                  <c:v>-2.7733696511263921</c:v>
                </c:pt>
                <c:pt idx="287">
                  <c:v>-2.7736252415530878</c:v>
                </c:pt>
                <c:pt idx="288">
                  <c:v>-2.7738783788964034</c:v>
                </c:pt>
                <c:pt idx="289">
                  <c:v>-2.7741290867003281</c:v>
                </c:pt>
                <c:pt idx="290">
                  <c:v>-2.7743773882828817</c:v>
                </c:pt>
                <c:pt idx="291">
                  <c:v>-2.7752275137207061</c:v>
                </c:pt>
                <c:pt idx="292">
                  <c:v>-2.7754652729167453</c:v>
                </c:pt>
                <c:pt idx="293">
                  <c:v>-2.7762934147984648</c:v>
                </c:pt>
                <c:pt idx="294">
                  <c:v>-2.7765209437826295</c:v>
                </c:pt>
                <c:pt idx="295">
                  <c:v>-2.7761649462342928</c:v>
                </c:pt>
                <c:pt idx="296">
                  <c:v>-2.7769694714368529</c:v>
                </c:pt>
                <c:pt idx="297">
                  <c:v>-2.77719051182391</c:v>
                </c:pt>
                <c:pt idx="298">
                  <c:v>-2.7779741949607035</c:v>
                </c:pt>
                <c:pt idx="299">
                  <c:v>-2.7781855923004466</c:v>
                </c:pt>
                <c:pt idx="300">
                  <c:v>-2.7783949607093437</c:v>
                </c:pt>
                <c:pt idx="301">
                  <c:v>-2.7791509781307333</c:v>
                </c:pt>
                <c:pt idx="302">
                  <c:v>-2.7793510810441813</c:v>
                </c:pt>
                <c:pt idx="303">
                  <c:v>-2.780087440705663</c:v>
                </c:pt>
                <c:pt idx="304">
                  <c:v>-2.7802785557207459</c:v>
                </c:pt>
                <c:pt idx="305">
                  <c:v>-2.7809957327805508</c:v>
                </c:pt>
                <c:pt idx="306">
                  <c:v>-2.7811781302696228</c:v>
                </c:pt>
                <c:pt idx="307">
                  <c:v>-2.7813587771600718</c:v>
                </c:pt>
                <c:pt idx="308">
                  <c:v>-2.7815376902536406</c:v>
                </c:pt>
                <c:pt idx="309">
                  <c:v>-2.7817148861908119</c:v>
                </c:pt>
                <c:pt idx="310">
                  <c:v>-2.7823934264120158</c:v>
                </c:pt>
                <c:pt idx="311">
                  <c:v>-2.7825624092397421</c:v>
                </c:pt>
                <c:pt idx="312">
                  <c:v>-2.7832232053555082</c:v>
                </c:pt>
                <c:pt idx="313">
                  <c:v>-2.7833842242036702</c:v>
                </c:pt>
                <c:pt idx="314">
                  <c:v>-2.7835436976392534</c:v>
                </c:pt>
                <c:pt idx="315">
                  <c:v>-2.7837016404946842</c:v>
                </c:pt>
                <c:pt idx="316">
                  <c:v>-2.78385806746003</c:v>
                </c:pt>
                <c:pt idx="317">
                  <c:v>-2.784483199170122</c:v>
                </c:pt>
                <c:pt idx="318">
                  <c:v>-2.7846321249601624</c:v>
                </c:pt>
                <c:pt idx="319">
                  <c:v>-2.7852408449971566</c:v>
                </c:pt>
                <c:pt idx="320">
                  <c:v>-2.7853824991205309</c:v>
                </c:pt>
                <c:pt idx="321">
                  <c:v>-2.7855227936883842</c:v>
                </c:pt>
                <c:pt idx="322">
                  <c:v>-2.7861098123196726</c:v>
                </c:pt>
                <c:pt idx="323">
                  <c:v>-2.786243126344695</c:v>
                </c:pt>
                <c:pt idx="324">
                  <c:v>-2.7863751608600613</c:v>
                </c:pt>
                <c:pt idx="325">
                  <c:v>-2.7865059281461364</c:v>
                </c:pt>
                <c:pt idx="326">
                  <c:v>-2.7870665551923444</c:v>
                </c:pt>
                <c:pt idx="327">
                  <c:v>-2.7871906866745388</c:v>
                </c:pt>
                <c:pt idx="328">
                  <c:v>-2.7877365058858645</c:v>
                </c:pt>
                <c:pt idx="329">
                  <c:v>-2.7878542073740533</c:v>
                </c:pt>
                <c:pt idx="330">
                  <c:v>-2.7883855799145594</c:v>
                </c:pt>
                <c:pt idx="331">
                  <c:v>-2.7884970517769654</c:v>
                </c:pt>
                <c:pt idx="332">
                  <c:v>-2.7890143304157751</c:v>
                </c:pt>
                <c:pt idx="333">
                  <c:v>-2.7891197677117674</c:v>
                </c:pt>
                <c:pt idx="334">
                  <c:v>-2.789623297012005</c:v>
                </c:pt>
                <c:pt idx="335">
                  <c:v>-2.789722889621812</c:v>
                </c:pt>
                <c:pt idx="336">
                  <c:v>-2.7898215263704036</c:v>
                </c:pt>
                <c:pt idx="337">
                  <c:v>-2.7903069388767898</c:v>
                </c:pt>
                <c:pt idx="338">
                  <c:v>-2.7903999700886684</c:v>
                </c:pt>
                <c:pt idx="339">
                  <c:v>-2.7908724240771918</c:v>
                </c:pt>
                <c:pt idx="340">
                  <c:v>-2.7905833624216796</c:v>
                </c:pt>
                <c:pt idx="341">
                  <c:v>-2.791046790975908</c:v>
                </c:pt>
                <c:pt idx="342">
                  <c:v>-2.791132721300202</c:v>
                </c:pt>
                <c:pt idx="343">
                  <c:v>-2.7915837507695507</c:v>
                </c:pt>
                <c:pt idx="344">
                  <c:v>-2.7920269393557011</c:v>
                </c:pt>
                <c:pt idx="345">
                  <c:v>-2.7921034624978431</c:v>
                </c:pt>
                <c:pt idx="346">
                  <c:v>-2.7925347397750251</c:v>
                </c:pt>
                <c:pt idx="347">
                  <c:v>-2.7926063891948409</c:v>
                </c:pt>
                <c:pt idx="348">
                  <c:v>-2.7930260485182283</c:v>
                </c:pt>
                <c:pt idx="349">
                  <c:v>-2.7930929824980812</c:v>
                </c:pt>
                <c:pt idx="350">
                  <c:v>-2.7931592740648532</c:v>
                </c:pt>
                <c:pt idx="351">
                  <c:v>-2.7932249293842397</c:v>
                </c:pt>
                <c:pt idx="352">
                  <c:v>-2.7936254568346222</c:v>
                </c:pt>
                <c:pt idx="353">
                  <c:v>-2.7936866378659095</c:v>
                </c:pt>
                <c:pt idx="354">
                  <c:v>-2.7940763247677207</c:v>
                </c:pt>
                <c:pt idx="355">
                  <c:v>-2.794133178498305</c:v>
                </c:pt>
                <c:pt idx="356">
                  <c:v>-2.7945122928651882</c:v>
                </c:pt>
                <c:pt idx="357">
                  <c:v>-2.7948846703994401</c:v>
                </c:pt>
                <c:pt idx="358">
                  <c:v>-2.7949337658612192</c:v>
                </c:pt>
                <c:pt idx="359">
                  <c:v>-2.7952959907364519</c:v>
                </c:pt>
                <c:pt idx="360">
                  <c:v>-2.7953411384639768</c:v>
                </c:pt>
                <c:pt idx="361">
                  <c:v>-2.7956934626848295</c:v>
                </c:pt>
                <c:pt idx="362">
                  <c:v>-2.7960394530487398</c:v>
                </c:pt>
                <c:pt idx="363">
                  <c:v>-2.7960774652388927</c:v>
                </c:pt>
                <c:pt idx="364">
                  <c:v>-2.7964139500913667</c:v>
                </c:pt>
                <c:pt idx="365">
                  <c:v>-2.7964483679666507</c:v>
                </c:pt>
                <c:pt idx="366">
                  <c:v>-2.7967755842166477</c:v>
                </c:pt>
                <c:pt idx="367">
                  <c:v>-2.7970968465742203</c:v>
                </c:pt>
                <c:pt idx="368">
                  <c:v>-2.796837181226091</c:v>
                </c:pt>
                <c:pt idx="369">
                  <c:v>-2.7971523064097377</c:v>
                </c:pt>
                <c:pt idx="370">
                  <c:v>-2.7974616739781588</c:v>
                </c:pt>
                <c:pt idx="371">
                  <c:v>-2.797486036101017</c:v>
                </c:pt>
                <c:pt idx="372">
                  <c:v>-2.7977868128028702</c:v>
                </c:pt>
                <c:pt idx="373">
                  <c:v>-2.7980820475447299</c:v>
                </c:pt>
              </c:numCache>
            </c:numRef>
          </c:yVal>
          <c:smooth val="1"/>
        </c:ser>
        <c:axId val="124890496"/>
        <c:axId val="125047936"/>
      </c:scatterChart>
      <c:valAx>
        <c:axId val="124890496"/>
        <c:scaling>
          <c:orientation val="minMax"/>
          <c:max val="2500"/>
        </c:scaling>
        <c:axPos val="b"/>
        <c:numFmt formatCode="General" sourceLinked="1"/>
        <c:tickLblPos val="nextTo"/>
        <c:crossAx val="125047936"/>
        <c:crosses val="autoZero"/>
        <c:crossBetween val="midCat"/>
      </c:valAx>
      <c:valAx>
        <c:axId val="125047936"/>
        <c:scaling>
          <c:orientation val="minMax"/>
          <c:min val="-3.5"/>
        </c:scaling>
        <c:axPos val="l"/>
        <c:majorGridlines/>
        <c:numFmt formatCode="General" sourceLinked="1"/>
        <c:tickLblPos val="nextTo"/>
        <c:crossAx val="12489049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0000218722659669"/>
          <c:y val="4.214129483814559E-2"/>
          <c:w val="0.84128258967628811"/>
          <c:h val="0.79822506561679785"/>
        </c:manualLayout>
      </c:layout>
      <c:scatterChart>
        <c:scatterStyle val="lineMarker"/>
        <c:ser>
          <c:idx val="0"/>
          <c:order val="0"/>
          <c:tx>
            <c:strRef>
              <c:f>'ynys alk 144'!$D$7</c:f>
              <c:strCache>
                <c:ptCount val="1"/>
                <c:pt idx="0">
                  <c:v>ln(Cs-Ct)/(Cs-Co)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'blenkinsop alk 240'!$C$8:$C$703</c:f>
              <c:numCache>
                <c:formatCode>General</c:formatCode>
                <c:ptCount val="69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  <c:pt idx="205">
                  <c:v>2050</c:v>
                </c:pt>
                <c:pt idx="206">
                  <c:v>2060</c:v>
                </c:pt>
                <c:pt idx="207">
                  <c:v>2070</c:v>
                </c:pt>
                <c:pt idx="208">
                  <c:v>2080</c:v>
                </c:pt>
                <c:pt idx="209">
                  <c:v>2090</c:v>
                </c:pt>
                <c:pt idx="210">
                  <c:v>2100</c:v>
                </c:pt>
                <c:pt idx="211">
                  <c:v>2110</c:v>
                </c:pt>
                <c:pt idx="212">
                  <c:v>2120</c:v>
                </c:pt>
                <c:pt idx="213">
                  <c:v>2130</c:v>
                </c:pt>
                <c:pt idx="214">
                  <c:v>2140</c:v>
                </c:pt>
                <c:pt idx="215">
                  <c:v>2150</c:v>
                </c:pt>
                <c:pt idx="216">
                  <c:v>2160</c:v>
                </c:pt>
                <c:pt idx="217">
                  <c:v>2170</c:v>
                </c:pt>
                <c:pt idx="218">
                  <c:v>2180</c:v>
                </c:pt>
                <c:pt idx="219">
                  <c:v>2190</c:v>
                </c:pt>
                <c:pt idx="220">
                  <c:v>2200</c:v>
                </c:pt>
                <c:pt idx="221">
                  <c:v>2210</c:v>
                </c:pt>
                <c:pt idx="222">
                  <c:v>2220</c:v>
                </c:pt>
                <c:pt idx="223">
                  <c:v>2230</c:v>
                </c:pt>
                <c:pt idx="224">
                  <c:v>2240</c:v>
                </c:pt>
                <c:pt idx="225">
                  <c:v>2250</c:v>
                </c:pt>
                <c:pt idx="226">
                  <c:v>2260</c:v>
                </c:pt>
                <c:pt idx="227">
                  <c:v>2270</c:v>
                </c:pt>
                <c:pt idx="228">
                  <c:v>2280</c:v>
                </c:pt>
                <c:pt idx="229">
                  <c:v>2290</c:v>
                </c:pt>
                <c:pt idx="230">
                  <c:v>2300</c:v>
                </c:pt>
                <c:pt idx="231">
                  <c:v>2310</c:v>
                </c:pt>
                <c:pt idx="232">
                  <c:v>2320</c:v>
                </c:pt>
                <c:pt idx="233">
                  <c:v>2330</c:v>
                </c:pt>
                <c:pt idx="234">
                  <c:v>2340</c:v>
                </c:pt>
                <c:pt idx="235">
                  <c:v>2350</c:v>
                </c:pt>
                <c:pt idx="236">
                  <c:v>2360</c:v>
                </c:pt>
                <c:pt idx="237">
                  <c:v>2370</c:v>
                </c:pt>
                <c:pt idx="238">
                  <c:v>2380</c:v>
                </c:pt>
                <c:pt idx="239">
                  <c:v>2390</c:v>
                </c:pt>
                <c:pt idx="240">
                  <c:v>2400</c:v>
                </c:pt>
                <c:pt idx="241">
                  <c:v>2410</c:v>
                </c:pt>
                <c:pt idx="242">
                  <c:v>2420</c:v>
                </c:pt>
                <c:pt idx="243">
                  <c:v>2430</c:v>
                </c:pt>
                <c:pt idx="244">
                  <c:v>2440</c:v>
                </c:pt>
                <c:pt idx="245">
                  <c:v>2450</c:v>
                </c:pt>
                <c:pt idx="246">
                  <c:v>2460</c:v>
                </c:pt>
                <c:pt idx="247">
                  <c:v>2470</c:v>
                </c:pt>
                <c:pt idx="248">
                  <c:v>2480</c:v>
                </c:pt>
                <c:pt idx="249">
                  <c:v>2490</c:v>
                </c:pt>
                <c:pt idx="250">
                  <c:v>2500</c:v>
                </c:pt>
                <c:pt idx="251">
                  <c:v>2510</c:v>
                </c:pt>
                <c:pt idx="252">
                  <c:v>2520</c:v>
                </c:pt>
                <c:pt idx="253">
                  <c:v>2530</c:v>
                </c:pt>
                <c:pt idx="254">
                  <c:v>2540</c:v>
                </c:pt>
                <c:pt idx="255">
                  <c:v>2550</c:v>
                </c:pt>
                <c:pt idx="256">
                  <c:v>2560</c:v>
                </c:pt>
                <c:pt idx="257">
                  <c:v>2570</c:v>
                </c:pt>
                <c:pt idx="258">
                  <c:v>2580</c:v>
                </c:pt>
                <c:pt idx="259">
                  <c:v>2590</c:v>
                </c:pt>
                <c:pt idx="260">
                  <c:v>2600</c:v>
                </c:pt>
                <c:pt idx="261">
                  <c:v>2610</c:v>
                </c:pt>
                <c:pt idx="262">
                  <c:v>2620</c:v>
                </c:pt>
                <c:pt idx="263">
                  <c:v>2630</c:v>
                </c:pt>
                <c:pt idx="264">
                  <c:v>2640</c:v>
                </c:pt>
                <c:pt idx="265">
                  <c:v>2650</c:v>
                </c:pt>
                <c:pt idx="266">
                  <c:v>2660</c:v>
                </c:pt>
                <c:pt idx="267">
                  <c:v>2670</c:v>
                </c:pt>
                <c:pt idx="268">
                  <c:v>2680</c:v>
                </c:pt>
                <c:pt idx="269">
                  <c:v>2690</c:v>
                </c:pt>
                <c:pt idx="270">
                  <c:v>2700</c:v>
                </c:pt>
                <c:pt idx="271">
                  <c:v>2710</c:v>
                </c:pt>
                <c:pt idx="272">
                  <c:v>2720</c:v>
                </c:pt>
                <c:pt idx="273">
                  <c:v>2730</c:v>
                </c:pt>
                <c:pt idx="274">
                  <c:v>2740</c:v>
                </c:pt>
                <c:pt idx="275">
                  <c:v>2750</c:v>
                </c:pt>
                <c:pt idx="276">
                  <c:v>2760</c:v>
                </c:pt>
                <c:pt idx="277">
                  <c:v>2770</c:v>
                </c:pt>
                <c:pt idx="278">
                  <c:v>2780</c:v>
                </c:pt>
                <c:pt idx="279">
                  <c:v>2790</c:v>
                </c:pt>
                <c:pt idx="280">
                  <c:v>2800</c:v>
                </c:pt>
                <c:pt idx="281">
                  <c:v>2810</c:v>
                </c:pt>
                <c:pt idx="282">
                  <c:v>2820</c:v>
                </c:pt>
                <c:pt idx="283">
                  <c:v>2830</c:v>
                </c:pt>
                <c:pt idx="284">
                  <c:v>2840</c:v>
                </c:pt>
                <c:pt idx="285">
                  <c:v>2850</c:v>
                </c:pt>
                <c:pt idx="286">
                  <c:v>2860</c:v>
                </c:pt>
                <c:pt idx="287">
                  <c:v>2870</c:v>
                </c:pt>
                <c:pt idx="288">
                  <c:v>2880</c:v>
                </c:pt>
                <c:pt idx="289">
                  <c:v>2890</c:v>
                </c:pt>
                <c:pt idx="290">
                  <c:v>2900</c:v>
                </c:pt>
                <c:pt idx="291">
                  <c:v>2910</c:v>
                </c:pt>
                <c:pt idx="292">
                  <c:v>2920</c:v>
                </c:pt>
                <c:pt idx="293">
                  <c:v>2930</c:v>
                </c:pt>
                <c:pt idx="294">
                  <c:v>2940</c:v>
                </c:pt>
                <c:pt idx="295">
                  <c:v>2950</c:v>
                </c:pt>
                <c:pt idx="296">
                  <c:v>2960</c:v>
                </c:pt>
                <c:pt idx="297">
                  <c:v>2970</c:v>
                </c:pt>
                <c:pt idx="298">
                  <c:v>2980</c:v>
                </c:pt>
                <c:pt idx="299">
                  <c:v>2990</c:v>
                </c:pt>
                <c:pt idx="300">
                  <c:v>3000</c:v>
                </c:pt>
                <c:pt idx="301">
                  <c:v>3010</c:v>
                </c:pt>
                <c:pt idx="302">
                  <c:v>3020</c:v>
                </c:pt>
                <c:pt idx="303">
                  <c:v>3030</c:v>
                </c:pt>
                <c:pt idx="304">
                  <c:v>3040</c:v>
                </c:pt>
                <c:pt idx="305">
                  <c:v>3050</c:v>
                </c:pt>
                <c:pt idx="306">
                  <c:v>3060</c:v>
                </c:pt>
                <c:pt idx="307">
                  <c:v>3070</c:v>
                </c:pt>
                <c:pt idx="308">
                  <c:v>3080</c:v>
                </c:pt>
                <c:pt idx="309">
                  <c:v>3090</c:v>
                </c:pt>
                <c:pt idx="310">
                  <c:v>3100</c:v>
                </c:pt>
                <c:pt idx="311">
                  <c:v>3110</c:v>
                </c:pt>
                <c:pt idx="312">
                  <c:v>3120</c:v>
                </c:pt>
                <c:pt idx="313">
                  <c:v>3130</c:v>
                </c:pt>
                <c:pt idx="314">
                  <c:v>3140</c:v>
                </c:pt>
                <c:pt idx="315">
                  <c:v>3150</c:v>
                </c:pt>
                <c:pt idx="316">
                  <c:v>3160</c:v>
                </c:pt>
                <c:pt idx="317">
                  <c:v>3170</c:v>
                </c:pt>
                <c:pt idx="318">
                  <c:v>3180</c:v>
                </c:pt>
                <c:pt idx="319">
                  <c:v>3190</c:v>
                </c:pt>
                <c:pt idx="320">
                  <c:v>3200</c:v>
                </c:pt>
                <c:pt idx="321">
                  <c:v>3210</c:v>
                </c:pt>
                <c:pt idx="322">
                  <c:v>3220</c:v>
                </c:pt>
                <c:pt idx="323">
                  <c:v>3230</c:v>
                </c:pt>
                <c:pt idx="324">
                  <c:v>3240</c:v>
                </c:pt>
                <c:pt idx="325">
                  <c:v>3250</c:v>
                </c:pt>
                <c:pt idx="326">
                  <c:v>3260</c:v>
                </c:pt>
                <c:pt idx="327">
                  <c:v>3270</c:v>
                </c:pt>
                <c:pt idx="328">
                  <c:v>3280</c:v>
                </c:pt>
                <c:pt idx="329">
                  <c:v>3290</c:v>
                </c:pt>
                <c:pt idx="330">
                  <c:v>3300</c:v>
                </c:pt>
                <c:pt idx="331">
                  <c:v>3310</c:v>
                </c:pt>
                <c:pt idx="332">
                  <c:v>3320</c:v>
                </c:pt>
                <c:pt idx="333">
                  <c:v>3330</c:v>
                </c:pt>
                <c:pt idx="334">
                  <c:v>3340</c:v>
                </c:pt>
                <c:pt idx="335">
                  <c:v>3350</c:v>
                </c:pt>
                <c:pt idx="336">
                  <c:v>3360</c:v>
                </c:pt>
                <c:pt idx="337">
                  <c:v>3370</c:v>
                </c:pt>
                <c:pt idx="338">
                  <c:v>3380</c:v>
                </c:pt>
                <c:pt idx="339">
                  <c:v>3390</c:v>
                </c:pt>
                <c:pt idx="340">
                  <c:v>3400</c:v>
                </c:pt>
                <c:pt idx="341">
                  <c:v>3410</c:v>
                </c:pt>
                <c:pt idx="342">
                  <c:v>3420</c:v>
                </c:pt>
                <c:pt idx="343">
                  <c:v>3430</c:v>
                </c:pt>
                <c:pt idx="344">
                  <c:v>3440</c:v>
                </c:pt>
                <c:pt idx="345">
                  <c:v>3450</c:v>
                </c:pt>
                <c:pt idx="346">
                  <c:v>3460</c:v>
                </c:pt>
                <c:pt idx="347">
                  <c:v>3470</c:v>
                </c:pt>
                <c:pt idx="348">
                  <c:v>3480</c:v>
                </c:pt>
                <c:pt idx="349">
                  <c:v>3490</c:v>
                </c:pt>
                <c:pt idx="350">
                  <c:v>3500</c:v>
                </c:pt>
                <c:pt idx="351">
                  <c:v>3510</c:v>
                </c:pt>
                <c:pt idx="352">
                  <c:v>3520</c:v>
                </c:pt>
                <c:pt idx="353">
                  <c:v>3530</c:v>
                </c:pt>
                <c:pt idx="354">
                  <c:v>3540</c:v>
                </c:pt>
                <c:pt idx="355">
                  <c:v>3550</c:v>
                </c:pt>
                <c:pt idx="356">
                  <c:v>3560</c:v>
                </c:pt>
                <c:pt idx="357">
                  <c:v>3570</c:v>
                </c:pt>
                <c:pt idx="358">
                  <c:v>3580</c:v>
                </c:pt>
                <c:pt idx="359">
                  <c:v>3590</c:v>
                </c:pt>
                <c:pt idx="360">
                  <c:v>3600</c:v>
                </c:pt>
                <c:pt idx="361">
                  <c:v>3610</c:v>
                </c:pt>
                <c:pt idx="362">
                  <c:v>3620</c:v>
                </c:pt>
                <c:pt idx="363">
                  <c:v>3630</c:v>
                </c:pt>
                <c:pt idx="364">
                  <c:v>3640</c:v>
                </c:pt>
                <c:pt idx="365">
                  <c:v>3650</c:v>
                </c:pt>
                <c:pt idx="366">
                  <c:v>3660</c:v>
                </c:pt>
                <c:pt idx="367">
                  <c:v>3670</c:v>
                </c:pt>
                <c:pt idx="368">
                  <c:v>3680</c:v>
                </c:pt>
                <c:pt idx="369">
                  <c:v>3690</c:v>
                </c:pt>
                <c:pt idx="370">
                  <c:v>3700</c:v>
                </c:pt>
                <c:pt idx="371">
                  <c:v>3710</c:v>
                </c:pt>
                <c:pt idx="372">
                  <c:v>3720</c:v>
                </c:pt>
                <c:pt idx="373">
                  <c:v>3730</c:v>
                </c:pt>
              </c:numCache>
            </c:numRef>
          </c:xVal>
          <c:yVal>
            <c:numRef>
              <c:f>'tan alk 65'!$D$8:$D$703</c:f>
              <c:numCache>
                <c:formatCode>0.00E+00</c:formatCode>
                <c:ptCount val="696"/>
                <c:pt idx="0">
                  <c:v>0</c:v>
                </c:pt>
                <c:pt idx="1">
                  <c:v>4.9875415110391882E-3</c:v>
                </c:pt>
                <c:pt idx="2">
                  <c:v>0</c:v>
                </c:pt>
                <c:pt idx="3">
                  <c:v>0</c:v>
                </c:pt>
                <c:pt idx="4">
                  <c:v>-5.0125418235442863E-3</c:v>
                </c:pt>
                <c:pt idx="5">
                  <c:v>-1.5113637810048184E-2</c:v>
                </c:pt>
                <c:pt idx="6">
                  <c:v>-2.5317807984289897E-2</c:v>
                </c:pt>
                <c:pt idx="7">
                  <c:v>-3.562717764315116E-2</c:v>
                </c:pt>
                <c:pt idx="8">
                  <c:v>-4.6043938501406846E-2</c:v>
                </c:pt>
                <c:pt idx="9">
                  <c:v>-5.129329438755046E-2</c:v>
                </c:pt>
                <c:pt idx="10">
                  <c:v>-6.1875403718087411E-2</c:v>
                </c:pt>
                <c:pt idx="11">
                  <c:v>-7.2570692834835374E-2</c:v>
                </c:pt>
                <c:pt idx="12">
                  <c:v>-7.7961541469711806E-2</c:v>
                </c:pt>
                <c:pt idx="13">
                  <c:v>-8.8831213706615703E-2</c:v>
                </c:pt>
                <c:pt idx="14">
                  <c:v>-9.431067947124129E-2</c:v>
                </c:pt>
                <c:pt idx="15">
                  <c:v>-0.10536051565782628</c:v>
                </c:pt>
                <c:pt idx="16">
                  <c:v>-0.11653381625595151</c:v>
                </c:pt>
                <c:pt idx="17">
                  <c:v>-0.12783337150988489</c:v>
                </c:pt>
                <c:pt idx="18">
                  <c:v>-0.13353139262452263</c:v>
                </c:pt>
                <c:pt idx="19">
                  <c:v>-0.14502577205025774</c:v>
                </c:pt>
                <c:pt idx="20">
                  <c:v>-0.15082288973458366</c:v>
                </c:pt>
                <c:pt idx="21">
                  <c:v>-0.16251892949777494</c:v>
                </c:pt>
                <c:pt idx="22">
                  <c:v>-0.1743533871447778</c:v>
                </c:pt>
                <c:pt idx="23">
                  <c:v>-0.18632957819149337</c:v>
                </c:pt>
                <c:pt idx="24">
                  <c:v>-0.19237189264745599</c:v>
                </c:pt>
                <c:pt idx="25">
                  <c:v>-0.20456716574127426</c:v>
                </c:pt>
                <c:pt idx="26">
                  <c:v>-0.21691300156357363</c:v>
                </c:pt>
                <c:pt idx="27">
                  <c:v>-0.22314355131420971</c:v>
                </c:pt>
                <c:pt idx="28">
                  <c:v>-0.22941316432780509</c:v>
                </c:pt>
                <c:pt idx="29">
                  <c:v>-0.24207156119972859</c:v>
                </c:pt>
                <c:pt idx="30">
                  <c:v>-0.25489224962879004</c:v>
                </c:pt>
                <c:pt idx="31">
                  <c:v>-0.26136476413440751</c:v>
                </c:pt>
                <c:pt idx="32">
                  <c:v>-0.2744368457017603</c:v>
                </c:pt>
                <c:pt idx="33">
                  <c:v>-0.28103752973311236</c:v>
                </c:pt>
                <c:pt idx="34">
                  <c:v>-0.2876820724517809</c:v>
                </c:pt>
                <c:pt idx="35">
                  <c:v>-0.30110509278392161</c:v>
                </c:pt>
                <c:pt idx="36">
                  <c:v>-0.3078847797693004</c:v>
                </c:pt>
                <c:pt idx="37">
                  <c:v>-0.3285040669720361</c:v>
                </c:pt>
                <c:pt idx="38">
                  <c:v>-0.33547273628812946</c:v>
                </c:pt>
                <c:pt idx="39">
                  <c:v>-0.34249030894677585</c:v>
                </c:pt>
                <c:pt idx="40">
                  <c:v>-0.35667494393873228</c:v>
                </c:pt>
                <c:pt idx="41">
                  <c:v>-0.36384343341734482</c:v>
                </c:pt>
                <c:pt idx="42">
                  <c:v>-0.3710636813908319</c:v>
                </c:pt>
                <c:pt idx="43">
                  <c:v>-0.38566248081198462</c:v>
                </c:pt>
                <c:pt idx="44">
                  <c:v>-0.39304258810960718</c:v>
                </c:pt>
                <c:pt idx="45">
                  <c:v>-0.40047756659712525</c:v>
                </c:pt>
                <c:pt idx="46">
                  <c:v>-0.40796823832628287</c:v>
                </c:pt>
                <c:pt idx="47">
                  <c:v>-0.41551544396166579</c:v>
                </c:pt>
                <c:pt idx="48">
                  <c:v>-0.43078291609245423</c:v>
                </c:pt>
                <c:pt idx="49">
                  <c:v>-0.43850496218636453</c:v>
                </c:pt>
                <c:pt idx="50">
                  <c:v>-0.45413028008944539</c:v>
                </c:pt>
                <c:pt idx="51">
                  <c:v>-0.46203545959655867</c:v>
                </c:pt>
                <c:pt idx="52">
                  <c:v>-0.47000362924573558</c:v>
                </c:pt>
                <c:pt idx="53">
                  <c:v>-0.4780358009429998</c:v>
                </c:pt>
                <c:pt idx="54">
                  <c:v>-0.49429632181478012</c:v>
                </c:pt>
                <c:pt idx="55">
                  <c:v>-0.50252682095129564</c:v>
                </c:pt>
                <c:pt idx="56">
                  <c:v>-0.51082562376599072</c:v>
                </c:pt>
                <c:pt idx="57">
                  <c:v>-0.51919387343650736</c:v>
                </c:pt>
                <c:pt idx="58">
                  <c:v>-0.52763274208237199</c:v>
                </c:pt>
                <c:pt idx="59">
                  <c:v>-0.54472717544167193</c:v>
                </c:pt>
                <c:pt idx="60">
                  <c:v>-0.54472717544167193</c:v>
                </c:pt>
                <c:pt idx="61">
                  <c:v>-0.56211891815354109</c:v>
                </c:pt>
                <c:pt idx="62">
                  <c:v>-0.56211891815354109</c:v>
                </c:pt>
                <c:pt idx="63">
                  <c:v>-0.57981849525294205</c:v>
                </c:pt>
                <c:pt idx="64">
                  <c:v>-0.5887871652357024</c:v>
                </c:pt>
                <c:pt idx="65">
                  <c:v>-0.5887871652357024</c:v>
                </c:pt>
                <c:pt idx="66">
                  <c:v>-0.60696948431889286</c:v>
                </c:pt>
                <c:pt idx="67">
                  <c:v>-0.61618613942381695</c:v>
                </c:pt>
                <c:pt idx="68">
                  <c:v>-0.61618613942381695</c:v>
                </c:pt>
                <c:pt idx="69">
                  <c:v>-0.6348782724359695</c:v>
                </c:pt>
                <c:pt idx="70">
                  <c:v>-0.64435701639051324</c:v>
                </c:pt>
                <c:pt idx="71">
                  <c:v>-0.64435701639051324</c:v>
                </c:pt>
                <c:pt idx="72">
                  <c:v>-0.6635883783184009</c:v>
                </c:pt>
                <c:pt idx="73">
                  <c:v>-0.6635883783184009</c:v>
                </c:pt>
                <c:pt idx="74">
                  <c:v>-0.68319684970677719</c:v>
                </c:pt>
                <c:pt idx="75">
                  <c:v>-0.68319684970677719</c:v>
                </c:pt>
                <c:pt idx="76">
                  <c:v>-0.6931471805599454</c:v>
                </c:pt>
                <c:pt idx="77">
                  <c:v>-0.70319751641344685</c:v>
                </c:pt>
                <c:pt idx="78">
                  <c:v>-0.71334988787746489</c:v>
                </c:pt>
                <c:pt idx="79">
                  <c:v>-0.72360638804465405</c:v>
                </c:pt>
                <c:pt idx="80">
                  <c:v>-0.72360638804465405</c:v>
                </c:pt>
                <c:pt idx="81">
                  <c:v>-0.73396917508020054</c:v>
                </c:pt>
                <c:pt idx="82">
                  <c:v>-0.73396917508020054</c:v>
                </c:pt>
                <c:pt idx="83">
                  <c:v>-0.74444047494749599</c:v>
                </c:pt>
                <c:pt idx="84">
                  <c:v>-0.75502258427803293</c:v>
                </c:pt>
                <c:pt idx="85">
                  <c:v>-0.76571787339478092</c:v>
                </c:pt>
                <c:pt idx="86">
                  <c:v>-0.76571787339478092</c:v>
                </c:pt>
                <c:pt idx="87">
                  <c:v>-0.76571787339478092</c:v>
                </c:pt>
                <c:pt idx="88">
                  <c:v>-0.76571787339478092</c:v>
                </c:pt>
                <c:pt idx="89">
                  <c:v>-0.77652878949899629</c:v>
                </c:pt>
                <c:pt idx="90">
                  <c:v>-0.77652878949899629</c:v>
                </c:pt>
                <c:pt idx="91">
                  <c:v>-0.78745786003118656</c:v>
                </c:pt>
                <c:pt idx="92">
                  <c:v>-0.78745786003118656</c:v>
                </c:pt>
                <c:pt idx="93">
                  <c:v>-0.80968099681589678</c:v>
                </c:pt>
                <c:pt idx="94">
                  <c:v>-0.79850769621777162</c:v>
                </c:pt>
                <c:pt idx="95">
                  <c:v>-0.80968099681589678</c:v>
                </c:pt>
                <c:pt idx="96">
                  <c:v>-0.80968099681589678</c:v>
                </c:pt>
                <c:pt idx="97">
                  <c:v>-0.80968099681589678</c:v>
                </c:pt>
                <c:pt idx="98">
                  <c:v>-0.80968099681589678</c:v>
                </c:pt>
                <c:pt idx="99">
                  <c:v>-0.82098055206983023</c:v>
                </c:pt>
                <c:pt idx="100">
                  <c:v>-0.82098055206983023</c:v>
                </c:pt>
                <c:pt idx="101">
                  <c:v>-0.83240924789345294</c:v>
                </c:pt>
                <c:pt idx="102">
                  <c:v>-0.83240924789345294</c:v>
                </c:pt>
                <c:pt idx="103">
                  <c:v>-0.83240924789345294</c:v>
                </c:pt>
                <c:pt idx="104">
                  <c:v>-0.83240924789345294</c:v>
                </c:pt>
                <c:pt idx="105">
                  <c:v>-0.84397007029452897</c:v>
                </c:pt>
                <c:pt idx="106">
                  <c:v>-0.84397007029452897</c:v>
                </c:pt>
                <c:pt idx="107">
                  <c:v>-0.8556661100577202</c:v>
                </c:pt>
                <c:pt idx="108">
                  <c:v>-0.84397007029452897</c:v>
                </c:pt>
                <c:pt idx="109">
                  <c:v>-0.8556661100577202</c:v>
                </c:pt>
                <c:pt idx="110">
                  <c:v>-0.8556661100577202</c:v>
                </c:pt>
                <c:pt idx="111">
                  <c:v>-0.86750056770472306</c:v>
                </c:pt>
                <c:pt idx="112">
                  <c:v>-0.8556661100577202</c:v>
                </c:pt>
                <c:pt idx="113">
                  <c:v>-0.86750056770472306</c:v>
                </c:pt>
                <c:pt idx="114">
                  <c:v>-0.86750056770472306</c:v>
                </c:pt>
                <c:pt idx="115">
                  <c:v>-0.87947675875143883</c:v>
                </c:pt>
                <c:pt idx="116">
                  <c:v>-0.87947675875143883</c:v>
                </c:pt>
                <c:pt idx="117">
                  <c:v>-0.87947675875143883</c:v>
                </c:pt>
                <c:pt idx="118">
                  <c:v>-0.87947675875143883</c:v>
                </c:pt>
                <c:pt idx="119">
                  <c:v>-0.89159811928378363</c:v>
                </c:pt>
                <c:pt idx="120">
                  <c:v>-0.89159811928378363</c:v>
                </c:pt>
                <c:pt idx="121">
                  <c:v>-0.89159811928378363</c:v>
                </c:pt>
                <c:pt idx="122">
                  <c:v>-0.89159811928378363</c:v>
                </c:pt>
                <c:pt idx="123">
                  <c:v>-0.90386821187559796</c:v>
                </c:pt>
                <c:pt idx="124">
                  <c:v>-0.90386821187559796</c:v>
                </c:pt>
                <c:pt idx="125">
                  <c:v>-0.90386821187559796</c:v>
                </c:pt>
                <c:pt idx="126">
                  <c:v>-0.90386821187559796</c:v>
                </c:pt>
                <c:pt idx="127">
                  <c:v>-0.90386821187559796</c:v>
                </c:pt>
                <c:pt idx="128">
                  <c:v>-0.91629073187415511</c:v>
                </c:pt>
                <c:pt idx="129">
                  <c:v>-0.91629073187415511</c:v>
                </c:pt>
                <c:pt idx="130">
                  <c:v>-0.92886951408101504</c:v>
                </c:pt>
                <c:pt idx="131">
                  <c:v>-0.91629073187415511</c:v>
                </c:pt>
                <c:pt idx="132">
                  <c:v>-0.92886951408101504</c:v>
                </c:pt>
                <c:pt idx="133">
                  <c:v>-0.92886951408101504</c:v>
                </c:pt>
                <c:pt idx="134">
                  <c:v>-0.92886951408101504</c:v>
                </c:pt>
                <c:pt idx="135">
                  <c:v>-0.94160853985844506</c:v>
                </c:pt>
                <c:pt idx="136">
                  <c:v>-0.92886951408101504</c:v>
                </c:pt>
                <c:pt idx="137">
                  <c:v>-0.94160853985844506</c:v>
                </c:pt>
                <c:pt idx="138">
                  <c:v>-0.94160853985844506</c:v>
                </c:pt>
                <c:pt idx="139">
                  <c:v>-0.95451194469435263</c:v>
                </c:pt>
                <c:pt idx="140">
                  <c:v>-0.95451194469435263</c:v>
                </c:pt>
                <c:pt idx="141">
                  <c:v>-0.95451194469435263</c:v>
                </c:pt>
                <c:pt idx="142">
                  <c:v>-0.95451194469435263</c:v>
                </c:pt>
                <c:pt idx="143">
                  <c:v>-0.95451194469435263</c:v>
                </c:pt>
                <c:pt idx="144">
                  <c:v>-0.9675840262617057</c:v>
                </c:pt>
                <c:pt idx="145">
                  <c:v>-0.9675840262617057</c:v>
                </c:pt>
                <c:pt idx="146">
                  <c:v>-0.9675840262617057</c:v>
                </c:pt>
                <c:pt idx="147">
                  <c:v>-0.9675840262617057</c:v>
                </c:pt>
                <c:pt idx="148">
                  <c:v>-0.9675840262617057</c:v>
                </c:pt>
                <c:pt idx="149">
                  <c:v>-0.98082925301172608</c:v>
                </c:pt>
                <c:pt idx="150">
                  <c:v>-0.9675840262617057</c:v>
                </c:pt>
                <c:pt idx="151">
                  <c:v>-0.98082925301172608</c:v>
                </c:pt>
                <c:pt idx="152">
                  <c:v>-0.98082925301172608</c:v>
                </c:pt>
                <c:pt idx="153">
                  <c:v>-0.98082925301172608</c:v>
                </c:pt>
                <c:pt idx="154">
                  <c:v>-0.99425227334386712</c:v>
                </c:pt>
                <c:pt idx="155">
                  <c:v>-0.99425227334386712</c:v>
                </c:pt>
                <c:pt idx="156">
                  <c:v>-1.0078579253996454</c:v>
                </c:pt>
                <c:pt idx="157">
                  <c:v>-0.99425227334386712</c:v>
                </c:pt>
                <c:pt idx="158">
                  <c:v>-0.99425227334386712</c:v>
                </c:pt>
                <c:pt idx="159">
                  <c:v>-1.0078579253996454</c:v>
                </c:pt>
                <c:pt idx="160">
                  <c:v>-1.0078579253996454</c:v>
                </c:pt>
                <c:pt idx="161">
                  <c:v>-1.0078579253996454</c:v>
                </c:pt>
                <c:pt idx="162">
                  <c:v>-1.0078579253996454</c:v>
                </c:pt>
                <c:pt idx="163">
                  <c:v>-1.0078579253996454</c:v>
                </c:pt>
                <c:pt idx="164">
                  <c:v>-1.0216512475319817</c:v>
                </c:pt>
                <c:pt idx="165">
                  <c:v>-1.0216512475319817</c:v>
                </c:pt>
                <c:pt idx="166">
                  <c:v>-1.0356374895067211</c:v>
                </c:pt>
                <c:pt idx="167">
                  <c:v>-1.0356374895067211</c:v>
                </c:pt>
                <c:pt idx="168">
                  <c:v>-1.0356374895067211</c:v>
                </c:pt>
                <c:pt idx="169">
                  <c:v>-1.0498221244986778</c:v>
                </c:pt>
                <c:pt idx="170">
                  <c:v>-1.0356374895067211</c:v>
                </c:pt>
                <c:pt idx="171">
                  <c:v>-1.0498221244986778</c:v>
                </c:pt>
                <c:pt idx="172">
                  <c:v>-1.0498221244986778</c:v>
                </c:pt>
                <c:pt idx="173">
                  <c:v>-1.0498221244986778</c:v>
                </c:pt>
                <c:pt idx="174">
                  <c:v>-1.0498221244986778</c:v>
                </c:pt>
                <c:pt idx="175">
                  <c:v>-1.0498221244986778</c:v>
                </c:pt>
                <c:pt idx="176">
                  <c:v>-1.0642108619507773</c:v>
                </c:pt>
                <c:pt idx="177">
                  <c:v>-1.0642108619507773</c:v>
                </c:pt>
                <c:pt idx="178">
                  <c:v>-1.0642108619507773</c:v>
                </c:pt>
                <c:pt idx="179">
                  <c:v>-1.0788096613719302</c:v>
                </c:pt>
                <c:pt idx="180">
                  <c:v>-1.0788096613719302</c:v>
                </c:pt>
                <c:pt idx="181">
                  <c:v>-1.0788096613719302</c:v>
                </c:pt>
                <c:pt idx="182">
                  <c:v>-1.0788096613719302</c:v>
                </c:pt>
                <c:pt idx="183">
                  <c:v>-1.0788096613719302</c:v>
                </c:pt>
                <c:pt idx="184">
                  <c:v>-1.0936247471570706</c:v>
                </c:pt>
                <c:pt idx="185">
                  <c:v>-1.0788096613719302</c:v>
                </c:pt>
                <c:pt idx="186">
                  <c:v>-1.0788096613719302</c:v>
                </c:pt>
                <c:pt idx="187">
                  <c:v>-1.0936247471570706</c:v>
                </c:pt>
                <c:pt idx="188">
                  <c:v>-1.0936247471570706</c:v>
                </c:pt>
                <c:pt idx="189">
                  <c:v>-1.0936247471570706</c:v>
                </c:pt>
                <c:pt idx="190">
                  <c:v>-1.1086626245216114</c:v>
                </c:pt>
                <c:pt idx="191">
                  <c:v>-1.1086626245216114</c:v>
                </c:pt>
                <c:pt idx="192">
                  <c:v>-1.1239300966523995</c:v>
                </c:pt>
                <c:pt idx="193">
                  <c:v>-1.1239300966523995</c:v>
                </c:pt>
                <c:pt idx="194">
                  <c:v>-1.1086626245216114</c:v>
                </c:pt>
                <c:pt idx="195">
                  <c:v>-1.1239300966523995</c:v>
                </c:pt>
                <c:pt idx="196">
                  <c:v>-1.1239300966523995</c:v>
                </c:pt>
                <c:pt idx="197">
                  <c:v>-1.1239300966523995</c:v>
                </c:pt>
                <c:pt idx="198">
                  <c:v>-1.139434283188365</c:v>
                </c:pt>
                <c:pt idx="199">
                  <c:v>-1.1239300966523995</c:v>
                </c:pt>
                <c:pt idx="200">
                  <c:v>-1.139434283188365</c:v>
                </c:pt>
                <c:pt idx="201">
                  <c:v>-1.139434283188365</c:v>
                </c:pt>
                <c:pt idx="202">
                  <c:v>-1.139434283188365</c:v>
                </c:pt>
                <c:pt idx="203">
                  <c:v>-1.155182640156504</c:v>
                </c:pt>
                <c:pt idx="204">
                  <c:v>-1.155182640156504</c:v>
                </c:pt>
                <c:pt idx="205">
                  <c:v>-1.155182640156504</c:v>
                </c:pt>
                <c:pt idx="206">
                  <c:v>-1.1711829815029455</c:v>
                </c:pt>
                <c:pt idx="207">
                  <c:v>-1.155182640156504</c:v>
                </c:pt>
                <c:pt idx="208">
                  <c:v>-1.155182640156504</c:v>
                </c:pt>
                <c:pt idx="209">
                  <c:v>-1.1711829815029455</c:v>
                </c:pt>
                <c:pt idx="210">
                  <c:v>-1.1711829815029455</c:v>
                </c:pt>
                <c:pt idx="211">
                  <c:v>-1.1874435023747254</c:v>
                </c:pt>
                <c:pt idx="212">
                  <c:v>-1.1874435023747254</c:v>
                </c:pt>
                <c:pt idx="213">
                  <c:v>-1.1711829815029455</c:v>
                </c:pt>
                <c:pt idx="214">
                  <c:v>-1.1874435023747254</c:v>
                </c:pt>
                <c:pt idx="215">
                  <c:v>-1.1874435023747254</c:v>
                </c:pt>
                <c:pt idx="216">
                  <c:v>-1.1874435023747254</c:v>
                </c:pt>
                <c:pt idx="217">
                  <c:v>-1.2039728043259363</c:v>
                </c:pt>
                <c:pt idx="218">
                  <c:v>-1.2039728043259363</c:v>
                </c:pt>
                <c:pt idx="219">
                  <c:v>-1.2039728043259363</c:v>
                </c:pt>
                <c:pt idx="220">
                  <c:v>-1.2207799226423173</c:v>
                </c:pt>
                <c:pt idx="221">
                  <c:v>-1.2207799226423173</c:v>
                </c:pt>
                <c:pt idx="222">
                  <c:v>-1.2378743560016179</c:v>
                </c:pt>
                <c:pt idx="223">
                  <c:v>-1.2207799226423173</c:v>
                </c:pt>
                <c:pt idx="224">
                  <c:v>-1.2207799226423173</c:v>
                </c:pt>
                <c:pt idx="225">
                  <c:v>-1.2378743560016179</c:v>
                </c:pt>
                <c:pt idx="226">
                  <c:v>-1.2378743560016179</c:v>
                </c:pt>
                <c:pt idx="227">
                  <c:v>-1.2378743560016179</c:v>
                </c:pt>
                <c:pt idx="228">
                  <c:v>-1.2378743560016179</c:v>
                </c:pt>
                <c:pt idx="229">
                  <c:v>-1.2378743560016179</c:v>
                </c:pt>
                <c:pt idx="230">
                  <c:v>-1.2552660987134867</c:v>
                </c:pt>
                <c:pt idx="231">
                  <c:v>-1.2552660987134867</c:v>
                </c:pt>
                <c:pt idx="232">
                  <c:v>-1.2552660987134867</c:v>
                </c:pt>
                <c:pt idx="233">
                  <c:v>-1.272965675812888</c:v>
                </c:pt>
                <c:pt idx="234">
                  <c:v>-1.272965675812888</c:v>
                </c:pt>
                <c:pt idx="235">
                  <c:v>-1.272965675812888</c:v>
                </c:pt>
                <c:pt idx="236">
                  <c:v>-1.2909841813155658</c:v>
                </c:pt>
                <c:pt idx="237">
                  <c:v>-1.272965675812888</c:v>
                </c:pt>
                <c:pt idx="238">
                  <c:v>-1.272965675812888</c:v>
                </c:pt>
                <c:pt idx="239">
                  <c:v>-1.2909841813155658</c:v>
                </c:pt>
                <c:pt idx="240">
                  <c:v>-1.2909841813155658</c:v>
                </c:pt>
                <c:pt idx="241">
                  <c:v>-1.309333319983762</c:v>
                </c:pt>
                <c:pt idx="242">
                  <c:v>-1.309333319983762</c:v>
                </c:pt>
                <c:pt idx="243">
                  <c:v>-1.2909841813155658</c:v>
                </c:pt>
                <c:pt idx="244">
                  <c:v>-1.309333319983762</c:v>
                </c:pt>
                <c:pt idx="245">
                  <c:v>-1.309333319983762</c:v>
                </c:pt>
                <c:pt idx="246">
                  <c:v>-1.309333319983762</c:v>
                </c:pt>
                <c:pt idx="247">
                  <c:v>-1.328025452995915</c:v>
                </c:pt>
                <c:pt idx="248">
                  <c:v>-1.328025452995915</c:v>
                </c:pt>
                <c:pt idx="249">
                  <c:v>-1.347073647966609</c:v>
                </c:pt>
                <c:pt idx="250">
                  <c:v>-1.347073647966609</c:v>
                </c:pt>
                <c:pt idx="251">
                  <c:v>-1.347073647966609</c:v>
                </c:pt>
                <c:pt idx="252">
                  <c:v>-1.347073647966609</c:v>
                </c:pt>
                <c:pt idx="253">
                  <c:v>-1.347073647966609</c:v>
                </c:pt>
                <c:pt idx="254">
                  <c:v>-1.347073647966609</c:v>
                </c:pt>
                <c:pt idx="255">
                  <c:v>-1.366491733823711</c:v>
                </c:pt>
                <c:pt idx="256">
                  <c:v>-1.366491733823711</c:v>
                </c:pt>
                <c:pt idx="257">
                  <c:v>-1.366491733823711</c:v>
                </c:pt>
                <c:pt idx="258">
                  <c:v>-1.3862943611198906</c:v>
                </c:pt>
                <c:pt idx="259">
                  <c:v>-1.3862943611198906</c:v>
                </c:pt>
                <c:pt idx="260">
                  <c:v>-1.4064970684374105</c:v>
                </c:pt>
                <c:pt idx="261">
                  <c:v>-1.3862943611198906</c:v>
                </c:pt>
                <c:pt idx="262">
                  <c:v>-1.3862943611198906</c:v>
                </c:pt>
                <c:pt idx="263">
                  <c:v>-1.4064970684374105</c:v>
                </c:pt>
                <c:pt idx="264">
                  <c:v>-1.4064970684374105</c:v>
                </c:pt>
                <c:pt idx="265">
                  <c:v>-1.4271163556401456</c:v>
                </c:pt>
                <c:pt idx="266">
                  <c:v>-1.4271163556401456</c:v>
                </c:pt>
                <c:pt idx="267">
                  <c:v>-1.4064970684374105</c:v>
                </c:pt>
                <c:pt idx="268">
                  <c:v>-1.4271163556401456</c:v>
                </c:pt>
                <c:pt idx="269">
                  <c:v>-1.4271163556401456</c:v>
                </c:pt>
                <c:pt idx="270">
                  <c:v>-1.4271163556401456</c:v>
                </c:pt>
                <c:pt idx="271" formatCode="General">
                  <c:v>-1.4481697648379785</c:v>
                </c:pt>
                <c:pt idx="272" formatCode="General">
                  <c:v>-1.4481697648379785</c:v>
                </c:pt>
                <c:pt idx="273" formatCode="General">
                  <c:v>-1.4696759700589417</c:v>
                </c:pt>
                <c:pt idx="274" formatCode="General">
                  <c:v>-1.4696759700589417</c:v>
                </c:pt>
                <c:pt idx="275" formatCode="General">
                  <c:v>-1.4696759700589417</c:v>
                </c:pt>
                <c:pt idx="276" formatCode="General">
                  <c:v>-1.4916548767777174</c:v>
                </c:pt>
                <c:pt idx="277" formatCode="General">
                  <c:v>-1.4916548767777174</c:v>
                </c:pt>
                <c:pt idx="278" formatCode="General">
                  <c:v>-1.5141277326297755</c:v>
                </c:pt>
                <c:pt idx="279" formatCode="General">
                  <c:v>-1.5141277326297755</c:v>
                </c:pt>
                <c:pt idx="280" formatCode="General">
                  <c:v>-1.5141277326297755</c:v>
                </c:pt>
                <c:pt idx="281" formatCode="General">
                  <c:v>-1.5141277326297755</c:v>
                </c:pt>
                <c:pt idx="282" formatCode="General">
                  <c:v>-1.5141277326297755</c:v>
                </c:pt>
                <c:pt idx="283" formatCode="General">
                  <c:v>-1.5371172508544748</c:v>
                </c:pt>
                <c:pt idx="284" formatCode="General">
                  <c:v>-1.5371172508544748</c:v>
                </c:pt>
                <c:pt idx="285" formatCode="General">
                  <c:v>-1.5371172508544748</c:v>
                </c:pt>
                <c:pt idx="286" formatCode="General">
                  <c:v>-1.5606477482646683</c:v>
                </c:pt>
                <c:pt idx="287" formatCode="General">
                  <c:v>-1.5606477482646683</c:v>
                </c:pt>
                <c:pt idx="288" formatCode="General">
                  <c:v>-1.5606477482646683</c:v>
                </c:pt>
                <c:pt idx="289" formatCode="General">
                  <c:v>-1.5606477482646683</c:v>
                </c:pt>
                <c:pt idx="290" formatCode="General">
                  <c:v>-1.5606477482646683</c:v>
                </c:pt>
                <c:pt idx="291" formatCode="General">
                  <c:v>-1.5847452998437295</c:v>
                </c:pt>
                <c:pt idx="292" formatCode="General">
                  <c:v>-1.5847452998437295</c:v>
                </c:pt>
                <c:pt idx="293" formatCode="General">
                  <c:v>-1.6094379124341005</c:v>
                </c:pt>
                <c:pt idx="294" formatCode="General">
                  <c:v>-1.6094379124341005</c:v>
                </c:pt>
                <c:pt idx="295" formatCode="General">
                  <c:v>-1.5847452998437295</c:v>
                </c:pt>
                <c:pt idx="296" formatCode="General">
                  <c:v>-1.6094379124341005</c:v>
                </c:pt>
                <c:pt idx="297" formatCode="General">
                  <c:v>-1.6094379124341005</c:v>
                </c:pt>
                <c:pt idx="298" formatCode="General">
                  <c:v>-1.6347557204183909</c:v>
                </c:pt>
                <c:pt idx="299" formatCode="General">
                  <c:v>-1.6347557204183909</c:v>
                </c:pt>
                <c:pt idx="300" formatCode="General">
                  <c:v>-1.6347557204183909</c:v>
                </c:pt>
                <c:pt idx="301" formatCode="General">
                  <c:v>-1.6607312068216511</c:v>
                </c:pt>
                <c:pt idx="302" formatCode="General">
                  <c:v>-1.6607312068216511</c:v>
                </c:pt>
                <c:pt idx="303" formatCode="General">
                  <c:v>-1.6873994539038131</c:v>
                </c:pt>
                <c:pt idx="304" formatCode="General">
                  <c:v>-1.6873994539038131</c:v>
                </c:pt>
                <c:pt idx="305" formatCode="General">
                  <c:v>-1.7147984280919268</c:v>
                </c:pt>
                <c:pt idx="306" formatCode="General">
                  <c:v>-1.7147984280919268</c:v>
                </c:pt>
                <c:pt idx="307" formatCode="General">
                  <c:v>-1.7147984280919268</c:v>
                </c:pt>
                <c:pt idx="308" formatCode="General">
                  <c:v>-1.7147984280919268</c:v>
                </c:pt>
                <c:pt idx="309" formatCode="General">
                  <c:v>-1.7147984280919268</c:v>
                </c:pt>
                <c:pt idx="310" formatCode="General">
                  <c:v>-1.7429693050586239</c:v>
                </c:pt>
                <c:pt idx="311" formatCode="General">
                  <c:v>-1.7429693050586239</c:v>
                </c:pt>
                <c:pt idx="312" formatCode="General">
                  <c:v>-1.7719568419318756</c:v>
                </c:pt>
                <c:pt idx="313" formatCode="General">
                  <c:v>-1.7719568419318756</c:v>
                </c:pt>
                <c:pt idx="314" formatCode="General">
                  <c:v>-1.7719568419318756</c:v>
                </c:pt>
                <c:pt idx="315" formatCode="General">
                  <c:v>-1.7719568419318756</c:v>
                </c:pt>
                <c:pt idx="316" formatCode="General">
                  <c:v>-1.7719568419318756</c:v>
                </c:pt>
                <c:pt idx="317" formatCode="General">
                  <c:v>-1.8018098050815574</c:v>
                </c:pt>
                <c:pt idx="318" formatCode="General">
                  <c:v>-1.8018098050815574</c:v>
                </c:pt>
                <c:pt idx="319" formatCode="General">
                  <c:v>-1.8325814637483104</c:v>
                </c:pt>
                <c:pt idx="320" formatCode="General">
                  <c:v>-1.8325814637483104</c:v>
                </c:pt>
                <c:pt idx="321" formatCode="General">
                  <c:v>-1.8325814637483104</c:v>
                </c:pt>
                <c:pt idx="322" formatCode="General">
                  <c:v>-1.8643301620628916</c:v>
                </c:pt>
                <c:pt idx="323" formatCode="General">
                  <c:v>-1.8643301620628916</c:v>
                </c:pt>
                <c:pt idx="324" formatCode="General">
                  <c:v>-1.8643301620628916</c:v>
                </c:pt>
                <c:pt idx="325" formatCode="General">
                  <c:v>-1.8643301620628916</c:v>
                </c:pt>
                <c:pt idx="326" formatCode="General">
                  <c:v>-1.8971199848858817</c:v>
                </c:pt>
                <c:pt idx="327" formatCode="General">
                  <c:v>-1.8971199848858817</c:v>
                </c:pt>
                <c:pt idx="328" formatCode="General">
                  <c:v>-1.9310215365615624</c:v>
                </c:pt>
                <c:pt idx="329" formatCode="General">
                  <c:v>-1.9310215365615624</c:v>
                </c:pt>
                <c:pt idx="330" formatCode="General">
                  <c:v>-1.9661128563728332</c:v>
                </c:pt>
                <c:pt idx="331" formatCode="General">
                  <c:v>-1.9661128563728332</c:v>
                </c:pt>
                <c:pt idx="332" formatCode="General">
                  <c:v>-2.0024805005437072</c:v>
                </c:pt>
                <c:pt idx="333" formatCode="General">
                  <c:v>-2.0024805005437072</c:v>
                </c:pt>
                <c:pt idx="334" formatCode="General">
                  <c:v>-2.0402208285265551</c:v>
                </c:pt>
                <c:pt idx="335" formatCode="General">
                  <c:v>-2.0402208285265551</c:v>
                </c:pt>
                <c:pt idx="336" formatCode="General">
                  <c:v>-2.0402208285265551</c:v>
                </c:pt>
                <c:pt idx="337" formatCode="General">
                  <c:v>-2.0794415416798357</c:v>
                </c:pt>
                <c:pt idx="338" formatCode="General">
                  <c:v>-2.0794415416798357</c:v>
                </c:pt>
                <c:pt idx="339" formatCode="General">
                  <c:v>-2.1202635362000919</c:v>
                </c:pt>
                <c:pt idx="340" formatCode="General">
                  <c:v>-2.0794415416798357</c:v>
                </c:pt>
                <c:pt idx="341" formatCode="General">
                  <c:v>-2.1202635362000919</c:v>
                </c:pt>
                <c:pt idx="342" formatCode="General">
                  <c:v>-2.1202635362000919</c:v>
                </c:pt>
                <c:pt idx="343" formatCode="General">
                  <c:v>-2.1628231506188871</c:v>
                </c:pt>
                <c:pt idx="344" formatCode="General">
                  <c:v>-2.207274913189722</c:v>
                </c:pt>
                <c:pt idx="345" formatCode="General">
                  <c:v>-2.207274913189722</c:v>
                </c:pt>
                <c:pt idx="346" formatCode="General">
                  <c:v>-2.2537949288246137</c:v>
                </c:pt>
                <c:pt idx="347" formatCode="General">
                  <c:v>-2.2537949288246137</c:v>
                </c:pt>
                <c:pt idx="348" formatCode="General">
                  <c:v>-2.3025850929940468</c:v>
                </c:pt>
                <c:pt idx="349" formatCode="General">
                  <c:v>-2.3025850929940468</c:v>
                </c:pt>
                <c:pt idx="350" formatCode="General">
                  <c:v>-2.3025850929940468</c:v>
                </c:pt>
                <c:pt idx="351" formatCode="General">
                  <c:v>-2.3025850929940468</c:v>
                </c:pt>
                <c:pt idx="352" formatCode="General">
                  <c:v>-2.3538783873815965</c:v>
                </c:pt>
                <c:pt idx="353" formatCode="General">
                  <c:v>-2.3538783873815965</c:v>
                </c:pt>
                <c:pt idx="354" formatCode="General">
                  <c:v>-2.4079456086518736</c:v>
                </c:pt>
                <c:pt idx="355" formatCode="General">
                  <c:v>-2.4079456086518736</c:v>
                </c:pt>
                <c:pt idx="356" formatCode="General">
                  <c:v>-2.465104022491821</c:v>
                </c:pt>
                <c:pt idx="357" formatCode="General">
                  <c:v>-2.5257286443082569</c:v>
                </c:pt>
                <c:pt idx="358" formatCode="General">
                  <c:v>-2.5257286443082569</c:v>
                </c:pt>
                <c:pt idx="359" formatCode="General">
                  <c:v>-2.5902671654458271</c:v>
                </c:pt>
                <c:pt idx="360" formatCode="General">
                  <c:v>-2.5902671654458271</c:v>
                </c:pt>
                <c:pt idx="361" formatCode="General">
                  <c:v>-2.6592600369327801</c:v>
                </c:pt>
                <c:pt idx="362" formatCode="General">
                  <c:v>-2.7333680090865005</c:v>
                </c:pt>
                <c:pt idx="363" formatCode="General">
                  <c:v>-2.7333680090865005</c:v>
                </c:pt>
                <c:pt idx="364" formatCode="General">
                  <c:v>-2.8134107167600391</c:v>
                </c:pt>
                <c:pt idx="365" formatCode="General">
                  <c:v>-2.8134107167600391</c:v>
                </c:pt>
                <c:pt idx="366" formatCode="General">
                  <c:v>-2.900422093749667</c:v>
                </c:pt>
                <c:pt idx="367" formatCode="General">
                  <c:v>-2.9957322735539944</c:v>
                </c:pt>
                <c:pt idx="368" formatCode="General">
                  <c:v>-2.900422093749667</c:v>
                </c:pt>
                <c:pt idx="369" formatCode="General">
                  <c:v>-2.9957322735539944</c:v>
                </c:pt>
                <c:pt idx="370" formatCode="General">
                  <c:v>-3.1010927892118185</c:v>
                </c:pt>
                <c:pt idx="371" formatCode="General">
                  <c:v>-3.1010927892118185</c:v>
                </c:pt>
                <c:pt idx="372" formatCode="General">
                  <c:v>-3.2188758248682054</c:v>
                </c:pt>
                <c:pt idx="373" formatCode="General">
                  <c:v>-3.3524072174927255</c:v>
                </c:pt>
              </c:numCache>
            </c:numRef>
          </c:yVal>
        </c:ser>
        <c:ser>
          <c:idx val="1"/>
          <c:order val="1"/>
          <c:tx>
            <c:v>initial values</c:v>
          </c:tx>
          <c:marker>
            <c:symbol val="square"/>
            <c:size val="4"/>
          </c:marke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0.17500000000000004"/>
                  <c:y val="-0.50517752989209541"/>
                </c:manualLayout>
              </c:layout>
              <c:numFmt formatCode="General" sourceLinked="0"/>
            </c:trendlineLbl>
          </c:trendline>
          <c:xVal>
            <c:numRef>
              <c:f>'blenkinsop alk 240'!$C$8:$C$80</c:f>
              <c:numCache>
                <c:formatCode>General</c:formatCode>
                <c:ptCount val="7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</c:numCache>
            </c:numRef>
          </c:xVal>
          <c:yVal>
            <c:numRef>
              <c:f>'tan alk 65'!$D$8:$D$80</c:f>
              <c:numCache>
                <c:formatCode>0.00E+00</c:formatCode>
                <c:ptCount val="73"/>
                <c:pt idx="0">
                  <c:v>0</c:v>
                </c:pt>
                <c:pt idx="1">
                  <c:v>4.9875415110391882E-3</c:v>
                </c:pt>
                <c:pt idx="2">
                  <c:v>0</c:v>
                </c:pt>
                <c:pt idx="3">
                  <c:v>0</c:v>
                </c:pt>
                <c:pt idx="4">
                  <c:v>-5.0125418235442863E-3</c:v>
                </c:pt>
                <c:pt idx="5">
                  <c:v>-1.5113637810048184E-2</c:v>
                </c:pt>
                <c:pt idx="6">
                  <c:v>-2.5317807984289897E-2</c:v>
                </c:pt>
                <c:pt idx="7">
                  <c:v>-3.562717764315116E-2</c:v>
                </c:pt>
                <c:pt idx="8">
                  <c:v>-4.6043938501406846E-2</c:v>
                </c:pt>
                <c:pt idx="9">
                  <c:v>-5.129329438755046E-2</c:v>
                </c:pt>
                <c:pt idx="10">
                  <c:v>-6.1875403718087411E-2</c:v>
                </c:pt>
                <c:pt idx="11">
                  <c:v>-7.2570692834835374E-2</c:v>
                </c:pt>
                <c:pt idx="12">
                  <c:v>-7.7961541469711806E-2</c:v>
                </c:pt>
                <c:pt idx="13">
                  <c:v>-8.8831213706615703E-2</c:v>
                </c:pt>
                <c:pt idx="14">
                  <c:v>-9.431067947124129E-2</c:v>
                </c:pt>
                <c:pt idx="15">
                  <c:v>-0.10536051565782628</c:v>
                </c:pt>
                <c:pt idx="16">
                  <c:v>-0.11653381625595151</c:v>
                </c:pt>
                <c:pt idx="17">
                  <c:v>-0.12783337150988489</c:v>
                </c:pt>
                <c:pt idx="18">
                  <c:v>-0.13353139262452263</c:v>
                </c:pt>
                <c:pt idx="19">
                  <c:v>-0.14502577205025774</c:v>
                </c:pt>
                <c:pt idx="20">
                  <c:v>-0.15082288973458366</c:v>
                </c:pt>
                <c:pt idx="21">
                  <c:v>-0.16251892949777494</c:v>
                </c:pt>
                <c:pt idx="22">
                  <c:v>-0.1743533871447778</c:v>
                </c:pt>
                <c:pt idx="23">
                  <c:v>-0.18632957819149337</c:v>
                </c:pt>
                <c:pt idx="24">
                  <c:v>-0.19237189264745599</c:v>
                </c:pt>
                <c:pt idx="25">
                  <c:v>-0.20456716574127426</c:v>
                </c:pt>
                <c:pt idx="26">
                  <c:v>-0.21691300156357363</c:v>
                </c:pt>
                <c:pt idx="27">
                  <c:v>-0.22314355131420971</c:v>
                </c:pt>
                <c:pt idx="28">
                  <c:v>-0.22941316432780509</c:v>
                </c:pt>
                <c:pt idx="29">
                  <c:v>-0.24207156119972859</c:v>
                </c:pt>
                <c:pt idx="30">
                  <c:v>-0.25489224962879004</c:v>
                </c:pt>
                <c:pt idx="31">
                  <c:v>-0.26136476413440751</c:v>
                </c:pt>
                <c:pt idx="32">
                  <c:v>-0.2744368457017603</c:v>
                </c:pt>
                <c:pt idx="33">
                  <c:v>-0.28103752973311236</c:v>
                </c:pt>
                <c:pt idx="34">
                  <c:v>-0.2876820724517809</c:v>
                </c:pt>
                <c:pt idx="35">
                  <c:v>-0.30110509278392161</c:v>
                </c:pt>
                <c:pt idx="36">
                  <c:v>-0.3078847797693004</c:v>
                </c:pt>
                <c:pt idx="37">
                  <c:v>-0.3285040669720361</c:v>
                </c:pt>
                <c:pt idx="38">
                  <c:v>-0.33547273628812946</c:v>
                </c:pt>
                <c:pt idx="39">
                  <c:v>-0.34249030894677585</c:v>
                </c:pt>
                <c:pt idx="40">
                  <c:v>-0.35667494393873228</c:v>
                </c:pt>
                <c:pt idx="41">
                  <c:v>-0.36384343341734482</c:v>
                </c:pt>
                <c:pt idx="42">
                  <c:v>-0.3710636813908319</c:v>
                </c:pt>
                <c:pt idx="43">
                  <c:v>-0.38566248081198462</c:v>
                </c:pt>
                <c:pt idx="44">
                  <c:v>-0.39304258810960718</c:v>
                </c:pt>
                <c:pt idx="45">
                  <c:v>-0.40047756659712525</c:v>
                </c:pt>
                <c:pt idx="46">
                  <c:v>-0.40796823832628287</c:v>
                </c:pt>
                <c:pt idx="47">
                  <c:v>-0.41551544396166579</c:v>
                </c:pt>
                <c:pt idx="48">
                  <c:v>-0.43078291609245423</c:v>
                </c:pt>
                <c:pt idx="49">
                  <c:v>-0.43850496218636453</c:v>
                </c:pt>
                <c:pt idx="50">
                  <c:v>-0.45413028008944539</c:v>
                </c:pt>
                <c:pt idx="51">
                  <c:v>-0.46203545959655867</c:v>
                </c:pt>
                <c:pt idx="52">
                  <c:v>-0.47000362924573558</c:v>
                </c:pt>
                <c:pt idx="53">
                  <c:v>-0.4780358009429998</c:v>
                </c:pt>
                <c:pt idx="54">
                  <c:v>-0.49429632181478012</c:v>
                </c:pt>
                <c:pt idx="55">
                  <c:v>-0.50252682095129564</c:v>
                </c:pt>
                <c:pt idx="56">
                  <c:v>-0.51082562376599072</c:v>
                </c:pt>
                <c:pt idx="57">
                  <c:v>-0.51919387343650736</c:v>
                </c:pt>
                <c:pt idx="58">
                  <c:v>-0.52763274208237199</c:v>
                </c:pt>
                <c:pt idx="59">
                  <c:v>-0.54472717544167193</c:v>
                </c:pt>
                <c:pt idx="60">
                  <c:v>-0.54472717544167193</c:v>
                </c:pt>
                <c:pt idx="61">
                  <c:v>-0.56211891815354109</c:v>
                </c:pt>
                <c:pt idx="62">
                  <c:v>-0.56211891815354109</c:v>
                </c:pt>
                <c:pt idx="63">
                  <c:v>-0.57981849525294205</c:v>
                </c:pt>
                <c:pt idx="64">
                  <c:v>-0.5887871652357024</c:v>
                </c:pt>
                <c:pt idx="65">
                  <c:v>-0.5887871652357024</c:v>
                </c:pt>
                <c:pt idx="66">
                  <c:v>-0.60696948431889286</c:v>
                </c:pt>
                <c:pt idx="67">
                  <c:v>-0.61618613942381695</c:v>
                </c:pt>
                <c:pt idx="68">
                  <c:v>-0.61618613942381695</c:v>
                </c:pt>
                <c:pt idx="69">
                  <c:v>-0.6348782724359695</c:v>
                </c:pt>
                <c:pt idx="70">
                  <c:v>-0.64435701639051324</c:v>
                </c:pt>
                <c:pt idx="71">
                  <c:v>-0.64435701639051324</c:v>
                </c:pt>
                <c:pt idx="72">
                  <c:v>-0.6635883783184009</c:v>
                </c:pt>
              </c:numCache>
            </c:numRef>
          </c:yVal>
        </c:ser>
        <c:axId val="125089664"/>
        <c:axId val="125091200"/>
      </c:scatterChart>
      <c:valAx>
        <c:axId val="125089664"/>
        <c:scaling>
          <c:orientation val="minMax"/>
          <c:max val="2500"/>
        </c:scaling>
        <c:axPos val="b"/>
        <c:numFmt formatCode="General" sourceLinked="1"/>
        <c:tickLblPos val="nextTo"/>
        <c:crossAx val="125091200"/>
        <c:crossesAt val="-5"/>
        <c:crossBetween val="midCat"/>
      </c:valAx>
      <c:valAx>
        <c:axId val="125091200"/>
        <c:scaling>
          <c:orientation val="minMax"/>
        </c:scaling>
        <c:axPos val="l"/>
        <c:numFmt formatCode="General" sourceLinked="0"/>
        <c:tickLblPos val="nextTo"/>
        <c:crossAx val="125089664"/>
        <c:crossesAt val="-5"/>
        <c:crossBetween val="midCat"/>
      </c:valAx>
    </c:plotArea>
    <c:legend>
      <c:legendPos val="r"/>
      <c:layout>
        <c:manualLayout>
          <c:xMode val="edge"/>
          <c:yMode val="edge"/>
          <c:x val="0.25718044619422581"/>
          <c:y val="0.38387540099154327"/>
          <c:w val="0.31638888888889233"/>
          <c:h val="0.25115157480314959"/>
        </c:manualLayout>
      </c:layout>
      <c:overlay val="1"/>
    </c:legend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>
        <c:manualLayout>
          <c:layoutTarget val="inner"/>
          <c:xMode val="edge"/>
          <c:yMode val="edge"/>
          <c:x val="8.4488413307310953E-2"/>
          <c:y val="5.1400554097404488E-2"/>
          <c:w val="0.86833792650918973"/>
          <c:h val="0.8213732137649461"/>
        </c:manualLayout>
      </c:layout>
      <c:scatterChart>
        <c:scatterStyle val="smoothMarker"/>
        <c:ser>
          <c:idx val="0"/>
          <c:order val="0"/>
          <c:tx>
            <c:strRef>
              <c:f>'ynys alk 144'!$T$7</c:f>
              <c:strCache>
                <c:ptCount val="1"/>
                <c:pt idx="0">
                  <c:v>1/(Cs-Ct)+1/(Cs-Co)</c:v>
                </c:pt>
              </c:strCache>
            </c:strRef>
          </c:tx>
          <c:marker>
            <c:symbol val="none"/>
          </c:marker>
          <c:xVal>
            <c:numRef>
              <c:f>'blenkinsop alk 240'!$S$8:$S$703</c:f>
              <c:numCache>
                <c:formatCode>General</c:formatCode>
                <c:ptCount val="69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  <c:pt idx="205">
                  <c:v>2050</c:v>
                </c:pt>
                <c:pt idx="206">
                  <c:v>2060</c:v>
                </c:pt>
                <c:pt idx="207">
                  <c:v>2070</c:v>
                </c:pt>
                <c:pt idx="208">
                  <c:v>2080</c:v>
                </c:pt>
                <c:pt idx="209">
                  <c:v>2090</c:v>
                </c:pt>
                <c:pt idx="210">
                  <c:v>2100</c:v>
                </c:pt>
                <c:pt idx="211">
                  <c:v>2110</c:v>
                </c:pt>
                <c:pt idx="212">
                  <c:v>2120</c:v>
                </c:pt>
                <c:pt idx="213">
                  <c:v>2130</c:v>
                </c:pt>
                <c:pt idx="214">
                  <c:v>2140</c:v>
                </c:pt>
                <c:pt idx="215">
                  <c:v>2150</c:v>
                </c:pt>
                <c:pt idx="216">
                  <c:v>2160</c:v>
                </c:pt>
                <c:pt idx="217">
                  <c:v>2170</c:v>
                </c:pt>
                <c:pt idx="218">
                  <c:v>2180</c:v>
                </c:pt>
                <c:pt idx="219">
                  <c:v>2190</c:v>
                </c:pt>
                <c:pt idx="220">
                  <c:v>2200</c:v>
                </c:pt>
                <c:pt idx="221">
                  <c:v>2210</c:v>
                </c:pt>
                <c:pt idx="222">
                  <c:v>2220</c:v>
                </c:pt>
                <c:pt idx="223">
                  <c:v>2230</c:v>
                </c:pt>
                <c:pt idx="224">
                  <c:v>2240</c:v>
                </c:pt>
                <c:pt idx="225">
                  <c:v>2250</c:v>
                </c:pt>
                <c:pt idx="226">
                  <c:v>2260</c:v>
                </c:pt>
                <c:pt idx="227">
                  <c:v>2270</c:v>
                </c:pt>
                <c:pt idx="228">
                  <c:v>2280</c:v>
                </c:pt>
                <c:pt idx="229">
                  <c:v>2290</c:v>
                </c:pt>
                <c:pt idx="230">
                  <c:v>2300</c:v>
                </c:pt>
                <c:pt idx="231">
                  <c:v>2310</c:v>
                </c:pt>
                <c:pt idx="232">
                  <c:v>2320</c:v>
                </c:pt>
                <c:pt idx="233">
                  <c:v>2330</c:v>
                </c:pt>
                <c:pt idx="234">
                  <c:v>2340</c:v>
                </c:pt>
                <c:pt idx="235">
                  <c:v>2350</c:v>
                </c:pt>
                <c:pt idx="236">
                  <c:v>2360</c:v>
                </c:pt>
                <c:pt idx="237">
                  <c:v>2370</c:v>
                </c:pt>
                <c:pt idx="238">
                  <c:v>2380</c:v>
                </c:pt>
                <c:pt idx="239">
                  <c:v>2390</c:v>
                </c:pt>
                <c:pt idx="240">
                  <c:v>2400</c:v>
                </c:pt>
                <c:pt idx="241">
                  <c:v>2410</c:v>
                </c:pt>
                <c:pt idx="242">
                  <c:v>2420</c:v>
                </c:pt>
                <c:pt idx="243">
                  <c:v>2430</c:v>
                </c:pt>
                <c:pt idx="244">
                  <c:v>2440</c:v>
                </c:pt>
                <c:pt idx="245">
                  <c:v>2450</c:v>
                </c:pt>
                <c:pt idx="246">
                  <c:v>2460</c:v>
                </c:pt>
                <c:pt idx="247">
                  <c:v>2470</c:v>
                </c:pt>
                <c:pt idx="248">
                  <c:v>2480</c:v>
                </c:pt>
                <c:pt idx="249">
                  <c:v>2490</c:v>
                </c:pt>
                <c:pt idx="250">
                  <c:v>2500</c:v>
                </c:pt>
                <c:pt idx="251">
                  <c:v>2510</c:v>
                </c:pt>
                <c:pt idx="252">
                  <c:v>2520</c:v>
                </c:pt>
                <c:pt idx="253">
                  <c:v>2530</c:v>
                </c:pt>
                <c:pt idx="254">
                  <c:v>2540</c:v>
                </c:pt>
                <c:pt idx="255">
                  <c:v>2550</c:v>
                </c:pt>
                <c:pt idx="256">
                  <c:v>2560</c:v>
                </c:pt>
                <c:pt idx="257">
                  <c:v>2570</c:v>
                </c:pt>
                <c:pt idx="258">
                  <c:v>2580</c:v>
                </c:pt>
                <c:pt idx="259">
                  <c:v>2590</c:v>
                </c:pt>
                <c:pt idx="260">
                  <c:v>2600</c:v>
                </c:pt>
                <c:pt idx="261">
                  <c:v>2610</c:v>
                </c:pt>
                <c:pt idx="262">
                  <c:v>2620</c:v>
                </c:pt>
                <c:pt idx="263">
                  <c:v>2630</c:v>
                </c:pt>
                <c:pt idx="264">
                  <c:v>2640</c:v>
                </c:pt>
                <c:pt idx="265">
                  <c:v>2650</c:v>
                </c:pt>
                <c:pt idx="266">
                  <c:v>2660</c:v>
                </c:pt>
                <c:pt idx="267">
                  <c:v>2670</c:v>
                </c:pt>
                <c:pt idx="268">
                  <c:v>2680</c:v>
                </c:pt>
                <c:pt idx="269">
                  <c:v>2690</c:v>
                </c:pt>
                <c:pt idx="270">
                  <c:v>2700</c:v>
                </c:pt>
                <c:pt idx="271">
                  <c:v>2710</c:v>
                </c:pt>
                <c:pt idx="272">
                  <c:v>2720</c:v>
                </c:pt>
                <c:pt idx="273">
                  <c:v>2730</c:v>
                </c:pt>
                <c:pt idx="274">
                  <c:v>2740</c:v>
                </c:pt>
                <c:pt idx="275">
                  <c:v>2750</c:v>
                </c:pt>
                <c:pt idx="276">
                  <c:v>2760</c:v>
                </c:pt>
                <c:pt idx="277">
                  <c:v>2770</c:v>
                </c:pt>
                <c:pt idx="278">
                  <c:v>2780</c:v>
                </c:pt>
                <c:pt idx="279">
                  <c:v>2790</c:v>
                </c:pt>
                <c:pt idx="280">
                  <c:v>2800</c:v>
                </c:pt>
                <c:pt idx="281">
                  <c:v>2810</c:v>
                </c:pt>
                <c:pt idx="282">
                  <c:v>2820</c:v>
                </c:pt>
                <c:pt idx="283">
                  <c:v>2830</c:v>
                </c:pt>
                <c:pt idx="284">
                  <c:v>2840</c:v>
                </c:pt>
                <c:pt idx="285">
                  <c:v>2850</c:v>
                </c:pt>
                <c:pt idx="286">
                  <c:v>2860</c:v>
                </c:pt>
                <c:pt idx="287">
                  <c:v>2870</c:v>
                </c:pt>
                <c:pt idx="288">
                  <c:v>2880</c:v>
                </c:pt>
                <c:pt idx="289">
                  <c:v>2890</c:v>
                </c:pt>
                <c:pt idx="290">
                  <c:v>2900</c:v>
                </c:pt>
                <c:pt idx="291">
                  <c:v>2910</c:v>
                </c:pt>
                <c:pt idx="292">
                  <c:v>2920</c:v>
                </c:pt>
                <c:pt idx="293">
                  <c:v>2930</c:v>
                </c:pt>
                <c:pt idx="294">
                  <c:v>2940</c:v>
                </c:pt>
                <c:pt idx="295">
                  <c:v>2950</c:v>
                </c:pt>
                <c:pt idx="296">
                  <c:v>2960</c:v>
                </c:pt>
                <c:pt idx="297">
                  <c:v>2970</c:v>
                </c:pt>
                <c:pt idx="298">
                  <c:v>2980</c:v>
                </c:pt>
                <c:pt idx="299">
                  <c:v>2990</c:v>
                </c:pt>
                <c:pt idx="300">
                  <c:v>3000</c:v>
                </c:pt>
                <c:pt idx="301">
                  <c:v>3010</c:v>
                </c:pt>
                <c:pt idx="302">
                  <c:v>3020</c:v>
                </c:pt>
                <c:pt idx="303">
                  <c:v>3030</c:v>
                </c:pt>
                <c:pt idx="304">
                  <c:v>3040</c:v>
                </c:pt>
                <c:pt idx="305">
                  <c:v>3050</c:v>
                </c:pt>
                <c:pt idx="306">
                  <c:v>3060</c:v>
                </c:pt>
                <c:pt idx="307">
                  <c:v>3070</c:v>
                </c:pt>
                <c:pt idx="308">
                  <c:v>3080</c:v>
                </c:pt>
                <c:pt idx="309">
                  <c:v>3090</c:v>
                </c:pt>
                <c:pt idx="310">
                  <c:v>3100</c:v>
                </c:pt>
                <c:pt idx="311">
                  <c:v>3110</c:v>
                </c:pt>
                <c:pt idx="312">
                  <c:v>3120</c:v>
                </c:pt>
                <c:pt idx="313">
                  <c:v>3130</c:v>
                </c:pt>
                <c:pt idx="314">
                  <c:v>3140</c:v>
                </c:pt>
                <c:pt idx="315">
                  <c:v>3150</c:v>
                </c:pt>
                <c:pt idx="316">
                  <c:v>3160</c:v>
                </c:pt>
                <c:pt idx="317">
                  <c:v>3170</c:v>
                </c:pt>
                <c:pt idx="318">
                  <c:v>3180</c:v>
                </c:pt>
                <c:pt idx="319">
                  <c:v>3190</c:v>
                </c:pt>
                <c:pt idx="320">
                  <c:v>3200</c:v>
                </c:pt>
                <c:pt idx="321">
                  <c:v>3210</c:v>
                </c:pt>
                <c:pt idx="322">
                  <c:v>3220</c:v>
                </c:pt>
                <c:pt idx="323">
                  <c:v>3230</c:v>
                </c:pt>
                <c:pt idx="324">
                  <c:v>3240</c:v>
                </c:pt>
                <c:pt idx="325">
                  <c:v>3250</c:v>
                </c:pt>
                <c:pt idx="326">
                  <c:v>3260</c:v>
                </c:pt>
                <c:pt idx="327">
                  <c:v>3270</c:v>
                </c:pt>
                <c:pt idx="328">
                  <c:v>3280</c:v>
                </c:pt>
                <c:pt idx="329">
                  <c:v>3290</c:v>
                </c:pt>
                <c:pt idx="330">
                  <c:v>3300</c:v>
                </c:pt>
                <c:pt idx="331">
                  <c:v>3310</c:v>
                </c:pt>
                <c:pt idx="332">
                  <c:v>3320</c:v>
                </c:pt>
                <c:pt idx="333">
                  <c:v>3330</c:v>
                </c:pt>
                <c:pt idx="334">
                  <c:v>3340</c:v>
                </c:pt>
                <c:pt idx="335">
                  <c:v>3350</c:v>
                </c:pt>
                <c:pt idx="336">
                  <c:v>3360</c:v>
                </c:pt>
                <c:pt idx="337">
                  <c:v>3370</c:v>
                </c:pt>
                <c:pt idx="338">
                  <c:v>3380</c:v>
                </c:pt>
                <c:pt idx="339">
                  <c:v>3390</c:v>
                </c:pt>
                <c:pt idx="340">
                  <c:v>3400</c:v>
                </c:pt>
                <c:pt idx="341">
                  <c:v>3410</c:v>
                </c:pt>
                <c:pt idx="342">
                  <c:v>3420</c:v>
                </c:pt>
                <c:pt idx="343">
                  <c:v>3430</c:v>
                </c:pt>
                <c:pt idx="344">
                  <c:v>3440</c:v>
                </c:pt>
                <c:pt idx="345">
                  <c:v>3450</c:v>
                </c:pt>
                <c:pt idx="346">
                  <c:v>3460</c:v>
                </c:pt>
                <c:pt idx="347">
                  <c:v>3470</c:v>
                </c:pt>
                <c:pt idx="348">
                  <c:v>3480</c:v>
                </c:pt>
                <c:pt idx="349">
                  <c:v>3490</c:v>
                </c:pt>
                <c:pt idx="350">
                  <c:v>3500</c:v>
                </c:pt>
                <c:pt idx="351">
                  <c:v>3510</c:v>
                </c:pt>
                <c:pt idx="352">
                  <c:v>3520</c:v>
                </c:pt>
                <c:pt idx="353">
                  <c:v>3530</c:v>
                </c:pt>
                <c:pt idx="354">
                  <c:v>3540</c:v>
                </c:pt>
                <c:pt idx="355">
                  <c:v>3550</c:v>
                </c:pt>
                <c:pt idx="356">
                  <c:v>3560</c:v>
                </c:pt>
                <c:pt idx="357">
                  <c:v>3570</c:v>
                </c:pt>
                <c:pt idx="358">
                  <c:v>3580</c:v>
                </c:pt>
                <c:pt idx="359">
                  <c:v>3590</c:v>
                </c:pt>
                <c:pt idx="360">
                  <c:v>3600</c:v>
                </c:pt>
                <c:pt idx="361">
                  <c:v>3610</c:v>
                </c:pt>
                <c:pt idx="362">
                  <c:v>3620</c:v>
                </c:pt>
                <c:pt idx="363">
                  <c:v>3630</c:v>
                </c:pt>
                <c:pt idx="364">
                  <c:v>3640</c:v>
                </c:pt>
                <c:pt idx="365">
                  <c:v>3650</c:v>
                </c:pt>
                <c:pt idx="366">
                  <c:v>3660</c:v>
                </c:pt>
                <c:pt idx="367">
                  <c:v>3670</c:v>
                </c:pt>
                <c:pt idx="368">
                  <c:v>3680</c:v>
                </c:pt>
                <c:pt idx="369">
                  <c:v>3690</c:v>
                </c:pt>
                <c:pt idx="370">
                  <c:v>3700</c:v>
                </c:pt>
                <c:pt idx="371">
                  <c:v>3710</c:v>
                </c:pt>
                <c:pt idx="372">
                  <c:v>3720</c:v>
                </c:pt>
                <c:pt idx="373">
                  <c:v>3730</c:v>
                </c:pt>
              </c:numCache>
            </c:numRef>
          </c:xVal>
          <c:yVal>
            <c:numRef>
              <c:f>'tan alk 65'!$T$8:$T$703</c:f>
              <c:numCache>
                <c:formatCode>0.00E+00</c:formatCode>
                <c:ptCount val="696"/>
                <c:pt idx="0">
                  <c:v>1</c:v>
                </c:pt>
                <c:pt idx="1">
                  <c:v>0.99751243781094534</c:v>
                </c:pt>
                <c:pt idx="2">
                  <c:v>1</c:v>
                </c:pt>
                <c:pt idx="3">
                  <c:v>1</c:v>
                </c:pt>
                <c:pt idx="4">
                  <c:v>1.0025125628140703</c:v>
                </c:pt>
                <c:pt idx="5">
                  <c:v>1.0076142131979697</c:v>
                </c:pt>
                <c:pt idx="6">
                  <c:v>1.0128205128205128</c:v>
                </c:pt>
                <c:pt idx="7">
                  <c:v>1.0181347150259068</c:v>
                </c:pt>
                <c:pt idx="8">
                  <c:v>1.0235602094240839</c:v>
                </c:pt>
                <c:pt idx="9">
                  <c:v>1.0263157894736841</c:v>
                </c:pt>
                <c:pt idx="10">
                  <c:v>1.0319148936170213</c:v>
                </c:pt>
                <c:pt idx="11">
                  <c:v>1.0376344086021505</c:v>
                </c:pt>
                <c:pt idx="12">
                  <c:v>1.0405405405405406</c:v>
                </c:pt>
                <c:pt idx="13">
                  <c:v>1.0464480874316942</c:v>
                </c:pt>
                <c:pt idx="14">
                  <c:v>1.0494505494505495</c:v>
                </c:pt>
                <c:pt idx="15">
                  <c:v>1.0555555555555556</c:v>
                </c:pt>
                <c:pt idx="16">
                  <c:v>1.0617977528089888</c:v>
                </c:pt>
                <c:pt idx="17">
                  <c:v>1.0681818181818183</c:v>
                </c:pt>
                <c:pt idx="18">
                  <c:v>1.0714285714285716</c:v>
                </c:pt>
                <c:pt idx="19">
                  <c:v>1.0780346820809248</c:v>
                </c:pt>
                <c:pt idx="20">
                  <c:v>1.0813953488372094</c:v>
                </c:pt>
                <c:pt idx="21">
                  <c:v>1.0882352941176472</c:v>
                </c:pt>
                <c:pt idx="22">
                  <c:v>1.0952380952380953</c:v>
                </c:pt>
                <c:pt idx="23">
                  <c:v>1.1024096385542168</c:v>
                </c:pt>
                <c:pt idx="24">
                  <c:v>1.106060606060606</c:v>
                </c:pt>
                <c:pt idx="25">
                  <c:v>1.1134969325153374</c:v>
                </c:pt>
                <c:pt idx="26">
                  <c:v>1.1211180124223603</c:v>
                </c:pt>
                <c:pt idx="27">
                  <c:v>1.125</c:v>
                </c:pt>
                <c:pt idx="28">
                  <c:v>1.128930817610063</c:v>
                </c:pt>
                <c:pt idx="29">
                  <c:v>1.1369426751592357</c:v>
                </c:pt>
                <c:pt idx="30">
                  <c:v>1.1451612903225807</c:v>
                </c:pt>
                <c:pt idx="31">
                  <c:v>1.1493506493506493</c:v>
                </c:pt>
                <c:pt idx="32">
                  <c:v>1.1578947368421053</c:v>
                </c:pt>
                <c:pt idx="33">
                  <c:v>1.1622516556291391</c:v>
                </c:pt>
                <c:pt idx="34">
                  <c:v>1.1666666666666667</c:v>
                </c:pt>
                <c:pt idx="35">
                  <c:v>1.1756756756756759</c:v>
                </c:pt>
                <c:pt idx="36">
                  <c:v>1.1802721088435375</c:v>
                </c:pt>
                <c:pt idx="37">
                  <c:v>1.1944444444444446</c:v>
                </c:pt>
                <c:pt idx="38">
                  <c:v>1.1993006993006996</c:v>
                </c:pt>
                <c:pt idx="39">
                  <c:v>1.204225352112676</c:v>
                </c:pt>
                <c:pt idx="40">
                  <c:v>1.2142857142857144</c:v>
                </c:pt>
                <c:pt idx="41">
                  <c:v>1.2194244604316546</c:v>
                </c:pt>
                <c:pt idx="42">
                  <c:v>1.2246376811594204</c:v>
                </c:pt>
                <c:pt idx="43">
                  <c:v>1.2352941176470589</c:v>
                </c:pt>
                <c:pt idx="44">
                  <c:v>1.2407407407407409</c:v>
                </c:pt>
                <c:pt idx="45">
                  <c:v>1.2462686567164178</c:v>
                </c:pt>
                <c:pt idx="46">
                  <c:v>1.2518796992481205</c:v>
                </c:pt>
                <c:pt idx="47">
                  <c:v>1.2575757575757578</c:v>
                </c:pt>
                <c:pt idx="48">
                  <c:v>1.2692307692307694</c:v>
                </c:pt>
                <c:pt idx="49">
                  <c:v>1.2751937984496124</c:v>
                </c:pt>
                <c:pt idx="50">
                  <c:v>1.2874015748031498</c:v>
                </c:pt>
                <c:pt idx="51">
                  <c:v>1.2936507936507939</c:v>
                </c:pt>
                <c:pt idx="52">
                  <c:v>1.3000000000000003</c:v>
                </c:pt>
                <c:pt idx="53">
                  <c:v>1.306451612903226</c:v>
                </c:pt>
                <c:pt idx="54">
                  <c:v>1.319672131147541</c:v>
                </c:pt>
                <c:pt idx="55">
                  <c:v>1.3264462809917357</c:v>
                </c:pt>
                <c:pt idx="56">
                  <c:v>1.3333333333333335</c:v>
                </c:pt>
                <c:pt idx="57">
                  <c:v>1.3403361344537816</c:v>
                </c:pt>
                <c:pt idx="58">
                  <c:v>1.3474576271186443</c:v>
                </c:pt>
                <c:pt idx="59">
                  <c:v>1.3620689655172415</c:v>
                </c:pt>
                <c:pt idx="60">
                  <c:v>1.3620689655172415</c:v>
                </c:pt>
                <c:pt idx="61">
                  <c:v>1.3771929824561404</c:v>
                </c:pt>
                <c:pt idx="62">
                  <c:v>1.3771929824561404</c:v>
                </c:pt>
                <c:pt idx="63">
                  <c:v>1.3928571428571428</c:v>
                </c:pt>
                <c:pt idx="64">
                  <c:v>1.400900900900901</c:v>
                </c:pt>
                <c:pt idx="65">
                  <c:v>1.400900900900901</c:v>
                </c:pt>
                <c:pt idx="66">
                  <c:v>1.4174311926605507</c:v>
                </c:pt>
                <c:pt idx="67">
                  <c:v>1.425925925925926</c:v>
                </c:pt>
                <c:pt idx="68">
                  <c:v>1.425925925925926</c:v>
                </c:pt>
                <c:pt idx="69">
                  <c:v>1.4433962264150946</c:v>
                </c:pt>
                <c:pt idx="70">
                  <c:v>1.4523809523809526</c:v>
                </c:pt>
                <c:pt idx="71">
                  <c:v>1.4523809523809526</c:v>
                </c:pt>
                <c:pt idx="72">
                  <c:v>1.4708737864077672</c:v>
                </c:pt>
                <c:pt idx="73">
                  <c:v>1.4708737864077672</c:v>
                </c:pt>
                <c:pt idx="74">
                  <c:v>1.4900990099009903</c:v>
                </c:pt>
                <c:pt idx="75">
                  <c:v>1.4900990099009903</c:v>
                </c:pt>
                <c:pt idx="76">
                  <c:v>1.5000000000000002</c:v>
                </c:pt>
                <c:pt idx="77">
                  <c:v>1.5101010101010104</c:v>
                </c:pt>
                <c:pt idx="78">
                  <c:v>1.5204081632653064</c:v>
                </c:pt>
                <c:pt idx="79">
                  <c:v>1.5309278350515467</c:v>
                </c:pt>
                <c:pt idx="80">
                  <c:v>1.5309278350515467</c:v>
                </c:pt>
                <c:pt idx="81">
                  <c:v>1.541666666666667</c:v>
                </c:pt>
                <c:pt idx="82">
                  <c:v>1.541666666666667</c:v>
                </c:pt>
                <c:pt idx="83">
                  <c:v>1.5526315789473688</c:v>
                </c:pt>
                <c:pt idx="84">
                  <c:v>1.5638297872340428</c:v>
                </c:pt>
                <c:pt idx="85">
                  <c:v>1.5752688172043015</c:v>
                </c:pt>
                <c:pt idx="86">
                  <c:v>1.5752688172043015</c:v>
                </c:pt>
                <c:pt idx="87">
                  <c:v>1.5752688172043015</c:v>
                </c:pt>
                <c:pt idx="88">
                  <c:v>1.5752688172043015</c:v>
                </c:pt>
                <c:pt idx="89">
                  <c:v>1.5869565217391306</c:v>
                </c:pt>
                <c:pt idx="90">
                  <c:v>1.5869565217391306</c:v>
                </c:pt>
                <c:pt idx="91">
                  <c:v>1.598901098901099</c:v>
                </c:pt>
                <c:pt idx="92">
                  <c:v>1.598901098901099</c:v>
                </c:pt>
                <c:pt idx="93">
                  <c:v>1.6235955056179776</c:v>
                </c:pt>
                <c:pt idx="94">
                  <c:v>1.6111111111111112</c:v>
                </c:pt>
                <c:pt idx="95">
                  <c:v>1.6235955056179776</c:v>
                </c:pt>
                <c:pt idx="96">
                  <c:v>1.6235955056179776</c:v>
                </c:pt>
                <c:pt idx="97">
                  <c:v>1.6235955056179776</c:v>
                </c:pt>
                <c:pt idx="98">
                  <c:v>1.6235955056179776</c:v>
                </c:pt>
                <c:pt idx="99">
                  <c:v>1.6363636363636365</c:v>
                </c:pt>
                <c:pt idx="100">
                  <c:v>1.6363636363636365</c:v>
                </c:pt>
                <c:pt idx="101">
                  <c:v>1.649425287356322</c:v>
                </c:pt>
                <c:pt idx="102">
                  <c:v>1.649425287356322</c:v>
                </c:pt>
                <c:pt idx="103">
                  <c:v>1.649425287356322</c:v>
                </c:pt>
                <c:pt idx="104">
                  <c:v>1.649425287356322</c:v>
                </c:pt>
                <c:pt idx="105">
                  <c:v>1.6627906976744187</c:v>
                </c:pt>
                <c:pt idx="106">
                  <c:v>1.6627906976744187</c:v>
                </c:pt>
                <c:pt idx="107">
                  <c:v>1.6764705882352944</c:v>
                </c:pt>
                <c:pt idx="108">
                  <c:v>1.6627906976744187</c:v>
                </c:pt>
                <c:pt idx="109">
                  <c:v>1.6764705882352944</c:v>
                </c:pt>
                <c:pt idx="110">
                  <c:v>1.6764705882352944</c:v>
                </c:pt>
                <c:pt idx="111">
                  <c:v>1.6904761904761907</c:v>
                </c:pt>
                <c:pt idx="112">
                  <c:v>1.6764705882352944</c:v>
                </c:pt>
                <c:pt idx="113">
                  <c:v>1.6904761904761907</c:v>
                </c:pt>
                <c:pt idx="114">
                  <c:v>1.6904761904761907</c:v>
                </c:pt>
                <c:pt idx="115">
                  <c:v>1.7048192771084341</c:v>
                </c:pt>
                <c:pt idx="116">
                  <c:v>1.7048192771084341</c:v>
                </c:pt>
                <c:pt idx="117">
                  <c:v>1.7048192771084341</c:v>
                </c:pt>
                <c:pt idx="118">
                  <c:v>1.7048192771084341</c:v>
                </c:pt>
                <c:pt idx="119">
                  <c:v>1.7195121951219514</c:v>
                </c:pt>
                <c:pt idx="120">
                  <c:v>1.7195121951219514</c:v>
                </c:pt>
                <c:pt idx="121">
                  <c:v>1.7195121951219514</c:v>
                </c:pt>
                <c:pt idx="122">
                  <c:v>1.7195121951219514</c:v>
                </c:pt>
                <c:pt idx="123">
                  <c:v>1.7345679012345681</c:v>
                </c:pt>
                <c:pt idx="124">
                  <c:v>1.7345679012345681</c:v>
                </c:pt>
                <c:pt idx="125">
                  <c:v>1.7345679012345681</c:v>
                </c:pt>
                <c:pt idx="126">
                  <c:v>1.7345679012345681</c:v>
                </c:pt>
                <c:pt idx="127">
                  <c:v>1.7345679012345681</c:v>
                </c:pt>
                <c:pt idx="128">
                  <c:v>1.7500000000000002</c:v>
                </c:pt>
                <c:pt idx="129">
                  <c:v>1.7500000000000002</c:v>
                </c:pt>
                <c:pt idx="130">
                  <c:v>1.7658227848101264</c:v>
                </c:pt>
                <c:pt idx="131">
                  <c:v>1.7500000000000002</c:v>
                </c:pt>
                <c:pt idx="132">
                  <c:v>1.7658227848101264</c:v>
                </c:pt>
                <c:pt idx="133">
                  <c:v>1.7658227848101264</c:v>
                </c:pt>
                <c:pt idx="134">
                  <c:v>1.7658227848101264</c:v>
                </c:pt>
                <c:pt idx="135">
                  <c:v>1.7820512820512824</c:v>
                </c:pt>
                <c:pt idx="136">
                  <c:v>1.7658227848101264</c:v>
                </c:pt>
                <c:pt idx="137">
                  <c:v>1.7820512820512824</c:v>
                </c:pt>
                <c:pt idx="138">
                  <c:v>1.7820512820512824</c:v>
                </c:pt>
                <c:pt idx="139">
                  <c:v>1.7987012987012987</c:v>
                </c:pt>
                <c:pt idx="140">
                  <c:v>1.7987012987012987</c:v>
                </c:pt>
                <c:pt idx="141">
                  <c:v>1.7987012987012987</c:v>
                </c:pt>
                <c:pt idx="142">
                  <c:v>1.7987012987012987</c:v>
                </c:pt>
                <c:pt idx="143">
                  <c:v>1.7987012987012987</c:v>
                </c:pt>
                <c:pt idx="144">
                  <c:v>1.8157894736842108</c:v>
                </c:pt>
                <c:pt idx="145">
                  <c:v>1.8157894736842108</c:v>
                </c:pt>
                <c:pt idx="146">
                  <c:v>1.8157894736842108</c:v>
                </c:pt>
                <c:pt idx="147">
                  <c:v>1.8157894736842108</c:v>
                </c:pt>
                <c:pt idx="148">
                  <c:v>1.8157894736842108</c:v>
                </c:pt>
                <c:pt idx="149">
                  <c:v>1.8333333333333333</c:v>
                </c:pt>
                <c:pt idx="150">
                  <c:v>1.8157894736842108</c:v>
                </c:pt>
                <c:pt idx="151">
                  <c:v>1.8333333333333333</c:v>
                </c:pt>
                <c:pt idx="152">
                  <c:v>1.8333333333333333</c:v>
                </c:pt>
                <c:pt idx="153">
                  <c:v>1.8333333333333333</c:v>
                </c:pt>
                <c:pt idx="154">
                  <c:v>1.8513513513513518</c:v>
                </c:pt>
                <c:pt idx="155">
                  <c:v>1.8513513513513518</c:v>
                </c:pt>
                <c:pt idx="156">
                  <c:v>1.8698630136986301</c:v>
                </c:pt>
                <c:pt idx="157">
                  <c:v>1.8513513513513518</c:v>
                </c:pt>
                <c:pt idx="158">
                  <c:v>1.8513513513513518</c:v>
                </c:pt>
                <c:pt idx="159">
                  <c:v>1.8698630136986301</c:v>
                </c:pt>
                <c:pt idx="160">
                  <c:v>1.8698630136986301</c:v>
                </c:pt>
                <c:pt idx="161">
                  <c:v>1.8698630136986301</c:v>
                </c:pt>
                <c:pt idx="162">
                  <c:v>1.8698630136986301</c:v>
                </c:pt>
                <c:pt idx="163">
                  <c:v>1.8698630136986301</c:v>
                </c:pt>
                <c:pt idx="164">
                  <c:v>1.8888888888888893</c:v>
                </c:pt>
                <c:pt idx="165">
                  <c:v>1.8888888888888893</c:v>
                </c:pt>
                <c:pt idx="166">
                  <c:v>1.9084507042253522</c:v>
                </c:pt>
                <c:pt idx="167">
                  <c:v>1.9084507042253522</c:v>
                </c:pt>
                <c:pt idx="168">
                  <c:v>1.9084507042253522</c:v>
                </c:pt>
                <c:pt idx="169">
                  <c:v>1.928571428571429</c:v>
                </c:pt>
                <c:pt idx="170">
                  <c:v>1.9084507042253522</c:v>
                </c:pt>
                <c:pt idx="171">
                  <c:v>1.928571428571429</c:v>
                </c:pt>
                <c:pt idx="172">
                  <c:v>1.928571428571429</c:v>
                </c:pt>
                <c:pt idx="173">
                  <c:v>1.928571428571429</c:v>
                </c:pt>
                <c:pt idx="174">
                  <c:v>1.928571428571429</c:v>
                </c:pt>
                <c:pt idx="175">
                  <c:v>1.928571428571429</c:v>
                </c:pt>
                <c:pt idx="176">
                  <c:v>1.9492753623188408</c:v>
                </c:pt>
                <c:pt idx="177">
                  <c:v>1.9492753623188408</c:v>
                </c:pt>
                <c:pt idx="178">
                  <c:v>1.9492753623188408</c:v>
                </c:pt>
                <c:pt idx="179">
                  <c:v>1.9705882352941182</c:v>
                </c:pt>
                <c:pt idx="180">
                  <c:v>1.9705882352941182</c:v>
                </c:pt>
                <c:pt idx="181">
                  <c:v>1.9705882352941182</c:v>
                </c:pt>
                <c:pt idx="182">
                  <c:v>1.9705882352941182</c:v>
                </c:pt>
                <c:pt idx="183">
                  <c:v>1.9705882352941182</c:v>
                </c:pt>
                <c:pt idx="184">
                  <c:v>1.9925373134328359</c:v>
                </c:pt>
                <c:pt idx="185">
                  <c:v>1.9705882352941182</c:v>
                </c:pt>
                <c:pt idx="186">
                  <c:v>1.9705882352941182</c:v>
                </c:pt>
                <c:pt idx="187">
                  <c:v>1.9925373134328359</c:v>
                </c:pt>
                <c:pt idx="188">
                  <c:v>1.9925373134328359</c:v>
                </c:pt>
                <c:pt idx="189">
                  <c:v>1.9925373134328359</c:v>
                </c:pt>
                <c:pt idx="190">
                  <c:v>2.0151515151515156</c:v>
                </c:pt>
                <c:pt idx="191">
                  <c:v>2.0151515151515156</c:v>
                </c:pt>
                <c:pt idx="192">
                  <c:v>2.0384615384615388</c:v>
                </c:pt>
                <c:pt idx="193">
                  <c:v>2.0384615384615388</c:v>
                </c:pt>
                <c:pt idx="194">
                  <c:v>2.0151515151515156</c:v>
                </c:pt>
                <c:pt idx="195">
                  <c:v>2.0384615384615388</c:v>
                </c:pt>
                <c:pt idx="196">
                  <c:v>2.0384615384615388</c:v>
                </c:pt>
                <c:pt idx="197">
                  <c:v>2.0384615384615388</c:v>
                </c:pt>
                <c:pt idx="198">
                  <c:v>2.0625000000000009</c:v>
                </c:pt>
                <c:pt idx="199">
                  <c:v>2.0384615384615388</c:v>
                </c:pt>
                <c:pt idx="200">
                  <c:v>2.0625000000000009</c:v>
                </c:pt>
                <c:pt idx="201">
                  <c:v>2.0625000000000009</c:v>
                </c:pt>
                <c:pt idx="202">
                  <c:v>2.0625000000000009</c:v>
                </c:pt>
                <c:pt idx="203">
                  <c:v>2.0873015873015879</c:v>
                </c:pt>
                <c:pt idx="204">
                  <c:v>2.0873015873015879</c:v>
                </c:pt>
                <c:pt idx="205">
                  <c:v>2.0873015873015879</c:v>
                </c:pt>
                <c:pt idx="206">
                  <c:v>2.1129032258064524</c:v>
                </c:pt>
                <c:pt idx="207">
                  <c:v>2.0873015873015879</c:v>
                </c:pt>
                <c:pt idx="208">
                  <c:v>2.0873015873015879</c:v>
                </c:pt>
                <c:pt idx="209">
                  <c:v>2.1129032258064524</c:v>
                </c:pt>
                <c:pt idx="210">
                  <c:v>2.1129032258064524</c:v>
                </c:pt>
                <c:pt idx="211">
                  <c:v>2.139344262295082</c:v>
                </c:pt>
                <c:pt idx="212">
                  <c:v>2.139344262295082</c:v>
                </c:pt>
                <c:pt idx="213">
                  <c:v>2.1129032258064524</c:v>
                </c:pt>
                <c:pt idx="214">
                  <c:v>2.139344262295082</c:v>
                </c:pt>
                <c:pt idx="215">
                  <c:v>2.139344262295082</c:v>
                </c:pt>
                <c:pt idx="216">
                  <c:v>2.139344262295082</c:v>
                </c:pt>
                <c:pt idx="217">
                  <c:v>2.1666666666666679</c:v>
                </c:pt>
                <c:pt idx="218">
                  <c:v>2.1666666666666679</c:v>
                </c:pt>
                <c:pt idx="219">
                  <c:v>2.1666666666666679</c:v>
                </c:pt>
                <c:pt idx="220">
                  <c:v>2.1949152542372885</c:v>
                </c:pt>
                <c:pt idx="221">
                  <c:v>2.1949152542372885</c:v>
                </c:pt>
                <c:pt idx="222">
                  <c:v>2.224137931034484</c:v>
                </c:pt>
                <c:pt idx="223">
                  <c:v>2.1949152542372885</c:v>
                </c:pt>
                <c:pt idx="224">
                  <c:v>2.1949152542372885</c:v>
                </c:pt>
                <c:pt idx="225">
                  <c:v>2.224137931034484</c:v>
                </c:pt>
                <c:pt idx="226">
                  <c:v>2.224137931034484</c:v>
                </c:pt>
                <c:pt idx="227">
                  <c:v>2.224137931034484</c:v>
                </c:pt>
                <c:pt idx="228">
                  <c:v>2.224137931034484</c:v>
                </c:pt>
                <c:pt idx="229">
                  <c:v>2.224137931034484</c:v>
                </c:pt>
                <c:pt idx="230">
                  <c:v>2.2543859649122813</c:v>
                </c:pt>
                <c:pt idx="231">
                  <c:v>2.2543859649122813</c:v>
                </c:pt>
                <c:pt idx="232">
                  <c:v>2.2543859649122813</c:v>
                </c:pt>
                <c:pt idx="233">
                  <c:v>2.2857142857142869</c:v>
                </c:pt>
                <c:pt idx="234">
                  <c:v>2.2857142857142869</c:v>
                </c:pt>
                <c:pt idx="235">
                  <c:v>2.2857142857142869</c:v>
                </c:pt>
                <c:pt idx="236">
                  <c:v>2.3181818181818188</c:v>
                </c:pt>
                <c:pt idx="237">
                  <c:v>2.2857142857142869</c:v>
                </c:pt>
                <c:pt idx="238">
                  <c:v>2.2857142857142869</c:v>
                </c:pt>
                <c:pt idx="239">
                  <c:v>2.3181818181818188</c:v>
                </c:pt>
                <c:pt idx="240">
                  <c:v>2.3181818181818188</c:v>
                </c:pt>
                <c:pt idx="241">
                  <c:v>2.3518518518518516</c:v>
                </c:pt>
                <c:pt idx="242">
                  <c:v>2.3518518518518516</c:v>
                </c:pt>
                <c:pt idx="243">
                  <c:v>2.3181818181818188</c:v>
                </c:pt>
                <c:pt idx="244">
                  <c:v>2.3518518518518516</c:v>
                </c:pt>
                <c:pt idx="245">
                  <c:v>2.3518518518518516</c:v>
                </c:pt>
                <c:pt idx="246">
                  <c:v>2.3518518518518516</c:v>
                </c:pt>
                <c:pt idx="247">
                  <c:v>2.3867924528301891</c:v>
                </c:pt>
                <c:pt idx="248">
                  <c:v>2.3867924528301891</c:v>
                </c:pt>
                <c:pt idx="249">
                  <c:v>2.4230769230769229</c:v>
                </c:pt>
                <c:pt idx="250">
                  <c:v>2.4230769230769229</c:v>
                </c:pt>
                <c:pt idx="251">
                  <c:v>2.4230769230769229</c:v>
                </c:pt>
                <c:pt idx="252">
                  <c:v>2.4230769230769229</c:v>
                </c:pt>
                <c:pt idx="253">
                  <c:v>2.4230769230769229</c:v>
                </c:pt>
                <c:pt idx="254">
                  <c:v>2.4230769230769229</c:v>
                </c:pt>
                <c:pt idx="255">
                  <c:v>2.4607843137254912</c:v>
                </c:pt>
                <c:pt idx="256">
                  <c:v>2.4607843137254912</c:v>
                </c:pt>
                <c:pt idx="257">
                  <c:v>2.4607843137254912</c:v>
                </c:pt>
                <c:pt idx="258">
                  <c:v>2.5</c:v>
                </c:pt>
                <c:pt idx="259">
                  <c:v>2.5</c:v>
                </c:pt>
                <c:pt idx="260">
                  <c:v>2.5408163265306132</c:v>
                </c:pt>
                <c:pt idx="261">
                  <c:v>2.5</c:v>
                </c:pt>
                <c:pt idx="262">
                  <c:v>2.5</c:v>
                </c:pt>
                <c:pt idx="263">
                  <c:v>2.5408163265306132</c:v>
                </c:pt>
                <c:pt idx="264">
                  <c:v>2.5408163265306132</c:v>
                </c:pt>
                <c:pt idx="265">
                  <c:v>2.5833333333333335</c:v>
                </c:pt>
                <c:pt idx="266">
                  <c:v>2.5833333333333335</c:v>
                </c:pt>
                <c:pt idx="267">
                  <c:v>2.5408163265306132</c:v>
                </c:pt>
                <c:pt idx="268">
                  <c:v>2.5833333333333335</c:v>
                </c:pt>
                <c:pt idx="269">
                  <c:v>2.5833333333333335</c:v>
                </c:pt>
                <c:pt idx="270">
                  <c:v>2.5833333333333335</c:v>
                </c:pt>
                <c:pt idx="271">
                  <c:v>2.6276595744680864</c:v>
                </c:pt>
                <c:pt idx="272">
                  <c:v>2.6276595744680864</c:v>
                </c:pt>
                <c:pt idx="273">
                  <c:v>2.6739130434782612</c:v>
                </c:pt>
                <c:pt idx="274">
                  <c:v>2.6739130434782612</c:v>
                </c:pt>
                <c:pt idx="275">
                  <c:v>2.6739130434782612</c:v>
                </c:pt>
                <c:pt idx="276">
                  <c:v>2.7222222222222237</c:v>
                </c:pt>
                <c:pt idx="277">
                  <c:v>2.7222222222222237</c:v>
                </c:pt>
                <c:pt idx="278">
                  <c:v>2.7727272727272729</c:v>
                </c:pt>
                <c:pt idx="279">
                  <c:v>2.7727272727272729</c:v>
                </c:pt>
                <c:pt idx="280">
                  <c:v>2.7727272727272729</c:v>
                </c:pt>
                <c:pt idx="281">
                  <c:v>2.7727272727272729</c:v>
                </c:pt>
                <c:pt idx="282">
                  <c:v>2.7727272727272729</c:v>
                </c:pt>
                <c:pt idx="283">
                  <c:v>2.8255813953488387</c:v>
                </c:pt>
                <c:pt idx="284">
                  <c:v>2.8255813953488387</c:v>
                </c:pt>
                <c:pt idx="285">
                  <c:v>2.8255813953488387</c:v>
                </c:pt>
                <c:pt idx="286">
                  <c:v>2.8809523809523814</c:v>
                </c:pt>
                <c:pt idx="287">
                  <c:v>2.8809523809523814</c:v>
                </c:pt>
                <c:pt idx="288">
                  <c:v>2.8809523809523814</c:v>
                </c:pt>
                <c:pt idx="289">
                  <c:v>2.8809523809523814</c:v>
                </c:pt>
                <c:pt idx="290">
                  <c:v>2.8809523809523814</c:v>
                </c:pt>
                <c:pt idx="291">
                  <c:v>2.9390243902439042</c:v>
                </c:pt>
                <c:pt idx="292">
                  <c:v>2.9390243902439042</c:v>
                </c:pt>
                <c:pt idx="293">
                  <c:v>3.0000000000000004</c:v>
                </c:pt>
                <c:pt idx="294">
                  <c:v>3.0000000000000004</c:v>
                </c:pt>
                <c:pt idx="295">
                  <c:v>2.9390243902439042</c:v>
                </c:pt>
                <c:pt idx="296">
                  <c:v>3.0000000000000004</c:v>
                </c:pt>
                <c:pt idx="297">
                  <c:v>3.0000000000000004</c:v>
                </c:pt>
                <c:pt idx="298">
                  <c:v>3.0641025641025661</c:v>
                </c:pt>
                <c:pt idx="299">
                  <c:v>3.0641025641025661</c:v>
                </c:pt>
                <c:pt idx="300">
                  <c:v>3.0641025641025661</c:v>
                </c:pt>
                <c:pt idx="301">
                  <c:v>3.1315789473684217</c:v>
                </c:pt>
                <c:pt idx="302">
                  <c:v>3.1315789473684217</c:v>
                </c:pt>
                <c:pt idx="303">
                  <c:v>3.2027027027027053</c:v>
                </c:pt>
                <c:pt idx="304">
                  <c:v>3.2027027027027053</c:v>
                </c:pt>
                <c:pt idx="305">
                  <c:v>3.2777777777777786</c:v>
                </c:pt>
                <c:pt idx="306">
                  <c:v>3.2777777777777786</c:v>
                </c:pt>
                <c:pt idx="307">
                  <c:v>3.2777777777777786</c:v>
                </c:pt>
                <c:pt idx="308">
                  <c:v>3.2777777777777786</c:v>
                </c:pt>
                <c:pt idx="309">
                  <c:v>3.2777777777777786</c:v>
                </c:pt>
                <c:pt idx="310">
                  <c:v>3.3571428571428599</c:v>
                </c:pt>
                <c:pt idx="311">
                  <c:v>3.3571428571428599</c:v>
                </c:pt>
                <c:pt idx="312">
                  <c:v>3.4411764705882364</c:v>
                </c:pt>
                <c:pt idx="313">
                  <c:v>3.4411764705882364</c:v>
                </c:pt>
                <c:pt idx="314">
                  <c:v>3.4411764705882364</c:v>
                </c:pt>
                <c:pt idx="315">
                  <c:v>3.4411764705882364</c:v>
                </c:pt>
                <c:pt idx="316">
                  <c:v>3.4411764705882364</c:v>
                </c:pt>
                <c:pt idx="317">
                  <c:v>3.5303030303030338</c:v>
                </c:pt>
                <c:pt idx="318">
                  <c:v>3.5303030303030338</c:v>
                </c:pt>
                <c:pt idx="319">
                  <c:v>3.6250000000000018</c:v>
                </c:pt>
                <c:pt idx="320">
                  <c:v>3.6250000000000018</c:v>
                </c:pt>
                <c:pt idx="321">
                  <c:v>3.6250000000000018</c:v>
                </c:pt>
                <c:pt idx="322">
                  <c:v>3.7258064516129075</c:v>
                </c:pt>
                <c:pt idx="323">
                  <c:v>3.7258064516129075</c:v>
                </c:pt>
                <c:pt idx="324">
                  <c:v>3.7258064516129075</c:v>
                </c:pt>
                <c:pt idx="325">
                  <c:v>3.7258064516129075</c:v>
                </c:pt>
                <c:pt idx="326">
                  <c:v>3.8333333333333353</c:v>
                </c:pt>
                <c:pt idx="327">
                  <c:v>3.8333333333333353</c:v>
                </c:pt>
                <c:pt idx="328">
                  <c:v>3.9482758620689653</c:v>
                </c:pt>
                <c:pt idx="329">
                  <c:v>3.9482758620689653</c:v>
                </c:pt>
                <c:pt idx="330">
                  <c:v>4.0714285714285738</c:v>
                </c:pt>
                <c:pt idx="331">
                  <c:v>4.0714285714285738</c:v>
                </c:pt>
                <c:pt idx="332">
                  <c:v>4.2037037037037033</c:v>
                </c:pt>
                <c:pt idx="333">
                  <c:v>4.2037037037037033</c:v>
                </c:pt>
                <c:pt idx="334">
                  <c:v>4.3461538461538494</c:v>
                </c:pt>
                <c:pt idx="335">
                  <c:v>4.3461538461538494</c:v>
                </c:pt>
                <c:pt idx="336">
                  <c:v>4.3461538461538494</c:v>
                </c:pt>
                <c:pt idx="337">
                  <c:v>4.5</c:v>
                </c:pt>
                <c:pt idx="338">
                  <c:v>4.5</c:v>
                </c:pt>
                <c:pt idx="339">
                  <c:v>4.6666666666666705</c:v>
                </c:pt>
                <c:pt idx="340">
                  <c:v>4.5</c:v>
                </c:pt>
                <c:pt idx="341">
                  <c:v>4.6666666666666705</c:v>
                </c:pt>
                <c:pt idx="342">
                  <c:v>4.6666666666666705</c:v>
                </c:pt>
                <c:pt idx="343">
                  <c:v>4.8478260869565224</c:v>
                </c:pt>
                <c:pt idx="344">
                  <c:v>5.0454545454545503</c:v>
                </c:pt>
                <c:pt idx="345">
                  <c:v>5.0454545454545503</c:v>
                </c:pt>
                <c:pt idx="346">
                  <c:v>5.2619047619047628</c:v>
                </c:pt>
                <c:pt idx="347">
                  <c:v>5.2619047619047628</c:v>
                </c:pt>
                <c:pt idx="348">
                  <c:v>5.5000000000000071</c:v>
                </c:pt>
                <c:pt idx="349">
                  <c:v>5.5000000000000071</c:v>
                </c:pt>
                <c:pt idx="350">
                  <c:v>5.5000000000000071</c:v>
                </c:pt>
                <c:pt idx="351">
                  <c:v>5.5000000000000071</c:v>
                </c:pt>
                <c:pt idx="352">
                  <c:v>5.7631578947368434</c:v>
                </c:pt>
                <c:pt idx="353">
                  <c:v>5.7631578947368434</c:v>
                </c:pt>
                <c:pt idx="354">
                  <c:v>6.0555555555555642</c:v>
                </c:pt>
                <c:pt idx="355">
                  <c:v>6.0555555555555642</c:v>
                </c:pt>
                <c:pt idx="356">
                  <c:v>6.3823529411764728</c:v>
                </c:pt>
                <c:pt idx="357">
                  <c:v>6.7500000000000115</c:v>
                </c:pt>
                <c:pt idx="358">
                  <c:v>6.7500000000000115</c:v>
                </c:pt>
                <c:pt idx="359">
                  <c:v>7.1666666666666705</c:v>
                </c:pt>
                <c:pt idx="360">
                  <c:v>7.1666666666666705</c:v>
                </c:pt>
                <c:pt idx="361">
                  <c:v>7.6428571428571592</c:v>
                </c:pt>
                <c:pt idx="362">
                  <c:v>8.1923076923076987</c:v>
                </c:pt>
                <c:pt idx="363">
                  <c:v>8.1923076923076987</c:v>
                </c:pt>
                <c:pt idx="364">
                  <c:v>8.833333333333357</c:v>
                </c:pt>
                <c:pt idx="365">
                  <c:v>8.833333333333357</c:v>
                </c:pt>
                <c:pt idx="366">
                  <c:v>9.5909090909091006</c:v>
                </c:pt>
                <c:pt idx="367">
                  <c:v>10.500000000000036</c:v>
                </c:pt>
                <c:pt idx="368">
                  <c:v>9.5909090909091006</c:v>
                </c:pt>
                <c:pt idx="369">
                  <c:v>10.500000000000036</c:v>
                </c:pt>
                <c:pt idx="370">
                  <c:v>11.611111111111128</c:v>
                </c:pt>
                <c:pt idx="371">
                  <c:v>11.611111111111128</c:v>
                </c:pt>
                <c:pt idx="372">
                  <c:v>13.000000000000059</c:v>
                </c:pt>
                <c:pt idx="373">
                  <c:v>14.785714285714318</c:v>
                </c:pt>
              </c:numCache>
            </c:numRef>
          </c:yVal>
          <c:smooth val="1"/>
        </c:ser>
        <c:ser>
          <c:idx val="1"/>
          <c:order val="1"/>
          <c:tx>
            <c:v>Initial values</c:v>
          </c:tx>
          <c:marker>
            <c:symbol val="square"/>
            <c:size val="5"/>
          </c:marker>
          <c:trendline>
            <c:trendlineType val="linear"/>
            <c:dispRSqr val="1"/>
            <c:dispEq val="1"/>
            <c:trendlineLbl>
              <c:layout>
                <c:manualLayout>
                  <c:x val="-3.4378939812010685E-2"/>
                  <c:y val="-0.17890602216389684"/>
                </c:manualLayout>
              </c:layout>
              <c:numFmt formatCode="General" sourceLinked="0"/>
            </c:trendlineLbl>
          </c:trendline>
          <c:xVal>
            <c:numRef>
              <c:f>'blenkinsop alk 240'!$S$8:$S$128</c:f>
              <c:numCache>
                <c:formatCode>General</c:formatCode>
                <c:ptCount val="12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</c:numCache>
            </c:numRef>
          </c:xVal>
          <c:yVal>
            <c:numRef>
              <c:f>'tan alk 65'!$T$8:$T$128</c:f>
              <c:numCache>
                <c:formatCode>0.00E+00</c:formatCode>
                <c:ptCount val="121"/>
                <c:pt idx="0">
                  <c:v>1</c:v>
                </c:pt>
                <c:pt idx="1">
                  <c:v>0.99751243781094534</c:v>
                </c:pt>
                <c:pt idx="2">
                  <c:v>1</c:v>
                </c:pt>
                <c:pt idx="3">
                  <c:v>1</c:v>
                </c:pt>
                <c:pt idx="4">
                  <c:v>1.0025125628140703</c:v>
                </c:pt>
                <c:pt idx="5">
                  <c:v>1.0076142131979697</c:v>
                </c:pt>
                <c:pt idx="6">
                  <c:v>1.0128205128205128</c:v>
                </c:pt>
                <c:pt idx="7">
                  <c:v>1.0181347150259068</c:v>
                </c:pt>
                <c:pt idx="8">
                  <c:v>1.0235602094240839</c:v>
                </c:pt>
                <c:pt idx="9">
                  <c:v>1.0263157894736841</c:v>
                </c:pt>
                <c:pt idx="10">
                  <c:v>1.0319148936170213</c:v>
                </c:pt>
                <c:pt idx="11">
                  <c:v>1.0376344086021505</c:v>
                </c:pt>
                <c:pt idx="12">
                  <c:v>1.0405405405405406</c:v>
                </c:pt>
                <c:pt idx="13">
                  <c:v>1.0464480874316942</c:v>
                </c:pt>
                <c:pt idx="14">
                  <c:v>1.0494505494505495</c:v>
                </c:pt>
                <c:pt idx="15">
                  <c:v>1.0555555555555556</c:v>
                </c:pt>
                <c:pt idx="16">
                  <c:v>1.0617977528089888</c:v>
                </c:pt>
                <c:pt idx="17">
                  <c:v>1.0681818181818183</c:v>
                </c:pt>
                <c:pt idx="18">
                  <c:v>1.0714285714285716</c:v>
                </c:pt>
                <c:pt idx="19">
                  <c:v>1.0780346820809248</c:v>
                </c:pt>
                <c:pt idx="20">
                  <c:v>1.0813953488372094</c:v>
                </c:pt>
                <c:pt idx="21">
                  <c:v>1.0882352941176472</c:v>
                </c:pt>
                <c:pt idx="22">
                  <c:v>1.0952380952380953</c:v>
                </c:pt>
                <c:pt idx="23">
                  <c:v>1.1024096385542168</c:v>
                </c:pt>
                <c:pt idx="24">
                  <c:v>1.106060606060606</c:v>
                </c:pt>
                <c:pt idx="25">
                  <c:v>1.1134969325153374</c:v>
                </c:pt>
                <c:pt idx="26">
                  <c:v>1.1211180124223603</c:v>
                </c:pt>
                <c:pt idx="27">
                  <c:v>1.125</c:v>
                </c:pt>
                <c:pt idx="28">
                  <c:v>1.128930817610063</c:v>
                </c:pt>
                <c:pt idx="29">
                  <c:v>1.1369426751592357</c:v>
                </c:pt>
                <c:pt idx="30">
                  <c:v>1.1451612903225807</c:v>
                </c:pt>
                <c:pt idx="31">
                  <c:v>1.1493506493506493</c:v>
                </c:pt>
                <c:pt idx="32">
                  <c:v>1.1578947368421053</c:v>
                </c:pt>
                <c:pt idx="33">
                  <c:v>1.1622516556291391</c:v>
                </c:pt>
                <c:pt idx="34">
                  <c:v>1.1666666666666667</c:v>
                </c:pt>
                <c:pt idx="35">
                  <c:v>1.1756756756756759</c:v>
                </c:pt>
                <c:pt idx="36">
                  <c:v>1.1802721088435375</c:v>
                </c:pt>
                <c:pt idx="37">
                  <c:v>1.1944444444444446</c:v>
                </c:pt>
                <c:pt idx="38">
                  <c:v>1.1993006993006996</c:v>
                </c:pt>
                <c:pt idx="39">
                  <c:v>1.204225352112676</c:v>
                </c:pt>
                <c:pt idx="40">
                  <c:v>1.2142857142857144</c:v>
                </c:pt>
                <c:pt idx="41">
                  <c:v>1.2194244604316546</c:v>
                </c:pt>
                <c:pt idx="42">
                  <c:v>1.2246376811594204</c:v>
                </c:pt>
                <c:pt idx="43">
                  <c:v>1.2352941176470589</c:v>
                </c:pt>
                <c:pt idx="44">
                  <c:v>1.2407407407407409</c:v>
                </c:pt>
                <c:pt idx="45">
                  <c:v>1.2462686567164178</c:v>
                </c:pt>
                <c:pt idx="46">
                  <c:v>1.2518796992481205</c:v>
                </c:pt>
                <c:pt idx="47">
                  <c:v>1.2575757575757578</c:v>
                </c:pt>
                <c:pt idx="48">
                  <c:v>1.2692307692307694</c:v>
                </c:pt>
                <c:pt idx="49">
                  <c:v>1.2751937984496124</c:v>
                </c:pt>
                <c:pt idx="50">
                  <c:v>1.2874015748031498</c:v>
                </c:pt>
                <c:pt idx="51">
                  <c:v>1.2936507936507939</c:v>
                </c:pt>
                <c:pt idx="52">
                  <c:v>1.3000000000000003</c:v>
                </c:pt>
                <c:pt idx="53">
                  <c:v>1.306451612903226</c:v>
                </c:pt>
                <c:pt idx="54">
                  <c:v>1.319672131147541</c:v>
                </c:pt>
                <c:pt idx="55">
                  <c:v>1.3264462809917357</c:v>
                </c:pt>
                <c:pt idx="56">
                  <c:v>1.3333333333333335</c:v>
                </c:pt>
                <c:pt idx="57">
                  <c:v>1.3403361344537816</c:v>
                </c:pt>
                <c:pt idx="58">
                  <c:v>1.3474576271186443</c:v>
                </c:pt>
                <c:pt idx="59">
                  <c:v>1.3620689655172415</c:v>
                </c:pt>
                <c:pt idx="60">
                  <c:v>1.3620689655172415</c:v>
                </c:pt>
                <c:pt idx="61">
                  <c:v>1.3771929824561404</c:v>
                </c:pt>
                <c:pt idx="62">
                  <c:v>1.3771929824561404</c:v>
                </c:pt>
                <c:pt idx="63">
                  <c:v>1.3928571428571428</c:v>
                </c:pt>
                <c:pt idx="64">
                  <c:v>1.400900900900901</c:v>
                </c:pt>
                <c:pt idx="65">
                  <c:v>1.400900900900901</c:v>
                </c:pt>
                <c:pt idx="66">
                  <c:v>1.4174311926605507</c:v>
                </c:pt>
                <c:pt idx="67">
                  <c:v>1.425925925925926</c:v>
                </c:pt>
                <c:pt idx="68">
                  <c:v>1.425925925925926</c:v>
                </c:pt>
                <c:pt idx="69">
                  <c:v>1.4433962264150946</c:v>
                </c:pt>
                <c:pt idx="70">
                  <c:v>1.4523809523809526</c:v>
                </c:pt>
                <c:pt idx="71">
                  <c:v>1.4523809523809526</c:v>
                </c:pt>
                <c:pt idx="72">
                  <c:v>1.4708737864077672</c:v>
                </c:pt>
                <c:pt idx="73">
                  <c:v>1.4708737864077672</c:v>
                </c:pt>
                <c:pt idx="74">
                  <c:v>1.4900990099009903</c:v>
                </c:pt>
                <c:pt idx="75">
                  <c:v>1.4900990099009903</c:v>
                </c:pt>
                <c:pt idx="76">
                  <c:v>1.5000000000000002</c:v>
                </c:pt>
                <c:pt idx="77">
                  <c:v>1.5101010101010104</c:v>
                </c:pt>
                <c:pt idx="78">
                  <c:v>1.5204081632653064</c:v>
                </c:pt>
                <c:pt idx="79">
                  <c:v>1.5309278350515467</c:v>
                </c:pt>
                <c:pt idx="80">
                  <c:v>1.5309278350515467</c:v>
                </c:pt>
                <c:pt idx="81">
                  <c:v>1.541666666666667</c:v>
                </c:pt>
                <c:pt idx="82">
                  <c:v>1.541666666666667</c:v>
                </c:pt>
                <c:pt idx="83">
                  <c:v>1.5526315789473688</c:v>
                </c:pt>
                <c:pt idx="84">
                  <c:v>1.5638297872340428</c:v>
                </c:pt>
                <c:pt idx="85">
                  <c:v>1.5752688172043015</c:v>
                </c:pt>
                <c:pt idx="86">
                  <c:v>1.5752688172043015</c:v>
                </c:pt>
                <c:pt idx="87">
                  <c:v>1.5752688172043015</c:v>
                </c:pt>
                <c:pt idx="88">
                  <c:v>1.5752688172043015</c:v>
                </c:pt>
                <c:pt idx="89">
                  <c:v>1.5869565217391306</c:v>
                </c:pt>
                <c:pt idx="90">
                  <c:v>1.5869565217391306</c:v>
                </c:pt>
                <c:pt idx="91">
                  <c:v>1.598901098901099</c:v>
                </c:pt>
                <c:pt idx="92">
                  <c:v>1.598901098901099</c:v>
                </c:pt>
                <c:pt idx="93">
                  <c:v>1.6235955056179776</c:v>
                </c:pt>
                <c:pt idx="94">
                  <c:v>1.6111111111111112</c:v>
                </c:pt>
                <c:pt idx="95">
                  <c:v>1.6235955056179776</c:v>
                </c:pt>
                <c:pt idx="96">
                  <c:v>1.6235955056179776</c:v>
                </c:pt>
                <c:pt idx="97">
                  <c:v>1.6235955056179776</c:v>
                </c:pt>
                <c:pt idx="98">
                  <c:v>1.6235955056179776</c:v>
                </c:pt>
                <c:pt idx="99">
                  <c:v>1.6363636363636365</c:v>
                </c:pt>
                <c:pt idx="100">
                  <c:v>1.6363636363636365</c:v>
                </c:pt>
                <c:pt idx="101">
                  <c:v>1.649425287356322</c:v>
                </c:pt>
                <c:pt idx="102">
                  <c:v>1.649425287356322</c:v>
                </c:pt>
                <c:pt idx="103">
                  <c:v>1.649425287356322</c:v>
                </c:pt>
                <c:pt idx="104">
                  <c:v>1.649425287356322</c:v>
                </c:pt>
                <c:pt idx="105">
                  <c:v>1.6627906976744187</c:v>
                </c:pt>
                <c:pt idx="106">
                  <c:v>1.6627906976744187</c:v>
                </c:pt>
                <c:pt idx="107">
                  <c:v>1.6764705882352944</c:v>
                </c:pt>
                <c:pt idx="108">
                  <c:v>1.6627906976744187</c:v>
                </c:pt>
                <c:pt idx="109">
                  <c:v>1.6764705882352944</c:v>
                </c:pt>
                <c:pt idx="110">
                  <c:v>1.6764705882352944</c:v>
                </c:pt>
                <c:pt idx="111">
                  <c:v>1.6904761904761907</c:v>
                </c:pt>
                <c:pt idx="112">
                  <c:v>1.6764705882352944</c:v>
                </c:pt>
                <c:pt idx="113">
                  <c:v>1.6904761904761907</c:v>
                </c:pt>
                <c:pt idx="114">
                  <c:v>1.6904761904761907</c:v>
                </c:pt>
                <c:pt idx="115">
                  <c:v>1.7048192771084341</c:v>
                </c:pt>
                <c:pt idx="116">
                  <c:v>1.7048192771084341</c:v>
                </c:pt>
                <c:pt idx="117">
                  <c:v>1.7048192771084341</c:v>
                </c:pt>
                <c:pt idx="118">
                  <c:v>1.7048192771084341</c:v>
                </c:pt>
                <c:pt idx="119">
                  <c:v>1.7195121951219514</c:v>
                </c:pt>
                <c:pt idx="120">
                  <c:v>1.7195121951219514</c:v>
                </c:pt>
              </c:numCache>
            </c:numRef>
          </c:yVal>
          <c:smooth val="1"/>
        </c:ser>
        <c:axId val="125383040"/>
        <c:axId val="125384576"/>
      </c:scatterChart>
      <c:valAx>
        <c:axId val="125383040"/>
        <c:scaling>
          <c:orientation val="minMax"/>
          <c:max val="2700"/>
          <c:min val="0"/>
        </c:scaling>
        <c:axPos val="b"/>
        <c:numFmt formatCode="General" sourceLinked="1"/>
        <c:tickLblPos val="nextTo"/>
        <c:crossAx val="125384576"/>
        <c:crossesAt val="0"/>
        <c:crossBetween val="midCat"/>
      </c:valAx>
      <c:valAx>
        <c:axId val="125384576"/>
        <c:scaling>
          <c:orientation val="minMax"/>
          <c:max val="6"/>
          <c:min val="0"/>
        </c:scaling>
        <c:axPos val="l"/>
        <c:numFmt formatCode="General" sourceLinked="0"/>
        <c:tickLblPos val="nextTo"/>
        <c:crossAx val="12538304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31125670188662352"/>
          <c:y val="8.0768810148731468E-2"/>
          <c:w val="0.32514256230791866"/>
          <c:h val="0.25115157480314959"/>
        </c:manualLayout>
      </c:layout>
    </c:legend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0000218722659669"/>
          <c:y val="5.1400554097404488E-2"/>
          <c:w val="0.85120717053225459"/>
          <c:h val="0.89719889180519163"/>
        </c:manualLayout>
      </c:layout>
      <c:scatterChart>
        <c:scatterStyle val="smoothMarker"/>
        <c:ser>
          <c:idx val="0"/>
          <c:order val="0"/>
          <c:tx>
            <c:strRef>
              <c:f>'ynys alk 144'!$Q$7</c:f>
              <c:strCache>
                <c:ptCount val="1"/>
                <c:pt idx="0">
                  <c:v>log (atm)</c:v>
                </c:pt>
              </c:strCache>
            </c:strRef>
          </c:tx>
          <c:marker>
            <c:symbol val="none"/>
          </c:marker>
          <c:xVal>
            <c:numRef>
              <c:f>'blenkinsop alk 240'!$S$8:$S$700</c:f>
              <c:numCache>
                <c:formatCode>General</c:formatCode>
                <c:ptCount val="69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  <c:pt idx="205">
                  <c:v>2050</c:v>
                </c:pt>
                <c:pt idx="206">
                  <c:v>2060</c:v>
                </c:pt>
                <c:pt idx="207">
                  <c:v>2070</c:v>
                </c:pt>
                <c:pt idx="208">
                  <c:v>2080</c:v>
                </c:pt>
                <c:pt idx="209">
                  <c:v>2090</c:v>
                </c:pt>
                <c:pt idx="210">
                  <c:v>2100</c:v>
                </c:pt>
                <c:pt idx="211">
                  <c:v>2110</c:v>
                </c:pt>
                <c:pt idx="212">
                  <c:v>2120</c:v>
                </c:pt>
                <c:pt idx="213">
                  <c:v>2130</c:v>
                </c:pt>
                <c:pt idx="214">
                  <c:v>2140</c:v>
                </c:pt>
                <c:pt idx="215">
                  <c:v>2150</c:v>
                </c:pt>
                <c:pt idx="216">
                  <c:v>2160</c:v>
                </c:pt>
                <c:pt idx="217">
                  <c:v>2170</c:v>
                </c:pt>
                <c:pt idx="218">
                  <c:v>2180</c:v>
                </c:pt>
                <c:pt idx="219">
                  <c:v>2190</c:v>
                </c:pt>
                <c:pt idx="220">
                  <c:v>2200</c:v>
                </c:pt>
                <c:pt idx="221">
                  <c:v>2210</c:v>
                </c:pt>
                <c:pt idx="222">
                  <c:v>2220</c:v>
                </c:pt>
                <c:pt idx="223">
                  <c:v>2230</c:v>
                </c:pt>
                <c:pt idx="224">
                  <c:v>2240</c:v>
                </c:pt>
                <c:pt idx="225">
                  <c:v>2250</c:v>
                </c:pt>
                <c:pt idx="226">
                  <c:v>2260</c:v>
                </c:pt>
                <c:pt idx="227">
                  <c:v>2270</c:v>
                </c:pt>
                <c:pt idx="228">
                  <c:v>2280</c:v>
                </c:pt>
                <c:pt idx="229">
                  <c:v>2290</c:v>
                </c:pt>
                <c:pt idx="230">
                  <c:v>2300</c:v>
                </c:pt>
                <c:pt idx="231">
                  <c:v>2310</c:v>
                </c:pt>
                <c:pt idx="232">
                  <c:v>2320</c:v>
                </c:pt>
                <c:pt idx="233">
                  <c:v>2330</c:v>
                </c:pt>
                <c:pt idx="234">
                  <c:v>2340</c:v>
                </c:pt>
                <c:pt idx="235">
                  <c:v>2350</c:v>
                </c:pt>
                <c:pt idx="236">
                  <c:v>2360</c:v>
                </c:pt>
                <c:pt idx="237">
                  <c:v>2370</c:v>
                </c:pt>
                <c:pt idx="238">
                  <c:v>2380</c:v>
                </c:pt>
                <c:pt idx="239">
                  <c:v>2390</c:v>
                </c:pt>
                <c:pt idx="240">
                  <c:v>2400</c:v>
                </c:pt>
                <c:pt idx="241">
                  <c:v>2410</c:v>
                </c:pt>
                <c:pt idx="242">
                  <c:v>2420</c:v>
                </c:pt>
                <c:pt idx="243">
                  <c:v>2430</c:v>
                </c:pt>
                <c:pt idx="244">
                  <c:v>2440</c:v>
                </c:pt>
                <c:pt idx="245">
                  <c:v>2450</c:v>
                </c:pt>
                <c:pt idx="246">
                  <c:v>2460</c:v>
                </c:pt>
                <c:pt idx="247">
                  <c:v>2470</c:v>
                </c:pt>
                <c:pt idx="248">
                  <c:v>2480</c:v>
                </c:pt>
                <c:pt idx="249">
                  <c:v>2490</c:v>
                </c:pt>
                <c:pt idx="250">
                  <c:v>2500</c:v>
                </c:pt>
                <c:pt idx="251">
                  <c:v>2510</c:v>
                </c:pt>
                <c:pt idx="252">
                  <c:v>2520</c:v>
                </c:pt>
                <c:pt idx="253">
                  <c:v>2530</c:v>
                </c:pt>
                <c:pt idx="254">
                  <c:v>2540</c:v>
                </c:pt>
                <c:pt idx="255">
                  <c:v>2550</c:v>
                </c:pt>
                <c:pt idx="256">
                  <c:v>2560</c:v>
                </c:pt>
                <c:pt idx="257">
                  <c:v>2570</c:v>
                </c:pt>
                <c:pt idx="258">
                  <c:v>2580</c:v>
                </c:pt>
                <c:pt idx="259">
                  <c:v>2590</c:v>
                </c:pt>
                <c:pt idx="260">
                  <c:v>2600</c:v>
                </c:pt>
                <c:pt idx="261">
                  <c:v>2610</c:v>
                </c:pt>
                <c:pt idx="262">
                  <c:v>2620</c:v>
                </c:pt>
                <c:pt idx="263">
                  <c:v>2630</c:v>
                </c:pt>
                <c:pt idx="264">
                  <c:v>2640</c:v>
                </c:pt>
                <c:pt idx="265">
                  <c:v>2650</c:v>
                </c:pt>
                <c:pt idx="266">
                  <c:v>2660</c:v>
                </c:pt>
                <c:pt idx="267">
                  <c:v>2670</c:v>
                </c:pt>
                <c:pt idx="268">
                  <c:v>2680</c:v>
                </c:pt>
                <c:pt idx="269">
                  <c:v>2690</c:v>
                </c:pt>
                <c:pt idx="270">
                  <c:v>2700</c:v>
                </c:pt>
                <c:pt idx="271">
                  <c:v>2710</c:v>
                </c:pt>
                <c:pt idx="272">
                  <c:v>2720</c:v>
                </c:pt>
                <c:pt idx="273">
                  <c:v>2730</c:v>
                </c:pt>
                <c:pt idx="274">
                  <c:v>2740</c:v>
                </c:pt>
                <c:pt idx="275">
                  <c:v>2750</c:v>
                </c:pt>
                <c:pt idx="276">
                  <c:v>2760</c:v>
                </c:pt>
                <c:pt idx="277">
                  <c:v>2770</c:v>
                </c:pt>
                <c:pt idx="278">
                  <c:v>2780</c:v>
                </c:pt>
                <c:pt idx="279">
                  <c:v>2790</c:v>
                </c:pt>
                <c:pt idx="280">
                  <c:v>2800</c:v>
                </c:pt>
                <c:pt idx="281">
                  <c:v>2810</c:v>
                </c:pt>
                <c:pt idx="282">
                  <c:v>2820</c:v>
                </c:pt>
                <c:pt idx="283">
                  <c:v>2830</c:v>
                </c:pt>
                <c:pt idx="284">
                  <c:v>2840</c:v>
                </c:pt>
                <c:pt idx="285">
                  <c:v>2850</c:v>
                </c:pt>
                <c:pt idx="286">
                  <c:v>2860</c:v>
                </c:pt>
                <c:pt idx="287">
                  <c:v>2870</c:v>
                </c:pt>
                <c:pt idx="288">
                  <c:v>2880</c:v>
                </c:pt>
                <c:pt idx="289">
                  <c:v>2890</c:v>
                </c:pt>
                <c:pt idx="290">
                  <c:v>2900</c:v>
                </c:pt>
                <c:pt idx="291">
                  <c:v>2910</c:v>
                </c:pt>
                <c:pt idx="292">
                  <c:v>2920</c:v>
                </c:pt>
                <c:pt idx="293">
                  <c:v>2930</c:v>
                </c:pt>
                <c:pt idx="294">
                  <c:v>2940</c:v>
                </c:pt>
                <c:pt idx="295">
                  <c:v>2950</c:v>
                </c:pt>
                <c:pt idx="296">
                  <c:v>2960</c:v>
                </c:pt>
                <c:pt idx="297">
                  <c:v>2970</c:v>
                </c:pt>
                <c:pt idx="298">
                  <c:v>2980</c:v>
                </c:pt>
                <c:pt idx="299">
                  <c:v>2990</c:v>
                </c:pt>
                <c:pt idx="300">
                  <c:v>3000</c:v>
                </c:pt>
                <c:pt idx="301">
                  <c:v>3010</c:v>
                </c:pt>
                <c:pt idx="302">
                  <c:v>3020</c:v>
                </c:pt>
                <c:pt idx="303">
                  <c:v>3030</c:v>
                </c:pt>
                <c:pt idx="304">
                  <c:v>3040</c:v>
                </c:pt>
                <c:pt idx="305">
                  <c:v>3050</c:v>
                </c:pt>
                <c:pt idx="306">
                  <c:v>3060</c:v>
                </c:pt>
                <c:pt idx="307">
                  <c:v>3070</c:v>
                </c:pt>
                <c:pt idx="308">
                  <c:v>3080</c:v>
                </c:pt>
                <c:pt idx="309">
                  <c:v>3090</c:v>
                </c:pt>
                <c:pt idx="310">
                  <c:v>3100</c:v>
                </c:pt>
                <c:pt idx="311">
                  <c:v>3110</c:v>
                </c:pt>
                <c:pt idx="312">
                  <c:v>3120</c:v>
                </c:pt>
                <c:pt idx="313">
                  <c:v>3130</c:v>
                </c:pt>
                <c:pt idx="314">
                  <c:v>3140</c:v>
                </c:pt>
                <c:pt idx="315">
                  <c:v>3150</c:v>
                </c:pt>
                <c:pt idx="316">
                  <c:v>3160</c:v>
                </c:pt>
                <c:pt idx="317">
                  <c:v>3170</c:v>
                </c:pt>
                <c:pt idx="318">
                  <c:v>3180</c:v>
                </c:pt>
                <c:pt idx="319">
                  <c:v>3190</c:v>
                </c:pt>
                <c:pt idx="320">
                  <c:v>3200</c:v>
                </c:pt>
                <c:pt idx="321">
                  <c:v>3210</c:v>
                </c:pt>
                <c:pt idx="322">
                  <c:v>3220</c:v>
                </c:pt>
                <c:pt idx="323">
                  <c:v>3230</c:v>
                </c:pt>
                <c:pt idx="324">
                  <c:v>3240</c:v>
                </c:pt>
                <c:pt idx="325">
                  <c:v>3250</c:v>
                </c:pt>
                <c:pt idx="326">
                  <c:v>3260</c:v>
                </c:pt>
                <c:pt idx="327">
                  <c:v>3270</c:v>
                </c:pt>
                <c:pt idx="328">
                  <c:v>3280</c:v>
                </c:pt>
                <c:pt idx="329">
                  <c:v>3290</c:v>
                </c:pt>
                <c:pt idx="330">
                  <c:v>3300</c:v>
                </c:pt>
                <c:pt idx="331">
                  <c:v>3310</c:v>
                </c:pt>
                <c:pt idx="332">
                  <c:v>3320</c:v>
                </c:pt>
                <c:pt idx="333">
                  <c:v>3330</c:v>
                </c:pt>
                <c:pt idx="334">
                  <c:v>3340</c:v>
                </c:pt>
                <c:pt idx="335">
                  <c:v>3350</c:v>
                </c:pt>
                <c:pt idx="336">
                  <c:v>3360</c:v>
                </c:pt>
                <c:pt idx="337">
                  <c:v>3370</c:v>
                </c:pt>
                <c:pt idx="338">
                  <c:v>3380</c:v>
                </c:pt>
                <c:pt idx="339">
                  <c:v>3390</c:v>
                </c:pt>
                <c:pt idx="340">
                  <c:v>3400</c:v>
                </c:pt>
                <c:pt idx="341">
                  <c:v>3410</c:v>
                </c:pt>
                <c:pt idx="342">
                  <c:v>3420</c:v>
                </c:pt>
                <c:pt idx="343">
                  <c:v>3430</c:v>
                </c:pt>
                <c:pt idx="344">
                  <c:v>3440</c:v>
                </c:pt>
                <c:pt idx="345">
                  <c:v>3450</c:v>
                </c:pt>
                <c:pt idx="346">
                  <c:v>3460</c:v>
                </c:pt>
                <c:pt idx="347">
                  <c:v>3470</c:v>
                </c:pt>
                <c:pt idx="348">
                  <c:v>3480</c:v>
                </c:pt>
                <c:pt idx="349">
                  <c:v>3490</c:v>
                </c:pt>
                <c:pt idx="350">
                  <c:v>3500</c:v>
                </c:pt>
                <c:pt idx="351">
                  <c:v>3510</c:v>
                </c:pt>
                <c:pt idx="352">
                  <c:v>3520</c:v>
                </c:pt>
                <c:pt idx="353">
                  <c:v>3530</c:v>
                </c:pt>
                <c:pt idx="354">
                  <c:v>3540</c:v>
                </c:pt>
                <c:pt idx="355">
                  <c:v>3550</c:v>
                </c:pt>
                <c:pt idx="356">
                  <c:v>3560</c:v>
                </c:pt>
                <c:pt idx="357">
                  <c:v>3570</c:v>
                </c:pt>
                <c:pt idx="358">
                  <c:v>3580</c:v>
                </c:pt>
                <c:pt idx="359">
                  <c:v>3590</c:v>
                </c:pt>
                <c:pt idx="360">
                  <c:v>3600</c:v>
                </c:pt>
                <c:pt idx="361">
                  <c:v>3610</c:v>
                </c:pt>
                <c:pt idx="362">
                  <c:v>3620</c:v>
                </c:pt>
                <c:pt idx="363">
                  <c:v>3630</c:v>
                </c:pt>
                <c:pt idx="364">
                  <c:v>3640</c:v>
                </c:pt>
                <c:pt idx="365">
                  <c:v>3650</c:v>
                </c:pt>
                <c:pt idx="366">
                  <c:v>3660</c:v>
                </c:pt>
                <c:pt idx="367">
                  <c:v>3670</c:v>
                </c:pt>
                <c:pt idx="368">
                  <c:v>3680</c:v>
                </c:pt>
                <c:pt idx="369">
                  <c:v>3690</c:v>
                </c:pt>
                <c:pt idx="370">
                  <c:v>3700</c:v>
                </c:pt>
                <c:pt idx="371">
                  <c:v>3710</c:v>
                </c:pt>
                <c:pt idx="372">
                  <c:v>3720</c:v>
                </c:pt>
                <c:pt idx="373">
                  <c:v>3730</c:v>
                </c:pt>
              </c:numCache>
            </c:numRef>
          </c:xVal>
          <c:yVal>
            <c:numRef>
              <c:f>'tan alk 65'!$Q$8:$Q$700</c:f>
              <c:numCache>
                <c:formatCode>General</c:formatCode>
                <c:ptCount val="693"/>
                <c:pt idx="0">
                  <c:v>-0.8</c:v>
                </c:pt>
                <c:pt idx="1">
                  <c:v>-0.79</c:v>
                </c:pt>
                <c:pt idx="2">
                  <c:v>-0.8</c:v>
                </c:pt>
                <c:pt idx="3">
                  <c:v>-0.8</c:v>
                </c:pt>
                <c:pt idx="4">
                  <c:v>-0.81</c:v>
                </c:pt>
                <c:pt idx="5">
                  <c:v>-0.83</c:v>
                </c:pt>
                <c:pt idx="6">
                  <c:v>-0.85</c:v>
                </c:pt>
                <c:pt idx="7">
                  <c:v>-0.87</c:v>
                </c:pt>
                <c:pt idx="8">
                  <c:v>-0.89</c:v>
                </c:pt>
                <c:pt idx="9">
                  <c:v>-0.9</c:v>
                </c:pt>
                <c:pt idx="10">
                  <c:v>-0.92</c:v>
                </c:pt>
                <c:pt idx="11">
                  <c:v>-0.94</c:v>
                </c:pt>
                <c:pt idx="12">
                  <c:v>-0.95</c:v>
                </c:pt>
                <c:pt idx="13">
                  <c:v>-0.97</c:v>
                </c:pt>
                <c:pt idx="14">
                  <c:v>-0.98</c:v>
                </c:pt>
                <c:pt idx="15">
                  <c:v>-1</c:v>
                </c:pt>
                <c:pt idx="16">
                  <c:v>-1.02</c:v>
                </c:pt>
                <c:pt idx="17">
                  <c:v>-1.04</c:v>
                </c:pt>
                <c:pt idx="18">
                  <c:v>-1.05</c:v>
                </c:pt>
                <c:pt idx="19">
                  <c:v>-1.07</c:v>
                </c:pt>
                <c:pt idx="20">
                  <c:v>-1.08</c:v>
                </c:pt>
                <c:pt idx="21">
                  <c:v>-1.1000000000000001</c:v>
                </c:pt>
                <c:pt idx="22">
                  <c:v>-1.1200000000000001</c:v>
                </c:pt>
                <c:pt idx="23">
                  <c:v>-1.1399999999999999</c:v>
                </c:pt>
                <c:pt idx="24">
                  <c:v>-1.1499999999999999</c:v>
                </c:pt>
                <c:pt idx="25">
                  <c:v>-1.17</c:v>
                </c:pt>
                <c:pt idx="26">
                  <c:v>-1.19</c:v>
                </c:pt>
                <c:pt idx="27">
                  <c:v>-1.2</c:v>
                </c:pt>
                <c:pt idx="28">
                  <c:v>-1.21</c:v>
                </c:pt>
                <c:pt idx="29">
                  <c:v>-1.23</c:v>
                </c:pt>
                <c:pt idx="30">
                  <c:v>-1.25</c:v>
                </c:pt>
                <c:pt idx="31">
                  <c:v>-1.26</c:v>
                </c:pt>
                <c:pt idx="32">
                  <c:v>-1.28</c:v>
                </c:pt>
                <c:pt idx="33">
                  <c:v>-1.29</c:v>
                </c:pt>
                <c:pt idx="34">
                  <c:v>-1.3</c:v>
                </c:pt>
                <c:pt idx="35">
                  <c:v>-1.32</c:v>
                </c:pt>
                <c:pt idx="36">
                  <c:v>-1.33</c:v>
                </c:pt>
                <c:pt idx="37">
                  <c:v>-1.36</c:v>
                </c:pt>
                <c:pt idx="38">
                  <c:v>-1.37</c:v>
                </c:pt>
                <c:pt idx="39">
                  <c:v>-1.38</c:v>
                </c:pt>
                <c:pt idx="40">
                  <c:v>-1.4</c:v>
                </c:pt>
                <c:pt idx="41">
                  <c:v>-1.41</c:v>
                </c:pt>
                <c:pt idx="42">
                  <c:v>-1.42</c:v>
                </c:pt>
                <c:pt idx="43">
                  <c:v>-1.44</c:v>
                </c:pt>
                <c:pt idx="44">
                  <c:v>-1.45</c:v>
                </c:pt>
                <c:pt idx="45">
                  <c:v>-1.46</c:v>
                </c:pt>
                <c:pt idx="46">
                  <c:v>-1.47</c:v>
                </c:pt>
                <c:pt idx="47">
                  <c:v>-1.48</c:v>
                </c:pt>
                <c:pt idx="48">
                  <c:v>-1.5</c:v>
                </c:pt>
                <c:pt idx="49">
                  <c:v>-1.51</c:v>
                </c:pt>
                <c:pt idx="50">
                  <c:v>-1.53</c:v>
                </c:pt>
                <c:pt idx="51">
                  <c:v>-1.54</c:v>
                </c:pt>
                <c:pt idx="52">
                  <c:v>-1.55</c:v>
                </c:pt>
                <c:pt idx="53">
                  <c:v>-1.56</c:v>
                </c:pt>
                <c:pt idx="54">
                  <c:v>-1.58</c:v>
                </c:pt>
                <c:pt idx="55">
                  <c:v>-1.59</c:v>
                </c:pt>
                <c:pt idx="56">
                  <c:v>-1.6</c:v>
                </c:pt>
                <c:pt idx="57">
                  <c:v>-1.61</c:v>
                </c:pt>
                <c:pt idx="58">
                  <c:v>-1.62</c:v>
                </c:pt>
                <c:pt idx="59">
                  <c:v>-1.64</c:v>
                </c:pt>
                <c:pt idx="60">
                  <c:v>-1.64</c:v>
                </c:pt>
                <c:pt idx="61">
                  <c:v>-1.66</c:v>
                </c:pt>
                <c:pt idx="62">
                  <c:v>-1.66</c:v>
                </c:pt>
                <c:pt idx="63">
                  <c:v>-1.68</c:v>
                </c:pt>
                <c:pt idx="64">
                  <c:v>-1.69</c:v>
                </c:pt>
                <c:pt idx="65">
                  <c:v>-1.69</c:v>
                </c:pt>
                <c:pt idx="66">
                  <c:v>-1.71</c:v>
                </c:pt>
                <c:pt idx="67">
                  <c:v>-1.72</c:v>
                </c:pt>
                <c:pt idx="68">
                  <c:v>-1.72</c:v>
                </c:pt>
                <c:pt idx="69">
                  <c:v>-1.74</c:v>
                </c:pt>
                <c:pt idx="70">
                  <c:v>-1.75</c:v>
                </c:pt>
                <c:pt idx="71">
                  <c:v>-1.75</c:v>
                </c:pt>
                <c:pt idx="72">
                  <c:v>-1.77</c:v>
                </c:pt>
                <c:pt idx="73">
                  <c:v>-1.77</c:v>
                </c:pt>
                <c:pt idx="74">
                  <c:v>-1.79</c:v>
                </c:pt>
                <c:pt idx="75">
                  <c:v>-1.79</c:v>
                </c:pt>
                <c:pt idx="76">
                  <c:v>-1.8</c:v>
                </c:pt>
                <c:pt idx="77">
                  <c:v>-1.81</c:v>
                </c:pt>
                <c:pt idx="78">
                  <c:v>-1.82</c:v>
                </c:pt>
                <c:pt idx="79">
                  <c:v>-1.83</c:v>
                </c:pt>
                <c:pt idx="80">
                  <c:v>-1.83</c:v>
                </c:pt>
                <c:pt idx="81">
                  <c:v>-1.84</c:v>
                </c:pt>
                <c:pt idx="82">
                  <c:v>-1.84</c:v>
                </c:pt>
                <c:pt idx="83">
                  <c:v>-1.85</c:v>
                </c:pt>
                <c:pt idx="84">
                  <c:v>-1.86</c:v>
                </c:pt>
                <c:pt idx="85">
                  <c:v>-1.87</c:v>
                </c:pt>
                <c:pt idx="86">
                  <c:v>-1.87</c:v>
                </c:pt>
                <c:pt idx="87">
                  <c:v>-1.87</c:v>
                </c:pt>
                <c:pt idx="88">
                  <c:v>-1.87</c:v>
                </c:pt>
                <c:pt idx="89">
                  <c:v>-1.88</c:v>
                </c:pt>
                <c:pt idx="90">
                  <c:v>-1.88</c:v>
                </c:pt>
                <c:pt idx="91">
                  <c:v>-1.89</c:v>
                </c:pt>
                <c:pt idx="92">
                  <c:v>-1.89</c:v>
                </c:pt>
                <c:pt idx="93">
                  <c:v>-1.91</c:v>
                </c:pt>
                <c:pt idx="94">
                  <c:v>-1.9</c:v>
                </c:pt>
                <c:pt idx="95">
                  <c:v>-1.91</c:v>
                </c:pt>
                <c:pt idx="96">
                  <c:v>-1.91</c:v>
                </c:pt>
                <c:pt idx="97">
                  <c:v>-1.91</c:v>
                </c:pt>
                <c:pt idx="98">
                  <c:v>-1.91</c:v>
                </c:pt>
                <c:pt idx="99">
                  <c:v>-1.92</c:v>
                </c:pt>
                <c:pt idx="100">
                  <c:v>-1.92</c:v>
                </c:pt>
                <c:pt idx="101">
                  <c:v>-1.93</c:v>
                </c:pt>
                <c:pt idx="102">
                  <c:v>-1.93</c:v>
                </c:pt>
                <c:pt idx="103">
                  <c:v>-1.93</c:v>
                </c:pt>
                <c:pt idx="104">
                  <c:v>-1.93</c:v>
                </c:pt>
                <c:pt idx="105">
                  <c:v>-1.94</c:v>
                </c:pt>
                <c:pt idx="106">
                  <c:v>-1.94</c:v>
                </c:pt>
                <c:pt idx="107">
                  <c:v>-1.95</c:v>
                </c:pt>
                <c:pt idx="108">
                  <c:v>-1.94</c:v>
                </c:pt>
                <c:pt idx="109">
                  <c:v>-1.95</c:v>
                </c:pt>
                <c:pt idx="110">
                  <c:v>-1.95</c:v>
                </c:pt>
                <c:pt idx="111">
                  <c:v>-1.96</c:v>
                </c:pt>
                <c:pt idx="112">
                  <c:v>-1.95</c:v>
                </c:pt>
                <c:pt idx="113">
                  <c:v>-1.96</c:v>
                </c:pt>
                <c:pt idx="114">
                  <c:v>-1.96</c:v>
                </c:pt>
                <c:pt idx="115">
                  <c:v>-1.97</c:v>
                </c:pt>
                <c:pt idx="116">
                  <c:v>-1.97</c:v>
                </c:pt>
                <c:pt idx="117">
                  <c:v>-1.97</c:v>
                </c:pt>
                <c:pt idx="118">
                  <c:v>-1.97</c:v>
                </c:pt>
                <c:pt idx="119">
                  <c:v>-1.98</c:v>
                </c:pt>
                <c:pt idx="120">
                  <c:v>-1.98</c:v>
                </c:pt>
                <c:pt idx="121">
                  <c:v>-1.98</c:v>
                </c:pt>
                <c:pt idx="122">
                  <c:v>-1.98</c:v>
                </c:pt>
                <c:pt idx="123">
                  <c:v>-1.99</c:v>
                </c:pt>
                <c:pt idx="124">
                  <c:v>-1.99</c:v>
                </c:pt>
                <c:pt idx="125">
                  <c:v>-1.99</c:v>
                </c:pt>
                <c:pt idx="126">
                  <c:v>-1.99</c:v>
                </c:pt>
                <c:pt idx="127">
                  <c:v>-1.99</c:v>
                </c:pt>
                <c:pt idx="128">
                  <c:v>-2</c:v>
                </c:pt>
                <c:pt idx="129">
                  <c:v>-2</c:v>
                </c:pt>
                <c:pt idx="130">
                  <c:v>-2.0099999999999998</c:v>
                </c:pt>
                <c:pt idx="131">
                  <c:v>-2</c:v>
                </c:pt>
                <c:pt idx="132">
                  <c:v>-2.0099999999999998</c:v>
                </c:pt>
                <c:pt idx="133">
                  <c:v>-2.0099999999999998</c:v>
                </c:pt>
                <c:pt idx="134">
                  <c:v>-2.0099999999999998</c:v>
                </c:pt>
                <c:pt idx="135">
                  <c:v>-2.02</c:v>
                </c:pt>
                <c:pt idx="136">
                  <c:v>-2.0099999999999998</c:v>
                </c:pt>
                <c:pt idx="137">
                  <c:v>-2.02</c:v>
                </c:pt>
                <c:pt idx="138">
                  <c:v>-2.02</c:v>
                </c:pt>
                <c:pt idx="139">
                  <c:v>-2.0299999999999998</c:v>
                </c:pt>
                <c:pt idx="140">
                  <c:v>-2.0299999999999998</c:v>
                </c:pt>
                <c:pt idx="141">
                  <c:v>-2.0299999999999998</c:v>
                </c:pt>
                <c:pt idx="142">
                  <c:v>-2.0299999999999998</c:v>
                </c:pt>
                <c:pt idx="143">
                  <c:v>-2.0299999999999998</c:v>
                </c:pt>
                <c:pt idx="144">
                  <c:v>-2.04</c:v>
                </c:pt>
                <c:pt idx="145">
                  <c:v>-2.04</c:v>
                </c:pt>
                <c:pt idx="146">
                  <c:v>-2.04</c:v>
                </c:pt>
                <c:pt idx="147">
                  <c:v>-2.04</c:v>
                </c:pt>
                <c:pt idx="148">
                  <c:v>-2.04</c:v>
                </c:pt>
                <c:pt idx="149">
                  <c:v>-2.0499999999999998</c:v>
                </c:pt>
                <c:pt idx="150">
                  <c:v>-2.04</c:v>
                </c:pt>
                <c:pt idx="151">
                  <c:v>-2.0499999999999998</c:v>
                </c:pt>
                <c:pt idx="152">
                  <c:v>-2.0499999999999998</c:v>
                </c:pt>
                <c:pt idx="153">
                  <c:v>-2.0499999999999998</c:v>
                </c:pt>
                <c:pt idx="154">
                  <c:v>-2.06</c:v>
                </c:pt>
                <c:pt idx="155">
                  <c:v>-2.06</c:v>
                </c:pt>
                <c:pt idx="156">
                  <c:v>-2.0699999999999998</c:v>
                </c:pt>
                <c:pt idx="157">
                  <c:v>-2.06</c:v>
                </c:pt>
                <c:pt idx="158">
                  <c:v>-2.06</c:v>
                </c:pt>
                <c:pt idx="159">
                  <c:v>-2.0699999999999998</c:v>
                </c:pt>
                <c:pt idx="160">
                  <c:v>-2.0699999999999998</c:v>
                </c:pt>
                <c:pt idx="161">
                  <c:v>-2.0699999999999998</c:v>
                </c:pt>
                <c:pt idx="162">
                  <c:v>-2.0699999999999998</c:v>
                </c:pt>
                <c:pt idx="163">
                  <c:v>-2.0699999999999998</c:v>
                </c:pt>
                <c:pt idx="164">
                  <c:v>-2.08</c:v>
                </c:pt>
                <c:pt idx="165">
                  <c:v>-2.08</c:v>
                </c:pt>
                <c:pt idx="166">
                  <c:v>-2.09</c:v>
                </c:pt>
                <c:pt idx="167">
                  <c:v>-2.09</c:v>
                </c:pt>
                <c:pt idx="168">
                  <c:v>-2.09</c:v>
                </c:pt>
                <c:pt idx="169">
                  <c:v>-2.1</c:v>
                </c:pt>
                <c:pt idx="170">
                  <c:v>-2.09</c:v>
                </c:pt>
                <c:pt idx="171">
                  <c:v>-2.1</c:v>
                </c:pt>
                <c:pt idx="172">
                  <c:v>-2.1</c:v>
                </c:pt>
                <c:pt idx="173">
                  <c:v>-2.1</c:v>
                </c:pt>
                <c:pt idx="174">
                  <c:v>-2.1</c:v>
                </c:pt>
                <c:pt idx="175">
                  <c:v>-2.1</c:v>
                </c:pt>
                <c:pt idx="176">
                  <c:v>-2.11</c:v>
                </c:pt>
                <c:pt idx="177">
                  <c:v>-2.11</c:v>
                </c:pt>
                <c:pt idx="178">
                  <c:v>-2.11</c:v>
                </c:pt>
                <c:pt idx="179">
                  <c:v>-2.12</c:v>
                </c:pt>
                <c:pt idx="180">
                  <c:v>-2.12</c:v>
                </c:pt>
                <c:pt idx="181">
                  <c:v>-2.12</c:v>
                </c:pt>
                <c:pt idx="182">
                  <c:v>-2.12</c:v>
                </c:pt>
                <c:pt idx="183">
                  <c:v>-2.12</c:v>
                </c:pt>
                <c:pt idx="184">
                  <c:v>-2.13</c:v>
                </c:pt>
                <c:pt idx="185">
                  <c:v>-2.12</c:v>
                </c:pt>
                <c:pt idx="186">
                  <c:v>-2.12</c:v>
                </c:pt>
                <c:pt idx="187">
                  <c:v>-2.13</c:v>
                </c:pt>
                <c:pt idx="188">
                  <c:v>-2.13</c:v>
                </c:pt>
                <c:pt idx="189">
                  <c:v>-2.13</c:v>
                </c:pt>
                <c:pt idx="190">
                  <c:v>-2.14</c:v>
                </c:pt>
                <c:pt idx="191">
                  <c:v>-2.14</c:v>
                </c:pt>
                <c:pt idx="192">
                  <c:v>-2.15</c:v>
                </c:pt>
                <c:pt idx="193">
                  <c:v>-2.15</c:v>
                </c:pt>
                <c:pt idx="194">
                  <c:v>-2.14</c:v>
                </c:pt>
                <c:pt idx="195">
                  <c:v>-2.15</c:v>
                </c:pt>
                <c:pt idx="196">
                  <c:v>-2.15</c:v>
                </c:pt>
                <c:pt idx="197">
                  <c:v>-2.15</c:v>
                </c:pt>
                <c:pt idx="198">
                  <c:v>-2.16</c:v>
                </c:pt>
                <c:pt idx="199">
                  <c:v>-2.15</c:v>
                </c:pt>
                <c:pt idx="200">
                  <c:v>-2.16</c:v>
                </c:pt>
                <c:pt idx="201">
                  <c:v>-2.16</c:v>
                </c:pt>
                <c:pt idx="202">
                  <c:v>-2.16</c:v>
                </c:pt>
                <c:pt idx="203">
                  <c:v>-2.17</c:v>
                </c:pt>
                <c:pt idx="204">
                  <c:v>-2.17</c:v>
                </c:pt>
                <c:pt idx="205">
                  <c:v>-2.17</c:v>
                </c:pt>
                <c:pt idx="206">
                  <c:v>-2.1800000000000002</c:v>
                </c:pt>
                <c:pt idx="207">
                  <c:v>-2.17</c:v>
                </c:pt>
                <c:pt idx="208">
                  <c:v>-2.17</c:v>
                </c:pt>
                <c:pt idx="209">
                  <c:v>-2.1800000000000002</c:v>
                </c:pt>
                <c:pt idx="210">
                  <c:v>-2.1800000000000002</c:v>
                </c:pt>
                <c:pt idx="211">
                  <c:v>-2.19</c:v>
                </c:pt>
                <c:pt idx="212">
                  <c:v>-2.19</c:v>
                </c:pt>
                <c:pt idx="213">
                  <c:v>-2.1800000000000002</c:v>
                </c:pt>
                <c:pt idx="214">
                  <c:v>-2.19</c:v>
                </c:pt>
                <c:pt idx="215">
                  <c:v>-2.19</c:v>
                </c:pt>
                <c:pt idx="216">
                  <c:v>-2.19</c:v>
                </c:pt>
                <c:pt idx="217">
                  <c:v>-2.2000000000000002</c:v>
                </c:pt>
                <c:pt idx="218">
                  <c:v>-2.2000000000000002</c:v>
                </c:pt>
                <c:pt idx="219">
                  <c:v>-2.2000000000000002</c:v>
                </c:pt>
                <c:pt idx="220">
                  <c:v>-2.21</c:v>
                </c:pt>
                <c:pt idx="221">
                  <c:v>-2.21</c:v>
                </c:pt>
                <c:pt idx="222">
                  <c:v>-2.2200000000000002</c:v>
                </c:pt>
                <c:pt idx="223">
                  <c:v>-2.21</c:v>
                </c:pt>
                <c:pt idx="224">
                  <c:v>-2.21</c:v>
                </c:pt>
                <c:pt idx="225">
                  <c:v>-2.2200000000000002</c:v>
                </c:pt>
                <c:pt idx="226">
                  <c:v>-2.2200000000000002</c:v>
                </c:pt>
                <c:pt idx="227">
                  <c:v>-2.2200000000000002</c:v>
                </c:pt>
                <c:pt idx="228">
                  <c:v>-2.2200000000000002</c:v>
                </c:pt>
                <c:pt idx="229">
                  <c:v>-2.2200000000000002</c:v>
                </c:pt>
                <c:pt idx="230">
                  <c:v>-2.23</c:v>
                </c:pt>
                <c:pt idx="231">
                  <c:v>-2.23</c:v>
                </c:pt>
                <c:pt idx="232">
                  <c:v>-2.23</c:v>
                </c:pt>
                <c:pt idx="233">
                  <c:v>-2.2400000000000002</c:v>
                </c:pt>
                <c:pt idx="234">
                  <c:v>-2.2400000000000002</c:v>
                </c:pt>
                <c:pt idx="235">
                  <c:v>-2.2400000000000002</c:v>
                </c:pt>
                <c:pt idx="236">
                  <c:v>-2.25</c:v>
                </c:pt>
                <c:pt idx="237">
                  <c:v>-2.2400000000000002</c:v>
                </c:pt>
                <c:pt idx="238">
                  <c:v>-2.2400000000000002</c:v>
                </c:pt>
                <c:pt idx="239">
                  <c:v>-2.25</c:v>
                </c:pt>
                <c:pt idx="240">
                  <c:v>-2.25</c:v>
                </c:pt>
                <c:pt idx="241">
                  <c:v>-2.2599999999999998</c:v>
                </c:pt>
                <c:pt idx="242">
                  <c:v>-2.2599999999999998</c:v>
                </c:pt>
                <c:pt idx="243">
                  <c:v>-2.25</c:v>
                </c:pt>
                <c:pt idx="244">
                  <c:v>-2.2599999999999998</c:v>
                </c:pt>
                <c:pt idx="245">
                  <c:v>-2.2599999999999998</c:v>
                </c:pt>
                <c:pt idx="246">
                  <c:v>-2.2599999999999998</c:v>
                </c:pt>
                <c:pt idx="247">
                  <c:v>-2.27</c:v>
                </c:pt>
                <c:pt idx="248">
                  <c:v>-2.27</c:v>
                </c:pt>
                <c:pt idx="249">
                  <c:v>-2.2799999999999998</c:v>
                </c:pt>
                <c:pt idx="250">
                  <c:v>-2.2799999999999998</c:v>
                </c:pt>
                <c:pt idx="251">
                  <c:v>-2.2799999999999998</c:v>
                </c:pt>
                <c:pt idx="252">
                  <c:v>-2.2799999999999998</c:v>
                </c:pt>
                <c:pt idx="253">
                  <c:v>-2.2799999999999998</c:v>
                </c:pt>
                <c:pt idx="254">
                  <c:v>-2.2799999999999998</c:v>
                </c:pt>
                <c:pt idx="255">
                  <c:v>-2.29</c:v>
                </c:pt>
                <c:pt idx="256">
                  <c:v>-2.29</c:v>
                </c:pt>
                <c:pt idx="257">
                  <c:v>-2.29</c:v>
                </c:pt>
                <c:pt idx="258">
                  <c:v>-2.2999999999999998</c:v>
                </c:pt>
                <c:pt idx="259">
                  <c:v>-2.2999999999999998</c:v>
                </c:pt>
                <c:pt idx="260">
                  <c:v>-2.31</c:v>
                </c:pt>
                <c:pt idx="261">
                  <c:v>-2.2999999999999998</c:v>
                </c:pt>
                <c:pt idx="262">
                  <c:v>-2.2999999999999998</c:v>
                </c:pt>
                <c:pt idx="263">
                  <c:v>-2.31</c:v>
                </c:pt>
                <c:pt idx="264">
                  <c:v>-2.31</c:v>
                </c:pt>
                <c:pt idx="265">
                  <c:v>-2.3199999999999998</c:v>
                </c:pt>
                <c:pt idx="266">
                  <c:v>-2.3199999999999998</c:v>
                </c:pt>
                <c:pt idx="267">
                  <c:v>-2.31</c:v>
                </c:pt>
                <c:pt idx="268">
                  <c:v>-2.3199999999999998</c:v>
                </c:pt>
                <c:pt idx="269">
                  <c:v>-2.3199999999999998</c:v>
                </c:pt>
                <c:pt idx="270">
                  <c:v>-2.3199999999999998</c:v>
                </c:pt>
                <c:pt idx="271">
                  <c:v>-2.33</c:v>
                </c:pt>
                <c:pt idx="272">
                  <c:v>-2.33</c:v>
                </c:pt>
                <c:pt idx="273">
                  <c:v>-2.34</c:v>
                </c:pt>
                <c:pt idx="274">
                  <c:v>-2.34</c:v>
                </c:pt>
                <c:pt idx="275">
                  <c:v>-2.34</c:v>
                </c:pt>
                <c:pt idx="276">
                  <c:v>-2.35</c:v>
                </c:pt>
                <c:pt idx="277">
                  <c:v>-2.35</c:v>
                </c:pt>
                <c:pt idx="278">
                  <c:v>-2.36</c:v>
                </c:pt>
                <c:pt idx="279">
                  <c:v>-2.36</c:v>
                </c:pt>
                <c:pt idx="280">
                  <c:v>-2.36</c:v>
                </c:pt>
                <c:pt idx="281">
                  <c:v>-2.36</c:v>
                </c:pt>
                <c:pt idx="282">
                  <c:v>-2.36</c:v>
                </c:pt>
                <c:pt idx="283">
                  <c:v>-2.37</c:v>
                </c:pt>
                <c:pt idx="284">
                  <c:v>-2.37</c:v>
                </c:pt>
                <c:pt idx="285">
                  <c:v>-2.37</c:v>
                </c:pt>
                <c:pt idx="286">
                  <c:v>-2.38</c:v>
                </c:pt>
                <c:pt idx="287">
                  <c:v>-2.38</c:v>
                </c:pt>
                <c:pt idx="288">
                  <c:v>-2.38</c:v>
                </c:pt>
                <c:pt idx="289">
                  <c:v>-2.38</c:v>
                </c:pt>
                <c:pt idx="290">
                  <c:v>-2.38</c:v>
                </c:pt>
                <c:pt idx="291">
                  <c:v>-2.39</c:v>
                </c:pt>
                <c:pt idx="292">
                  <c:v>-2.39</c:v>
                </c:pt>
                <c:pt idx="293">
                  <c:v>-2.4</c:v>
                </c:pt>
                <c:pt idx="294">
                  <c:v>-2.4</c:v>
                </c:pt>
                <c:pt idx="295">
                  <c:v>-2.39</c:v>
                </c:pt>
                <c:pt idx="296">
                  <c:v>-2.4</c:v>
                </c:pt>
                <c:pt idx="297">
                  <c:v>-2.4</c:v>
                </c:pt>
                <c:pt idx="298">
                  <c:v>-2.41</c:v>
                </c:pt>
                <c:pt idx="299">
                  <c:v>-2.41</c:v>
                </c:pt>
                <c:pt idx="300">
                  <c:v>-2.41</c:v>
                </c:pt>
                <c:pt idx="301">
                  <c:v>-2.42</c:v>
                </c:pt>
                <c:pt idx="302">
                  <c:v>-2.42</c:v>
                </c:pt>
                <c:pt idx="303">
                  <c:v>-2.4300000000000002</c:v>
                </c:pt>
                <c:pt idx="304">
                  <c:v>-2.4300000000000002</c:v>
                </c:pt>
                <c:pt idx="305">
                  <c:v>-2.44</c:v>
                </c:pt>
                <c:pt idx="306">
                  <c:v>-2.44</c:v>
                </c:pt>
                <c:pt idx="307">
                  <c:v>-2.44</c:v>
                </c:pt>
                <c:pt idx="308">
                  <c:v>-2.44</c:v>
                </c:pt>
                <c:pt idx="309">
                  <c:v>-2.44</c:v>
                </c:pt>
                <c:pt idx="310">
                  <c:v>-2.4500000000000002</c:v>
                </c:pt>
                <c:pt idx="311">
                  <c:v>-2.4500000000000002</c:v>
                </c:pt>
                <c:pt idx="312">
                  <c:v>-2.46</c:v>
                </c:pt>
                <c:pt idx="313">
                  <c:v>-2.46</c:v>
                </c:pt>
                <c:pt idx="314">
                  <c:v>-2.46</c:v>
                </c:pt>
                <c:pt idx="315">
                  <c:v>-2.46</c:v>
                </c:pt>
                <c:pt idx="316">
                  <c:v>-2.46</c:v>
                </c:pt>
                <c:pt idx="317">
                  <c:v>-2.4700000000000002</c:v>
                </c:pt>
                <c:pt idx="318">
                  <c:v>-2.4700000000000002</c:v>
                </c:pt>
                <c:pt idx="319">
                  <c:v>-2.48</c:v>
                </c:pt>
                <c:pt idx="320">
                  <c:v>-2.48</c:v>
                </c:pt>
                <c:pt idx="321">
                  <c:v>-2.48</c:v>
                </c:pt>
                <c:pt idx="322">
                  <c:v>-2.4900000000000002</c:v>
                </c:pt>
                <c:pt idx="323">
                  <c:v>-2.4900000000000002</c:v>
                </c:pt>
                <c:pt idx="324">
                  <c:v>-2.4900000000000002</c:v>
                </c:pt>
                <c:pt idx="325">
                  <c:v>-2.4900000000000002</c:v>
                </c:pt>
                <c:pt idx="326">
                  <c:v>-2.5</c:v>
                </c:pt>
                <c:pt idx="327">
                  <c:v>-2.5</c:v>
                </c:pt>
                <c:pt idx="328">
                  <c:v>-2.5099999999999998</c:v>
                </c:pt>
                <c:pt idx="329">
                  <c:v>-2.5099999999999998</c:v>
                </c:pt>
                <c:pt idx="330">
                  <c:v>-2.52</c:v>
                </c:pt>
                <c:pt idx="331">
                  <c:v>-2.52</c:v>
                </c:pt>
                <c:pt idx="332">
                  <c:v>-2.5299999999999998</c:v>
                </c:pt>
                <c:pt idx="333">
                  <c:v>-2.5299999999999998</c:v>
                </c:pt>
                <c:pt idx="334">
                  <c:v>-2.54</c:v>
                </c:pt>
                <c:pt idx="335">
                  <c:v>-2.54</c:v>
                </c:pt>
                <c:pt idx="336">
                  <c:v>-2.54</c:v>
                </c:pt>
                <c:pt idx="337">
                  <c:v>-2.5499999999999998</c:v>
                </c:pt>
                <c:pt idx="338">
                  <c:v>-2.5499999999999998</c:v>
                </c:pt>
                <c:pt idx="339">
                  <c:v>-2.56</c:v>
                </c:pt>
                <c:pt idx="340">
                  <c:v>-2.5499999999999998</c:v>
                </c:pt>
                <c:pt idx="341">
                  <c:v>-2.56</c:v>
                </c:pt>
                <c:pt idx="342">
                  <c:v>-2.56</c:v>
                </c:pt>
                <c:pt idx="343">
                  <c:v>-2.57</c:v>
                </c:pt>
                <c:pt idx="344">
                  <c:v>-2.58</c:v>
                </c:pt>
                <c:pt idx="345">
                  <c:v>-2.58</c:v>
                </c:pt>
                <c:pt idx="346">
                  <c:v>-2.59</c:v>
                </c:pt>
                <c:pt idx="347">
                  <c:v>-2.59</c:v>
                </c:pt>
                <c:pt idx="348">
                  <c:v>-2.6</c:v>
                </c:pt>
                <c:pt idx="349">
                  <c:v>-2.6</c:v>
                </c:pt>
                <c:pt idx="350">
                  <c:v>-2.6</c:v>
                </c:pt>
                <c:pt idx="351">
                  <c:v>-2.6</c:v>
                </c:pt>
                <c:pt idx="352">
                  <c:v>-2.61</c:v>
                </c:pt>
                <c:pt idx="353">
                  <c:v>-2.61</c:v>
                </c:pt>
                <c:pt idx="354">
                  <c:v>-2.62</c:v>
                </c:pt>
                <c:pt idx="355">
                  <c:v>-2.62</c:v>
                </c:pt>
                <c:pt idx="356">
                  <c:v>-2.63</c:v>
                </c:pt>
                <c:pt idx="357">
                  <c:v>-2.64</c:v>
                </c:pt>
                <c:pt idx="358">
                  <c:v>-2.64</c:v>
                </c:pt>
                <c:pt idx="359">
                  <c:v>-2.65</c:v>
                </c:pt>
                <c:pt idx="360">
                  <c:v>-2.65</c:v>
                </c:pt>
                <c:pt idx="361">
                  <c:v>-2.66</c:v>
                </c:pt>
                <c:pt idx="362">
                  <c:v>-2.67</c:v>
                </c:pt>
                <c:pt idx="363">
                  <c:v>-2.67</c:v>
                </c:pt>
                <c:pt idx="364">
                  <c:v>-2.68</c:v>
                </c:pt>
                <c:pt idx="365">
                  <c:v>-2.68</c:v>
                </c:pt>
                <c:pt idx="366">
                  <c:v>-2.69</c:v>
                </c:pt>
                <c:pt idx="367">
                  <c:v>-2.7</c:v>
                </c:pt>
                <c:pt idx="368">
                  <c:v>-2.69</c:v>
                </c:pt>
                <c:pt idx="369">
                  <c:v>-2.7</c:v>
                </c:pt>
                <c:pt idx="370">
                  <c:v>-2.71</c:v>
                </c:pt>
                <c:pt idx="371">
                  <c:v>-2.71</c:v>
                </c:pt>
                <c:pt idx="372">
                  <c:v>-2.72</c:v>
                </c:pt>
                <c:pt idx="373">
                  <c:v>-2.73</c:v>
                </c:pt>
                <c:pt idx="374">
                  <c:v>-2.73</c:v>
                </c:pt>
                <c:pt idx="375">
                  <c:v>-2.74</c:v>
                </c:pt>
                <c:pt idx="376">
                  <c:v>-2.75</c:v>
                </c:pt>
                <c:pt idx="377">
                  <c:v>-2.75</c:v>
                </c:pt>
                <c:pt idx="378">
                  <c:v>-2.76</c:v>
                </c:pt>
                <c:pt idx="379">
                  <c:v>-2.77</c:v>
                </c:pt>
                <c:pt idx="380">
                  <c:v>-2.77</c:v>
                </c:pt>
                <c:pt idx="381">
                  <c:v>-2.77</c:v>
                </c:pt>
                <c:pt idx="382">
                  <c:v>-2.78</c:v>
                </c:pt>
                <c:pt idx="383">
                  <c:v>-2.79</c:v>
                </c:pt>
                <c:pt idx="384">
                  <c:v>-2.79</c:v>
                </c:pt>
                <c:pt idx="385">
                  <c:v>-2.8</c:v>
                </c:pt>
                <c:pt idx="386">
                  <c:v>-2.81</c:v>
                </c:pt>
                <c:pt idx="387">
                  <c:v>-2.82</c:v>
                </c:pt>
                <c:pt idx="388">
                  <c:v>-2.83</c:v>
                </c:pt>
                <c:pt idx="389">
                  <c:v>-2.84</c:v>
                </c:pt>
                <c:pt idx="390">
                  <c:v>-2.84</c:v>
                </c:pt>
                <c:pt idx="391">
                  <c:v>-2.85</c:v>
                </c:pt>
                <c:pt idx="392">
                  <c:v>-2.86</c:v>
                </c:pt>
                <c:pt idx="393">
                  <c:v>-2.87</c:v>
                </c:pt>
                <c:pt idx="394">
                  <c:v>-2.88</c:v>
                </c:pt>
                <c:pt idx="395">
                  <c:v>-2.89</c:v>
                </c:pt>
                <c:pt idx="396">
                  <c:v>-2.9</c:v>
                </c:pt>
                <c:pt idx="397">
                  <c:v>-2.91</c:v>
                </c:pt>
                <c:pt idx="398">
                  <c:v>-2.92</c:v>
                </c:pt>
                <c:pt idx="399">
                  <c:v>-2.93</c:v>
                </c:pt>
                <c:pt idx="400">
                  <c:v>-2.93</c:v>
                </c:pt>
                <c:pt idx="401">
                  <c:v>-2.94</c:v>
                </c:pt>
                <c:pt idx="402">
                  <c:v>-2.95</c:v>
                </c:pt>
                <c:pt idx="403">
                  <c:v>-2.96</c:v>
                </c:pt>
                <c:pt idx="404">
                  <c:v>-2.97</c:v>
                </c:pt>
                <c:pt idx="405">
                  <c:v>-2.98</c:v>
                </c:pt>
                <c:pt idx="406">
                  <c:v>-2.99</c:v>
                </c:pt>
                <c:pt idx="407">
                  <c:v>-3</c:v>
                </c:pt>
                <c:pt idx="408">
                  <c:v>-3.01</c:v>
                </c:pt>
                <c:pt idx="409">
                  <c:v>-3.03</c:v>
                </c:pt>
                <c:pt idx="410">
                  <c:v>-3.04</c:v>
                </c:pt>
                <c:pt idx="411">
                  <c:v>-3.05</c:v>
                </c:pt>
                <c:pt idx="412">
                  <c:v>-3.07</c:v>
                </c:pt>
                <c:pt idx="413">
                  <c:v>-3.08</c:v>
                </c:pt>
                <c:pt idx="414">
                  <c:v>-3.09</c:v>
                </c:pt>
                <c:pt idx="415">
                  <c:v>-3.11</c:v>
                </c:pt>
                <c:pt idx="416">
                  <c:v>-3.12</c:v>
                </c:pt>
                <c:pt idx="417">
                  <c:v>-3.14</c:v>
                </c:pt>
                <c:pt idx="418">
                  <c:v>-3.15</c:v>
                </c:pt>
                <c:pt idx="419">
                  <c:v>-3.16</c:v>
                </c:pt>
                <c:pt idx="420">
                  <c:v>-3.18</c:v>
                </c:pt>
                <c:pt idx="421">
                  <c:v>-3.19</c:v>
                </c:pt>
                <c:pt idx="422">
                  <c:v>-3.21</c:v>
                </c:pt>
                <c:pt idx="423">
                  <c:v>-3.23</c:v>
                </c:pt>
                <c:pt idx="424">
                  <c:v>-3.25</c:v>
                </c:pt>
                <c:pt idx="425">
                  <c:v>-3.27</c:v>
                </c:pt>
                <c:pt idx="426">
                  <c:v>-3.29</c:v>
                </c:pt>
                <c:pt idx="427">
                  <c:v>-3.32</c:v>
                </c:pt>
                <c:pt idx="428">
                  <c:v>-3.34</c:v>
                </c:pt>
                <c:pt idx="429">
                  <c:v>-3.36</c:v>
                </c:pt>
                <c:pt idx="430">
                  <c:v>-3.39</c:v>
                </c:pt>
                <c:pt idx="431">
                  <c:v>-3.42</c:v>
                </c:pt>
                <c:pt idx="432">
                  <c:v>-3.45</c:v>
                </c:pt>
                <c:pt idx="433">
                  <c:v>-3.47</c:v>
                </c:pt>
                <c:pt idx="434">
                  <c:v>-3.5</c:v>
                </c:pt>
                <c:pt idx="435">
                  <c:v>-3.54</c:v>
                </c:pt>
                <c:pt idx="436">
                  <c:v>-3.58</c:v>
                </c:pt>
                <c:pt idx="437">
                  <c:v>-3.62</c:v>
                </c:pt>
                <c:pt idx="438">
                  <c:v>-3.67</c:v>
                </c:pt>
                <c:pt idx="439">
                  <c:v>-3.73</c:v>
                </c:pt>
                <c:pt idx="440">
                  <c:v>-3.79</c:v>
                </c:pt>
                <c:pt idx="441">
                  <c:v>-3.86</c:v>
                </c:pt>
                <c:pt idx="442">
                  <c:v>-3.95</c:v>
                </c:pt>
                <c:pt idx="443">
                  <c:v>-4.05</c:v>
                </c:pt>
                <c:pt idx="444">
                  <c:v>-4.21</c:v>
                </c:pt>
                <c:pt idx="445">
                  <c:v>-4.42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'ynys alk 144'!$V$7</c:f>
              <c:strCache>
                <c:ptCount val="1"/>
                <c:pt idx="0">
                  <c:v>logPCO2 est</c:v>
                </c:pt>
              </c:strCache>
            </c:strRef>
          </c:tx>
          <c:marker>
            <c:symbol val="none"/>
          </c:marker>
          <c:xVal>
            <c:numRef>
              <c:f>'blenkinsop alk 264'!$S$8:$S$700</c:f>
              <c:numCache>
                <c:formatCode>General</c:formatCode>
                <c:ptCount val="69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  <c:pt idx="205">
                  <c:v>2050</c:v>
                </c:pt>
                <c:pt idx="206">
                  <c:v>2060</c:v>
                </c:pt>
                <c:pt idx="207">
                  <c:v>2070</c:v>
                </c:pt>
                <c:pt idx="208">
                  <c:v>2080</c:v>
                </c:pt>
                <c:pt idx="209">
                  <c:v>2090</c:v>
                </c:pt>
                <c:pt idx="210">
                  <c:v>2100</c:v>
                </c:pt>
                <c:pt idx="211">
                  <c:v>2110</c:v>
                </c:pt>
                <c:pt idx="212">
                  <c:v>2120</c:v>
                </c:pt>
                <c:pt idx="213">
                  <c:v>2130</c:v>
                </c:pt>
                <c:pt idx="214">
                  <c:v>2140</c:v>
                </c:pt>
                <c:pt idx="215">
                  <c:v>2150</c:v>
                </c:pt>
                <c:pt idx="216">
                  <c:v>2160</c:v>
                </c:pt>
                <c:pt idx="217">
                  <c:v>2170</c:v>
                </c:pt>
                <c:pt idx="218">
                  <c:v>2180</c:v>
                </c:pt>
                <c:pt idx="219">
                  <c:v>2190</c:v>
                </c:pt>
                <c:pt idx="220">
                  <c:v>2200</c:v>
                </c:pt>
                <c:pt idx="221">
                  <c:v>2210</c:v>
                </c:pt>
                <c:pt idx="222">
                  <c:v>2220</c:v>
                </c:pt>
                <c:pt idx="223">
                  <c:v>2230</c:v>
                </c:pt>
                <c:pt idx="224">
                  <c:v>2240</c:v>
                </c:pt>
                <c:pt idx="225">
                  <c:v>2250</c:v>
                </c:pt>
                <c:pt idx="226">
                  <c:v>2260</c:v>
                </c:pt>
                <c:pt idx="227">
                  <c:v>2270</c:v>
                </c:pt>
                <c:pt idx="228">
                  <c:v>2280</c:v>
                </c:pt>
                <c:pt idx="229">
                  <c:v>2290</c:v>
                </c:pt>
                <c:pt idx="230">
                  <c:v>2300</c:v>
                </c:pt>
                <c:pt idx="231">
                  <c:v>2310</c:v>
                </c:pt>
                <c:pt idx="232">
                  <c:v>2320</c:v>
                </c:pt>
                <c:pt idx="233">
                  <c:v>2330</c:v>
                </c:pt>
                <c:pt idx="234">
                  <c:v>2340</c:v>
                </c:pt>
                <c:pt idx="235">
                  <c:v>2350</c:v>
                </c:pt>
                <c:pt idx="236">
                  <c:v>2360</c:v>
                </c:pt>
                <c:pt idx="237">
                  <c:v>2370</c:v>
                </c:pt>
                <c:pt idx="238">
                  <c:v>2380</c:v>
                </c:pt>
                <c:pt idx="239">
                  <c:v>2390</c:v>
                </c:pt>
                <c:pt idx="240">
                  <c:v>2400</c:v>
                </c:pt>
                <c:pt idx="241">
                  <c:v>2410</c:v>
                </c:pt>
                <c:pt idx="242">
                  <c:v>2420</c:v>
                </c:pt>
                <c:pt idx="243">
                  <c:v>2430</c:v>
                </c:pt>
                <c:pt idx="244">
                  <c:v>2440</c:v>
                </c:pt>
                <c:pt idx="245">
                  <c:v>2450</c:v>
                </c:pt>
                <c:pt idx="246">
                  <c:v>2460</c:v>
                </c:pt>
                <c:pt idx="247">
                  <c:v>2470</c:v>
                </c:pt>
                <c:pt idx="248">
                  <c:v>2480</c:v>
                </c:pt>
                <c:pt idx="249">
                  <c:v>2490</c:v>
                </c:pt>
                <c:pt idx="250">
                  <c:v>2500</c:v>
                </c:pt>
                <c:pt idx="251">
                  <c:v>2510</c:v>
                </c:pt>
                <c:pt idx="252">
                  <c:v>2520</c:v>
                </c:pt>
                <c:pt idx="253">
                  <c:v>2530</c:v>
                </c:pt>
                <c:pt idx="254">
                  <c:v>2540</c:v>
                </c:pt>
                <c:pt idx="255">
                  <c:v>2550</c:v>
                </c:pt>
                <c:pt idx="256">
                  <c:v>2560</c:v>
                </c:pt>
                <c:pt idx="257">
                  <c:v>2570</c:v>
                </c:pt>
                <c:pt idx="258">
                  <c:v>2580</c:v>
                </c:pt>
                <c:pt idx="259">
                  <c:v>2590</c:v>
                </c:pt>
                <c:pt idx="260">
                  <c:v>2600</c:v>
                </c:pt>
                <c:pt idx="261">
                  <c:v>2610</c:v>
                </c:pt>
                <c:pt idx="262">
                  <c:v>2620</c:v>
                </c:pt>
                <c:pt idx="263">
                  <c:v>2630</c:v>
                </c:pt>
                <c:pt idx="264">
                  <c:v>2640</c:v>
                </c:pt>
                <c:pt idx="265">
                  <c:v>2650</c:v>
                </c:pt>
                <c:pt idx="266">
                  <c:v>2660</c:v>
                </c:pt>
                <c:pt idx="267">
                  <c:v>2670</c:v>
                </c:pt>
                <c:pt idx="268">
                  <c:v>2680</c:v>
                </c:pt>
                <c:pt idx="269">
                  <c:v>2690</c:v>
                </c:pt>
                <c:pt idx="270">
                  <c:v>2700</c:v>
                </c:pt>
                <c:pt idx="271">
                  <c:v>2710</c:v>
                </c:pt>
                <c:pt idx="272">
                  <c:v>2720</c:v>
                </c:pt>
                <c:pt idx="273">
                  <c:v>2730</c:v>
                </c:pt>
                <c:pt idx="274">
                  <c:v>2740</c:v>
                </c:pt>
                <c:pt idx="275">
                  <c:v>2750</c:v>
                </c:pt>
                <c:pt idx="276">
                  <c:v>2760</c:v>
                </c:pt>
                <c:pt idx="277">
                  <c:v>2770</c:v>
                </c:pt>
                <c:pt idx="278">
                  <c:v>2780</c:v>
                </c:pt>
                <c:pt idx="279">
                  <c:v>2790</c:v>
                </c:pt>
                <c:pt idx="280">
                  <c:v>2800</c:v>
                </c:pt>
                <c:pt idx="281">
                  <c:v>2810</c:v>
                </c:pt>
                <c:pt idx="282">
                  <c:v>2820</c:v>
                </c:pt>
                <c:pt idx="283">
                  <c:v>2830</c:v>
                </c:pt>
                <c:pt idx="284">
                  <c:v>2840</c:v>
                </c:pt>
                <c:pt idx="285">
                  <c:v>2850</c:v>
                </c:pt>
                <c:pt idx="286">
                  <c:v>2860</c:v>
                </c:pt>
                <c:pt idx="287">
                  <c:v>2870</c:v>
                </c:pt>
                <c:pt idx="288">
                  <c:v>2880</c:v>
                </c:pt>
                <c:pt idx="289">
                  <c:v>2890</c:v>
                </c:pt>
                <c:pt idx="290">
                  <c:v>2900</c:v>
                </c:pt>
                <c:pt idx="291">
                  <c:v>2910</c:v>
                </c:pt>
                <c:pt idx="292">
                  <c:v>2920</c:v>
                </c:pt>
                <c:pt idx="293">
                  <c:v>2930</c:v>
                </c:pt>
                <c:pt idx="294">
                  <c:v>2940</c:v>
                </c:pt>
                <c:pt idx="295">
                  <c:v>2950</c:v>
                </c:pt>
                <c:pt idx="296">
                  <c:v>2960</c:v>
                </c:pt>
                <c:pt idx="297">
                  <c:v>2970</c:v>
                </c:pt>
                <c:pt idx="298">
                  <c:v>2980</c:v>
                </c:pt>
                <c:pt idx="299">
                  <c:v>2990</c:v>
                </c:pt>
                <c:pt idx="300">
                  <c:v>3000</c:v>
                </c:pt>
                <c:pt idx="301">
                  <c:v>3010</c:v>
                </c:pt>
                <c:pt idx="302">
                  <c:v>3020</c:v>
                </c:pt>
                <c:pt idx="303">
                  <c:v>3030</c:v>
                </c:pt>
                <c:pt idx="304">
                  <c:v>3040</c:v>
                </c:pt>
                <c:pt idx="305">
                  <c:v>3050</c:v>
                </c:pt>
                <c:pt idx="306">
                  <c:v>3060</c:v>
                </c:pt>
                <c:pt idx="307">
                  <c:v>3070</c:v>
                </c:pt>
                <c:pt idx="308">
                  <c:v>3080</c:v>
                </c:pt>
                <c:pt idx="309">
                  <c:v>3090</c:v>
                </c:pt>
                <c:pt idx="310">
                  <c:v>3100</c:v>
                </c:pt>
                <c:pt idx="311">
                  <c:v>3110</c:v>
                </c:pt>
                <c:pt idx="312">
                  <c:v>3120</c:v>
                </c:pt>
                <c:pt idx="313">
                  <c:v>3130</c:v>
                </c:pt>
                <c:pt idx="314">
                  <c:v>3140</c:v>
                </c:pt>
                <c:pt idx="315">
                  <c:v>3150</c:v>
                </c:pt>
                <c:pt idx="316">
                  <c:v>3160</c:v>
                </c:pt>
                <c:pt idx="317">
                  <c:v>3170</c:v>
                </c:pt>
                <c:pt idx="318">
                  <c:v>3180</c:v>
                </c:pt>
                <c:pt idx="319">
                  <c:v>3190</c:v>
                </c:pt>
                <c:pt idx="320">
                  <c:v>3200</c:v>
                </c:pt>
                <c:pt idx="321">
                  <c:v>3210</c:v>
                </c:pt>
                <c:pt idx="322">
                  <c:v>3220</c:v>
                </c:pt>
                <c:pt idx="323">
                  <c:v>3230</c:v>
                </c:pt>
                <c:pt idx="324">
                  <c:v>3240</c:v>
                </c:pt>
                <c:pt idx="325">
                  <c:v>3250</c:v>
                </c:pt>
                <c:pt idx="326">
                  <c:v>3260</c:v>
                </c:pt>
                <c:pt idx="327">
                  <c:v>3270</c:v>
                </c:pt>
                <c:pt idx="328">
                  <c:v>3280</c:v>
                </c:pt>
                <c:pt idx="329">
                  <c:v>3290</c:v>
                </c:pt>
                <c:pt idx="330">
                  <c:v>3300</c:v>
                </c:pt>
                <c:pt idx="331">
                  <c:v>3310</c:v>
                </c:pt>
                <c:pt idx="332">
                  <c:v>3320</c:v>
                </c:pt>
                <c:pt idx="333">
                  <c:v>3330</c:v>
                </c:pt>
                <c:pt idx="334">
                  <c:v>3340</c:v>
                </c:pt>
                <c:pt idx="335">
                  <c:v>3350</c:v>
                </c:pt>
                <c:pt idx="336">
                  <c:v>3360</c:v>
                </c:pt>
                <c:pt idx="337">
                  <c:v>3370</c:v>
                </c:pt>
                <c:pt idx="338">
                  <c:v>3380</c:v>
                </c:pt>
                <c:pt idx="339">
                  <c:v>3390</c:v>
                </c:pt>
                <c:pt idx="340">
                  <c:v>3400</c:v>
                </c:pt>
                <c:pt idx="341">
                  <c:v>3410</c:v>
                </c:pt>
                <c:pt idx="342">
                  <c:v>3420</c:v>
                </c:pt>
                <c:pt idx="343">
                  <c:v>3430</c:v>
                </c:pt>
                <c:pt idx="344">
                  <c:v>3440</c:v>
                </c:pt>
                <c:pt idx="345">
                  <c:v>3450</c:v>
                </c:pt>
                <c:pt idx="346">
                  <c:v>3460</c:v>
                </c:pt>
                <c:pt idx="347">
                  <c:v>3470</c:v>
                </c:pt>
                <c:pt idx="348">
                  <c:v>3480</c:v>
                </c:pt>
                <c:pt idx="349">
                  <c:v>3490</c:v>
                </c:pt>
                <c:pt idx="350">
                  <c:v>3500</c:v>
                </c:pt>
                <c:pt idx="351">
                  <c:v>3510</c:v>
                </c:pt>
                <c:pt idx="352">
                  <c:v>3520</c:v>
                </c:pt>
                <c:pt idx="353">
                  <c:v>3530</c:v>
                </c:pt>
                <c:pt idx="354">
                  <c:v>3540</c:v>
                </c:pt>
                <c:pt idx="355">
                  <c:v>3550</c:v>
                </c:pt>
                <c:pt idx="356">
                  <c:v>3560</c:v>
                </c:pt>
                <c:pt idx="357">
                  <c:v>3570</c:v>
                </c:pt>
                <c:pt idx="358">
                  <c:v>3580</c:v>
                </c:pt>
                <c:pt idx="359">
                  <c:v>3590</c:v>
                </c:pt>
                <c:pt idx="360">
                  <c:v>3600</c:v>
                </c:pt>
                <c:pt idx="361">
                  <c:v>3610</c:v>
                </c:pt>
                <c:pt idx="362">
                  <c:v>3620</c:v>
                </c:pt>
                <c:pt idx="363">
                  <c:v>3630</c:v>
                </c:pt>
                <c:pt idx="364">
                  <c:v>3640</c:v>
                </c:pt>
                <c:pt idx="365">
                  <c:v>3650</c:v>
                </c:pt>
                <c:pt idx="366">
                  <c:v>3660</c:v>
                </c:pt>
                <c:pt idx="367">
                  <c:v>3670</c:v>
                </c:pt>
                <c:pt idx="368">
                  <c:v>3680</c:v>
                </c:pt>
                <c:pt idx="369">
                  <c:v>3690</c:v>
                </c:pt>
                <c:pt idx="370">
                  <c:v>3700</c:v>
                </c:pt>
                <c:pt idx="371">
                  <c:v>3710</c:v>
                </c:pt>
                <c:pt idx="372">
                  <c:v>3720</c:v>
                </c:pt>
                <c:pt idx="373">
                  <c:v>3730</c:v>
                </c:pt>
                <c:pt idx="374">
                  <c:v>3740</c:v>
                </c:pt>
                <c:pt idx="375">
                  <c:v>3750</c:v>
                </c:pt>
                <c:pt idx="376">
                  <c:v>3760</c:v>
                </c:pt>
                <c:pt idx="377">
                  <c:v>3770</c:v>
                </c:pt>
                <c:pt idx="378">
                  <c:v>3780</c:v>
                </c:pt>
                <c:pt idx="379">
                  <c:v>3790</c:v>
                </c:pt>
                <c:pt idx="380">
                  <c:v>3800</c:v>
                </c:pt>
                <c:pt idx="381">
                  <c:v>3810</c:v>
                </c:pt>
                <c:pt idx="382">
                  <c:v>3820</c:v>
                </c:pt>
                <c:pt idx="383">
                  <c:v>3830</c:v>
                </c:pt>
                <c:pt idx="384">
                  <c:v>3840</c:v>
                </c:pt>
                <c:pt idx="385">
                  <c:v>3850</c:v>
                </c:pt>
                <c:pt idx="386">
                  <c:v>3860</c:v>
                </c:pt>
                <c:pt idx="387">
                  <c:v>3870</c:v>
                </c:pt>
                <c:pt idx="388">
                  <c:v>3880</c:v>
                </c:pt>
                <c:pt idx="389">
                  <c:v>3890</c:v>
                </c:pt>
                <c:pt idx="390">
                  <c:v>3900</c:v>
                </c:pt>
                <c:pt idx="391">
                  <c:v>3910</c:v>
                </c:pt>
                <c:pt idx="392">
                  <c:v>3920</c:v>
                </c:pt>
                <c:pt idx="393">
                  <c:v>3930</c:v>
                </c:pt>
                <c:pt idx="394">
                  <c:v>3940</c:v>
                </c:pt>
                <c:pt idx="395">
                  <c:v>3950</c:v>
                </c:pt>
                <c:pt idx="396">
                  <c:v>3960</c:v>
                </c:pt>
                <c:pt idx="397">
                  <c:v>3970</c:v>
                </c:pt>
                <c:pt idx="398">
                  <c:v>3980</c:v>
                </c:pt>
                <c:pt idx="399">
                  <c:v>3990</c:v>
                </c:pt>
                <c:pt idx="400">
                  <c:v>4000</c:v>
                </c:pt>
                <c:pt idx="401">
                  <c:v>4010</c:v>
                </c:pt>
                <c:pt idx="402">
                  <c:v>4020</c:v>
                </c:pt>
                <c:pt idx="403">
                  <c:v>4030</c:v>
                </c:pt>
                <c:pt idx="404">
                  <c:v>4040</c:v>
                </c:pt>
                <c:pt idx="405">
                  <c:v>4050</c:v>
                </c:pt>
                <c:pt idx="406">
                  <c:v>4060</c:v>
                </c:pt>
                <c:pt idx="407">
                  <c:v>4070</c:v>
                </c:pt>
                <c:pt idx="408">
                  <c:v>4080</c:v>
                </c:pt>
                <c:pt idx="409">
                  <c:v>4090</c:v>
                </c:pt>
                <c:pt idx="410">
                  <c:v>4100</c:v>
                </c:pt>
                <c:pt idx="411">
                  <c:v>4110</c:v>
                </c:pt>
                <c:pt idx="412">
                  <c:v>4120</c:v>
                </c:pt>
                <c:pt idx="413">
                  <c:v>4130</c:v>
                </c:pt>
                <c:pt idx="414">
                  <c:v>4140</c:v>
                </c:pt>
                <c:pt idx="415">
                  <c:v>4150</c:v>
                </c:pt>
                <c:pt idx="416">
                  <c:v>4160</c:v>
                </c:pt>
                <c:pt idx="417">
                  <c:v>4170</c:v>
                </c:pt>
                <c:pt idx="418">
                  <c:v>4180</c:v>
                </c:pt>
                <c:pt idx="419">
                  <c:v>4190</c:v>
                </c:pt>
                <c:pt idx="420">
                  <c:v>4200</c:v>
                </c:pt>
                <c:pt idx="421">
                  <c:v>4210</c:v>
                </c:pt>
                <c:pt idx="422">
                  <c:v>4220</c:v>
                </c:pt>
                <c:pt idx="423">
                  <c:v>4230</c:v>
                </c:pt>
                <c:pt idx="424">
                  <c:v>4240</c:v>
                </c:pt>
                <c:pt idx="425">
                  <c:v>4250</c:v>
                </c:pt>
                <c:pt idx="426">
                  <c:v>4260</c:v>
                </c:pt>
                <c:pt idx="427">
                  <c:v>4270</c:v>
                </c:pt>
                <c:pt idx="428">
                  <c:v>4280</c:v>
                </c:pt>
                <c:pt idx="429">
                  <c:v>4290</c:v>
                </c:pt>
                <c:pt idx="430">
                  <c:v>4300</c:v>
                </c:pt>
                <c:pt idx="431">
                  <c:v>4310</c:v>
                </c:pt>
                <c:pt idx="432">
                  <c:v>4320</c:v>
                </c:pt>
                <c:pt idx="433">
                  <c:v>4330</c:v>
                </c:pt>
                <c:pt idx="434">
                  <c:v>4340</c:v>
                </c:pt>
                <c:pt idx="435">
                  <c:v>4350</c:v>
                </c:pt>
                <c:pt idx="436">
                  <c:v>4360</c:v>
                </c:pt>
                <c:pt idx="437">
                  <c:v>4370</c:v>
                </c:pt>
                <c:pt idx="438">
                  <c:v>4380</c:v>
                </c:pt>
                <c:pt idx="439">
                  <c:v>4390</c:v>
                </c:pt>
                <c:pt idx="440">
                  <c:v>4400</c:v>
                </c:pt>
                <c:pt idx="441">
                  <c:v>4410</c:v>
                </c:pt>
                <c:pt idx="442">
                  <c:v>4420</c:v>
                </c:pt>
                <c:pt idx="443">
                  <c:v>4430</c:v>
                </c:pt>
                <c:pt idx="444">
                  <c:v>4440</c:v>
                </c:pt>
                <c:pt idx="445">
                  <c:v>4450</c:v>
                </c:pt>
                <c:pt idx="446">
                  <c:v>4460</c:v>
                </c:pt>
                <c:pt idx="447">
                  <c:v>4470</c:v>
                </c:pt>
                <c:pt idx="448">
                  <c:v>4480</c:v>
                </c:pt>
                <c:pt idx="449">
                  <c:v>4490</c:v>
                </c:pt>
                <c:pt idx="450">
                  <c:v>4500</c:v>
                </c:pt>
                <c:pt idx="451">
                  <c:v>4510</c:v>
                </c:pt>
                <c:pt idx="452">
                  <c:v>4520</c:v>
                </c:pt>
                <c:pt idx="453">
                  <c:v>4530</c:v>
                </c:pt>
                <c:pt idx="454">
                  <c:v>4540</c:v>
                </c:pt>
                <c:pt idx="455">
                  <c:v>4550</c:v>
                </c:pt>
                <c:pt idx="456">
                  <c:v>4560</c:v>
                </c:pt>
                <c:pt idx="457">
                  <c:v>4570</c:v>
                </c:pt>
                <c:pt idx="458">
                  <c:v>4580</c:v>
                </c:pt>
                <c:pt idx="459">
                  <c:v>4590</c:v>
                </c:pt>
                <c:pt idx="460">
                  <c:v>4600</c:v>
                </c:pt>
                <c:pt idx="461">
                  <c:v>4610</c:v>
                </c:pt>
                <c:pt idx="462">
                  <c:v>4620</c:v>
                </c:pt>
                <c:pt idx="463">
                  <c:v>4630</c:v>
                </c:pt>
                <c:pt idx="464">
                  <c:v>4640</c:v>
                </c:pt>
                <c:pt idx="465">
                  <c:v>4650</c:v>
                </c:pt>
                <c:pt idx="466">
                  <c:v>4660</c:v>
                </c:pt>
                <c:pt idx="467">
                  <c:v>4670</c:v>
                </c:pt>
                <c:pt idx="468">
                  <c:v>4680</c:v>
                </c:pt>
                <c:pt idx="469">
                  <c:v>4690</c:v>
                </c:pt>
                <c:pt idx="470">
                  <c:v>4700</c:v>
                </c:pt>
                <c:pt idx="471">
                  <c:v>4710</c:v>
                </c:pt>
                <c:pt idx="472">
                  <c:v>4720</c:v>
                </c:pt>
                <c:pt idx="473">
                  <c:v>4730</c:v>
                </c:pt>
                <c:pt idx="474">
                  <c:v>4740</c:v>
                </c:pt>
                <c:pt idx="475">
                  <c:v>4750</c:v>
                </c:pt>
                <c:pt idx="476">
                  <c:v>4760</c:v>
                </c:pt>
                <c:pt idx="477">
                  <c:v>4770</c:v>
                </c:pt>
                <c:pt idx="478">
                  <c:v>4780</c:v>
                </c:pt>
                <c:pt idx="479">
                  <c:v>4790</c:v>
                </c:pt>
                <c:pt idx="480">
                  <c:v>4800</c:v>
                </c:pt>
                <c:pt idx="481">
                  <c:v>4810</c:v>
                </c:pt>
                <c:pt idx="482">
                  <c:v>4820</c:v>
                </c:pt>
                <c:pt idx="483">
                  <c:v>4830</c:v>
                </c:pt>
                <c:pt idx="484">
                  <c:v>4840</c:v>
                </c:pt>
                <c:pt idx="485">
                  <c:v>4850</c:v>
                </c:pt>
                <c:pt idx="486">
                  <c:v>4860</c:v>
                </c:pt>
                <c:pt idx="487">
                  <c:v>4870</c:v>
                </c:pt>
                <c:pt idx="488">
                  <c:v>4880</c:v>
                </c:pt>
                <c:pt idx="489">
                  <c:v>4890</c:v>
                </c:pt>
                <c:pt idx="490">
                  <c:v>4900</c:v>
                </c:pt>
                <c:pt idx="491">
                  <c:v>4910</c:v>
                </c:pt>
                <c:pt idx="492">
                  <c:v>4920</c:v>
                </c:pt>
                <c:pt idx="493">
                  <c:v>4930</c:v>
                </c:pt>
                <c:pt idx="494">
                  <c:v>4940</c:v>
                </c:pt>
                <c:pt idx="495">
                  <c:v>4950</c:v>
                </c:pt>
                <c:pt idx="496">
                  <c:v>4960</c:v>
                </c:pt>
                <c:pt idx="497">
                  <c:v>4970</c:v>
                </c:pt>
                <c:pt idx="498">
                  <c:v>4980</c:v>
                </c:pt>
                <c:pt idx="499">
                  <c:v>4990</c:v>
                </c:pt>
                <c:pt idx="500">
                  <c:v>5000</c:v>
                </c:pt>
                <c:pt idx="501">
                  <c:v>5010</c:v>
                </c:pt>
                <c:pt idx="502">
                  <c:v>5020</c:v>
                </c:pt>
                <c:pt idx="503">
                  <c:v>5030</c:v>
                </c:pt>
                <c:pt idx="504">
                  <c:v>5040</c:v>
                </c:pt>
                <c:pt idx="505">
                  <c:v>5050</c:v>
                </c:pt>
                <c:pt idx="506">
                  <c:v>5060</c:v>
                </c:pt>
                <c:pt idx="507">
                  <c:v>5070</c:v>
                </c:pt>
                <c:pt idx="508">
                  <c:v>5080</c:v>
                </c:pt>
                <c:pt idx="509">
                  <c:v>5090</c:v>
                </c:pt>
                <c:pt idx="510">
                  <c:v>5100</c:v>
                </c:pt>
                <c:pt idx="511">
                  <c:v>5110</c:v>
                </c:pt>
                <c:pt idx="512">
                  <c:v>5120</c:v>
                </c:pt>
                <c:pt idx="513">
                  <c:v>5130</c:v>
                </c:pt>
                <c:pt idx="514">
                  <c:v>5140</c:v>
                </c:pt>
                <c:pt idx="515">
                  <c:v>5150</c:v>
                </c:pt>
                <c:pt idx="516">
                  <c:v>5160</c:v>
                </c:pt>
                <c:pt idx="517">
                  <c:v>5170</c:v>
                </c:pt>
                <c:pt idx="518">
                  <c:v>5180</c:v>
                </c:pt>
                <c:pt idx="519">
                  <c:v>5190</c:v>
                </c:pt>
                <c:pt idx="520">
                  <c:v>5200</c:v>
                </c:pt>
                <c:pt idx="521">
                  <c:v>5210</c:v>
                </c:pt>
                <c:pt idx="522">
                  <c:v>5220</c:v>
                </c:pt>
                <c:pt idx="523">
                  <c:v>5230</c:v>
                </c:pt>
                <c:pt idx="524">
                  <c:v>5240</c:v>
                </c:pt>
                <c:pt idx="525">
                  <c:v>5250</c:v>
                </c:pt>
                <c:pt idx="526">
                  <c:v>5260</c:v>
                </c:pt>
                <c:pt idx="527">
                  <c:v>5270</c:v>
                </c:pt>
                <c:pt idx="528">
                  <c:v>5280</c:v>
                </c:pt>
                <c:pt idx="529">
                  <c:v>5290</c:v>
                </c:pt>
                <c:pt idx="530">
                  <c:v>5300</c:v>
                </c:pt>
                <c:pt idx="531">
                  <c:v>5310</c:v>
                </c:pt>
                <c:pt idx="532">
                  <c:v>5320</c:v>
                </c:pt>
                <c:pt idx="533">
                  <c:v>5330</c:v>
                </c:pt>
                <c:pt idx="534">
                  <c:v>5340</c:v>
                </c:pt>
                <c:pt idx="535">
                  <c:v>5350</c:v>
                </c:pt>
                <c:pt idx="536">
                  <c:v>5360</c:v>
                </c:pt>
                <c:pt idx="537">
                  <c:v>5370</c:v>
                </c:pt>
                <c:pt idx="538">
                  <c:v>5380</c:v>
                </c:pt>
                <c:pt idx="539">
                  <c:v>5390</c:v>
                </c:pt>
                <c:pt idx="540">
                  <c:v>5400</c:v>
                </c:pt>
                <c:pt idx="541">
                  <c:v>5410</c:v>
                </c:pt>
                <c:pt idx="542">
                  <c:v>5420</c:v>
                </c:pt>
                <c:pt idx="543">
                  <c:v>5430</c:v>
                </c:pt>
                <c:pt idx="544">
                  <c:v>5440</c:v>
                </c:pt>
                <c:pt idx="545">
                  <c:v>5450</c:v>
                </c:pt>
                <c:pt idx="546">
                  <c:v>5460</c:v>
                </c:pt>
                <c:pt idx="547">
                  <c:v>5470</c:v>
                </c:pt>
                <c:pt idx="548">
                  <c:v>5480</c:v>
                </c:pt>
                <c:pt idx="549">
                  <c:v>5490</c:v>
                </c:pt>
                <c:pt idx="550">
                  <c:v>5500</c:v>
                </c:pt>
                <c:pt idx="551">
                  <c:v>5510</c:v>
                </c:pt>
                <c:pt idx="552">
                  <c:v>5520</c:v>
                </c:pt>
                <c:pt idx="553">
                  <c:v>5530</c:v>
                </c:pt>
                <c:pt idx="554">
                  <c:v>5540</c:v>
                </c:pt>
                <c:pt idx="555">
                  <c:v>5550</c:v>
                </c:pt>
                <c:pt idx="556">
                  <c:v>5560</c:v>
                </c:pt>
                <c:pt idx="557">
                  <c:v>5570</c:v>
                </c:pt>
                <c:pt idx="558">
                  <c:v>5580</c:v>
                </c:pt>
                <c:pt idx="559">
                  <c:v>5590</c:v>
                </c:pt>
                <c:pt idx="560">
                  <c:v>5600</c:v>
                </c:pt>
                <c:pt idx="561">
                  <c:v>5610</c:v>
                </c:pt>
                <c:pt idx="562">
                  <c:v>5620</c:v>
                </c:pt>
                <c:pt idx="563">
                  <c:v>5630</c:v>
                </c:pt>
                <c:pt idx="564">
                  <c:v>5640</c:v>
                </c:pt>
                <c:pt idx="565">
                  <c:v>5650</c:v>
                </c:pt>
                <c:pt idx="566">
                  <c:v>5660</c:v>
                </c:pt>
                <c:pt idx="567">
                  <c:v>5670</c:v>
                </c:pt>
                <c:pt idx="568">
                  <c:v>5680</c:v>
                </c:pt>
                <c:pt idx="569">
                  <c:v>5690</c:v>
                </c:pt>
                <c:pt idx="570">
                  <c:v>5700</c:v>
                </c:pt>
                <c:pt idx="571">
                  <c:v>5710</c:v>
                </c:pt>
                <c:pt idx="572">
                  <c:v>5720</c:v>
                </c:pt>
                <c:pt idx="573">
                  <c:v>5730</c:v>
                </c:pt>
                <c:pt idx="574">
                  <c:v>5740</c:v>
                </c:pt>
                <c:pt idx="575">
                  <c:v>5750</c:v>
                </c:pt>
                <c:pt idx="576">
                  <c:v>5760</c:v>
                </c:pt>
                <c:pt idx="577">
                  <c:v>5770</c:v>
                </c:pt>
                <c:pt idx="578">
                  <c:v>5780</c:v>
                </c:pt>
                <c:pt idx="579">
                  <c:v>5790</c:v>
                </c:pt>
                <c:pt idx="580">
                  <c:v>5800</c:v>
                </c:pt>
                <c:pt idx="581">
                  <c:v>5810</c:v>
                </c:pt>
                <c:pt idx="582">
                  <c:v>5820</c:v>
                </c:pt>
                <c:pt idx="583">
                  <c:v>5830</c:v>
                </c:pt>
                <c:pt idx="584">
                  <c:v>5840</c:v>
                </c:pt>
                <c:pt idx="585">
                  <c:v>5850</c:v>
                </c:pt>
                <c:pt idx="586">
                  <c:v>5860</c:v>
                </c:pt>
                <c:pt idx="587">
                  <c:v>5870</c:v>
                </c:pt>
                <c:pt idx="588">
                  <c:v>5880</c:v>
                </c:pt>
                <c:pt idx="589">
                  <c:v>5890</c:v>
                </c:pt>
                <c:pt idx="590">
                  <c:v>5900</c:v>
                </c:pt>
                <c:pt idx="591">
                  <c:v>5910</c:v>
                </c:pt>
                <c:pt idx="592">
                  <c:v>5920</c:v>
                </c:pt>
                <c:pt idx="593">
                  <c:v>5930</c:v>
                </c:pt>
                <c:pt idx="594">
                  <c:v>5940</c:v>
                </c:pt>
                <c:pt idx="595">
                  <c:v>5950</c:v>
                </c:pt>
                <c:pt idx="596">
                  <c:v>5960</c:v>
                </c:pt>
                <c:pt idx="597">
                  <c:v>5970</c:v>
                </c:pt>
                <c:pt idx="598">
                  <c:v>5980</c:v>
                </c:pt>
                <c:pt idx="599">
                  <c:v>5990</c:v>
                </c:pt>
                <c:pt idx="600">
                  <c:v>6000</c:v>
                </c:pt>
                <c:pt idx="601">
                  <c:v>6010</c:v>
                </c:pt>
                <c:pt idx="602">
                  <c:v>6020</c:v>
                </c:pt>
                <c:pt idx="603">
                  <c:v>6030</c:v>
                </c:pt>
                <c:pt idx="604">
                  <c:v>6040</c:v>
                </c:pt>
                <c:pt idx="605">
                  <c:v>6050</c:v>
                </c:pt>
                <c:pt idx="606">
                  <c:v>6060</c:v>
                </c:pt>
                <c:pt idx="607">
                  <c:v>6070</c:v>
                </c:pt>
                <c:pt idx="608">
                  <c:v>6080</c:v>
                </c:pt>
                <c:pt idx="609">
                  <c:v>6090</c:v>
                </c:pt>
                <c:pt idx="610">
                  <c:v>6100</c:v>
                </c:pt>
                <c:pt idx="611">
                  <c:v>6110</c:v>
                </c:pt>
                <c:pt idx="612">
                  <c:v>6120</c:v>
                </c:pt>
                <c:pt idx="613">
                  <c:v>6130</c:v>
                </c:pt>
                <c:pt idx="614">
                  <c:v>6140</c:v>
                </c:pt>
                <c:pt idx="615">
                  <c:v>6150</c:v>
                </c:pt>
                <c:pt idx="616">
                  <c:v>6160</c:v>
                </c:pt>
                <c:pt idx="617">
                  <c:v>6170</c:v>
                </c:pt>
                <c:pt idx="618">
                  <c:v>6180</c:v>
                </c:pt>
                <c:pt idx="619">
                  <c:v>6190</c:v>
                </c:pt>
                <c:pt idx="620">
                  <c:v>6200</c:v>
                </c:pt>
                <c:pt idx="621">
                  <c:v>6210</c:v>
                </c:pt>
                <c:pt idx="622">
                  <c:v>6220</c:v>
                </c:pt>
                <c:pt idx="623">
                  <c:v>6230</c:v>
                </c:pt>
                <c:pt idx="624">
                  <c:v>6240</c:v>
                </c:pt>
                <c:pt idx="625">
                  <c:v>6250</c:v>
                </c:pt>
                <c:pt idx="626">
                  <c:v>6260</c:v>
                </c:pt>
                <c:pt idx="627">
                  <c:v>6270</c:v>
                </c:pt>
                <c:pt idx="628">
                  <c:v>6280</c:v>
                </c:pt>
                <c:pt idx="629">
                  <c:v>6290</c:v>
                </c:pt>
                <c:pt idx="630">
                  <c:v>6300</c:v>
                </c:pt>
                <c:pt idx="631">
                  <c:v>6310</c:v>
                </c:pt>
                <c:pt idx="632">
                  <c:v>6320</c:v>
                </c:pt>
                <c:pt idx="633">
                  <c:v>6330</c:v>
                </c:pt>
                <c:pt idx="634">
                  <c:v>6340</c:v>
                </c:pt>
                <c:pt idx="635">
                  <c:v>6350</c:v>
                </c:pt>
                <c:pt idx="636">
                  <c:v>6360</c:v>
                </c:pt>
                <c:pt idx="637">
                  <c:v>6370</c:v>
                </c:pt>
                <c:pt idx="638">
                  <c:v>6380</c:v>
                </c:pt>
                <c:pt idx="639">
                  <c:v>6390</c:v>
                </c:pt>
                <c:pt idx="640">
                  <c:v>6400</c:v>
                </c:pt>
                <c:pt idx="641">
                  <c:v>6410</c:v>
                </c:pt>
                <c:pt idx="642">
                  <c:v>6420</c:v>
                </c:pt>
                <c:pt idx="643">
                  <c:v>6430</c:v>
                </c:pt>
                <c:pt idx="644">
                  <c:v>6440</c:v>
                </c:pt>
                <c:pt idx="645">
                  <c:v>6450</c:v>
                </c:pt>
                <c:pt idx="646">
                  <c:v>6460</c:v>
                </c:pt>
                <c:pt idx="647">
                  <c:v>6470</c:v>
                </c:pt>
                <c:pt idx="648">
                  <c:v>6480</c:v>
                </c:pt>
                <c:pt idx="649">
                  <c:v>6490</c:v>
                </c:pt>
                <c:pt idx="650">
                  <c:v>6500</c:v>
                </c:pt>
                <c:pt idx="651">
                  <c:v>6510</c:v>
                </c:pt>
                <c:pt idx="652">
                  <c:v>6520</c:v>
                </c:pt>
                <c:pt idx="653">
                  <c:v>6530</c:v>
                </c:pt>
                <c:pt idx="654">
                  <c:v>6540</c:v>
                </c:pt>
                <c:pt idx="655">
                  <c:v>6550</c:v>
                </c:pt>
                <c:pt idx="656">
                  <c:v>6560</c:v>
                </c:pt>
                <c:pt idx="657">
                  <c:v>6570</c:v>
                </c:pt>
                <c:pt idx="658">
                  <c:v>6580</c:v>
                </c:pt>
                <c:pt idx="659">
                  <c:v>6590</c:v>
                </c:pt>
                <c:pt idx="660">
                  <c:v>6600</c:v>
                </c:pt>
                <c:pt idx="661">
                  <c:v>6610</c:v>
                </c:pt>
                <c:pt idx="662">
                  <c:v>6620</c:v>
                </c:pt>
                <c:pt idx="663">
                  <c:v>6630</c:v>
                </c:pt>
                <c:pt idx="664">
                  <c:v>6640</c:v>
                </c:pt>
                <c:pt idx="665">
                  <c:v>6650</c:v>
                </c:pt>
                <c:pt idx="666">
                  <c:v>6660</c:v>
                </c:pt>
                <c:pt idx="667">
                  <c:v>6670</c:v>
                </c:pt>
                <c:pt idx="668">
                  <c:v>6680</c:v>
                </c:pt>
                <c:pt idx="669">
                  <c:v>6690</c:v>
                </c:pt>
                <c:pt idx="670">
                  <c:v>6700</c:v>
                </c:pt>
                <c:pt idx="671">
                  <c:v>6710</c:v>
                </c:pt>
                <c:pt idx="672">
                  <c:v>6720</c:v>
                </c:pt>
                <c:pt idx="673">
                  <c:v>6730</c:v>
                </c:pt>
                <c:pt idx="674">
                  <c:v>6740</c:v>
                </c:pt>
                <c:pt idx="675">
                  <c:v>6750</c:v>
                </c:pt>
                <c:pt idx="676">
                  <c:v>6760</c:v>
                </c:pt>
                <c:pt idx="677">
                  <c:v>6770</c:v>
                </c:pt>
                <c:pt idx="678">
                  <c:v>6780</c:v>
                </c:pt>
                <c:pt idx="679">
                  <c:v>6790</c:v>
                </c:pt>
                <c:pt idx="680">
                  <c:v>6800</c:v>
                </c:pt>
                <c:pt idx="681">
                  <c:v>6810</c:v>
                </c:pt>
                <c:pt idx="682">
                  <c:v>6820</c:v>
                </c:pt>
                <c:pt idx="683">
                  <c:v>6830</c:v>
                </c:pt>
                <c:pt idx="684">
                  <c:v>6840</c:v>
                </c:pt>
                <c:pt idx="685">
                  <c:v>6850</c:v>
                </c:pt>
                <c:pt idx="686">
                  <c:v>6860</c:v>
                </c:pt>
                <c:pt idx="687">
                  <c:v>6870</c:v>
                </c:pt>
                <c:pt idx="688">
                  <c:v>6880</c:v>
                </c:pt>
                <c:pt idx="689">
                  <c:v>6890</c:v>
                </c:pt>
                <c:pt idx="690">
                  <c:v>6900</c:v>
                </c:pt>
                <c:pt idx="691">
                  <c:v>6910</c:v>
                </c:pt>
                <c:pt idx="692">
                  <c:v>6920</c:v>
                </c:pt>
              </c:numCache>
            </c:numRef>
          </c:xVal>
          <c:yVal>
            <c:numRef>
              <c:f>'tan alk 65'!$V$8:$V$700</c:f>
              <c:numCache>
                <c:formatCode>0.00</c:formatCode>
                <c:ptCount val="693"/>
                <c:pt idx="0" formatCode="General">
                  <c:v>-0.79999999999999982</c:v>
                </c:pt>
                <c:pt idx="1">
                  <c:v>-0.82643517430484148</c:v>
                </c:pt>
                <c:pt idx="2">
                  <c:v>-0.85218064636863655</c:v>
                </c:pt>
                <c:pt idx="3">
                  <c:v>-0.87726306044435343</c:v>
                </c:pt>
                <c:pt idx="4">
                  <c:v>-0.90170770582204085</c:v>
                </c:pt>
                <c:pt idx="5">
                  <c:v>-0.9255386018788998</c:v>
                </c:pt>
                <c:pt idx="6">
                  <c:v>-0.94877857680254718</c:v>
                </c:pt>
                <c:pt idx="7">
                  <c:v>-0.97144934052982501</c:v>
                </c:pt>
                <c:pt idx="8">
                  <c:v>-0.99357155239103001</c:v>
                </c:pt>
                <c:pt idx="9">
                  <c:v>-1.0151648839025924</c:v>
                </c:pt>
                <c:pt idx="10">
                  <c:v>-1.0362480771093561</c:v>
                </c:pt>
                <c:pt idx="11">
                  <c:v>-1.0568389988401576</c:v>
                </c:pt>
                <c:pt idx="12">
                  <c:v>-1.0769546912068246</c:v>
                </c:pt>
                <c:pt idx="13">
                  <c:v>-1.0966114186465732</c:v>
                </c:pt>
                <c:pt idx="14">
                  <c:v>-1.1158247117807356</c:v>
                </c:pt>
                <c:pt idx="15">
                  <c:v>-1.134609408338374</c:v>
                </c:pt>
                <c:pt idx="16">
                  <c:v>-1.1529796913714239</c:v>
                </c:pt>
                <c:pt idx="17">
                  <c:v>-1.1709491249682074</c:v>
                </c:pt>
                <c:pt idx="18">
                  <c:v>-1.1885306876543176</c:v>
                </c:pt>
                <c:pt idx="19">
                  <c:v>-1.2057368036537173</c:v>
                </c:pt>
                <c:pt idx="20">
                  <c:v>-1.2225793721682932</c:v>
                </c:pt>
                <c:pt idx="21">
                  <c:v>-1.2390697948208711</c:v>
                </c:pt>
                <c:pt idx="22">
                  <c:v>-1.2552190013946998</c:v>
                </c:pt>
                <c:pt idx="23">
                  <c:v>-1.2710374739915069</c:v>
                </c:pt>
                <c:pt idx="24">
                  <c:v>-1.2865352697203365</c:v>
                </c:pt>
                <c:pt idx="25">
                  <c:v>-1.3017220420203712</c:v>
                </c:pt>
                <c:pt idx="26">
                  <c:v>-1.3166070607127272</c:v>
                </c:pt>
                <c:pt idx="27">
                  <c:v>-1.3311992308687559</c:v>
                </c:pt>
                <c:pt idx="28">
                  <c:v>-1.3455071105755401</c:v>
                </c:pt>
                <c:pt idx="29">
                  <c:v>-1.3595389276730687</c:v>
                </c:pt>
                <c:pt idx="30">
                  <c:v>-1.373302595531863</c:v>
                </c:pt>
                <c:pt idx="31">
                  <c:v>-1.3868057279346269</c:v>
                </c:pt>
                <c:pt idx="32">
                  <c:v>-1.4000556531207309</c:v>
                </c:pt>
                <c:pt idx="33">
                  <c:v>-1.4130594270479555</c:v>
                </c:pt>
                <c:pt idx="34">
                  <c:v>-1.4258238459219263</c:v>
                </c:pt>
                <c:pt idx="35">
                  <c:v>-1.4383554580399853</c:v>
                </c:pt>
                <c:pt idx="36">
                  <c:v>-1.4506605749928687</c:v>
                </c:pt>
                <c:pt idx="37">
                  <c:v>-1.4627452822644487</c:v>
                </c:pt>
                <c:pt idx="38">
                  <c:v>-1.4746154492669421</c:v>
                </c:pt>
                <c:pt idx="39">
                  <c:v>-1.4862767388463578</c:v>
                </c:pt>
                <c:pt idx="40">
                  <c:v>-1.4977346162905198</c:v>
                </c:pt>
                <c:pt idx="41">
                  <c:v>-1.5089943578697778</c:v>
                </c:pt>
                <c:pt idx="42">
                  <c:v>-1.5200610589384418</c:v>
                </c:pt>
                <c:pt idx="43">
                  <c:v>-1.5309396416230809</c:v>
                </c:pt>
                <c:pt idx="44">
                  <c:v>-1.5416348621220517</c:v>
                </c:pt>
                <c:pt idx="45">
                  <c:v>-1.5521513176390058</c:v>
                </c:pt>
                <c:pt idx="46">
                  <c:v>-1.5624934529716095</c:v>
                </c:pt>
                <c:pt idx="47">
                  <c:v>-1.57266556677531</c:v>
                </c:pt>
                <c:pt idx="48">
                  <c:v>-1.5826718175207026</c:v>
                </c:pt>
                <c:pt idx="49">
                  <c:v>-1.5925162291618344</c:v>
                </c:pt>
                <c:pt idx="50">
                  <c:v>-1.6022026965316809</c:v>
                </c:pt>
                <c:pt idx="51">
                  <c:v>-1.6117349904799927</c:v>
                </c:pt>
                <c:pt idx="52">
                  <c:v>-1.6211167627677547</c:v>
                </c:pt>
                <c:pt idx="53">
                  <c:v>-1.6303515507315971</c:v>
                </c:pt>
                <c:pt idx="54">
                  <c:v>-1.6394427817306789</c:v>
                </c:pt>
                <c:pt idx="55">
                  <c:v>-1.6483937773877895</c:v>
                </c:pt>
                <c:pt idx="56">
                  <c:v>-1.6572077576356889</c:v>
                </c:pt>
                <c:pt idx="57">
                  <c:v>-1.6658878445790439</c:v>
                </c:pt>
                <c:pt idx="58">
                  <c:v>-1.6744370661816932</c:v>
                </c:pt>
                <c:pt idx="59">
                  <c:v>-1.6828583597883833</c:v>
                </c:pt>
                <c:pt idx="60">
                  <c:v>-1.6911545754895878</c:v>
                </c:pt>
                <c:pt idx="61">
                  <c:v>-1.6993284793374999</c:v>
                </c:pt>
                <c:pt idx="62">
                  <c:v>-1.7073827564208277</c:v>
                </c:pt>
                <c:pt idx="63">
                  <c:v>-1.7153200138055664</c:v>
                </c:pt>
                <c:pt idx="64">
                  <c:v>-1.7231427833485193</c:v>
                </c:pt>
                <c:pt idx="65">
                  <c:v>-1.7308535243899406</c:v>
                </c:pt>
                <c:pt idx="66">
                  <c:v>-1.7384546263313201</c:v>
                </c:pt>
                <c:pt idx="67">
                  <c:v>-1.7459484111039818</c:v>
                </c:pt>
                <c:pt idx="68">
                  <c:v>-1.7533371355338569</c:v>
                </c:pt>
                <c:pt idx="69">
                  <c:v>-1.7606229936074893</c:v>
                </c:pt>
                <c:pt idx="70">
                  <c:v>-1.7678081186440509</c:v>
                </c:pt>
                <c:pt idx="71">
                  <c:v>-1.7748945853778884</c:v>
                </c:pt>
                <c:pt idx="72">
                  <c:v>-1.7818844119558677</c:v>
                </c:pt>
                <c:pt idx="73">
                  <c:v>-1.7887795618535565</c:v>
                </c:pt>
                <c:pt idx="74">
                  <c:v>-1.7955819457140678</c:v>
                </c:pt>
                <c:pt idx="75">
                  <c:v>-1.8022934231131806</c:v>
                </c:pt>
                <c:pt idx="76">
                  <c:v>-1.8089158042541635</c:v>
                </c:pt>
                <c:pt idx="77">
                  <c:v>-1.8154508515955468</c:v>
                </c:pt>
                <c:pt idx="78">
                  <c:v>-1.8219002814149143</c:v>
                </c:pt>
                <c:pt idx="79">
                  <c:v>-1.8282657653116356</c:v>
                </c:pt>
                <c:pt idx="80">
                  <c:v>-1.8345489316512973</c:v>
                </c:pt>
                <c:pt idx="81">
                  <c:v>-1.8407513669544548</c:v>
                </c:pt>
                <c:pt idx="82">
                  <c:v>-1.8468746172321993</c:v>
                </c:pt>
                <c:pt idx="83">
                  <c:v>-1.8529201892708906</c:v>
                </c:pt>
                <c:pt idx="84">
                  <c:v>-1.85888955186831</c:v>
                </c:pt>
                <c:pt idx="85">
                  <c:v>-1.8647841370233544</c:v>
                </c:pt>
                <c:pt idx="86">
                  <c:v>-1.8706053410813008</c:v>
                </c:pt>
                <c:pt idx="87">
                  <c:v>-1.8763545258365619</c:v>
                </c:pt>
                <c:pt idx="88">
                  <c:v>-1.8820330195947672</c:v>
                </c:pt>
                <c:pt idx="89">
                  <c:v>-1.8876421181959011</c:v>
                </c:pt>
                <c:pt idx="90">
                  <c:v>-1.8931830860001631</c:v>
                </c:pt>
                <c:pt idx="91">
                  <c:v>-1.8986571568381181</c:v>
                </c:pt>
                <c:pt idx="92">
                  <c:v>-1.9040655349266389</c:v>
                </c:pt>
                <c:pt idx="93">
                  <c:v>-1.9094093957520715</c:v>
                </c:pt>
                <c:pt idx="94">
                  <c:v>-1.9146898869219808</c:v>
                </c:pt>
                <c:pt idx="95">
                  <c:v>-1.9199081289867714</c:v>
                </c:pt>
                <c:pt idx="96">
                  <c:v>-1.9250652162324271</c:v>
                </c:pt>
                <c:pt idx="97">
                  <c:v>-1.9301622174455355</c:v>
                </c:pt>
                <c:pt idx="98">
                  <c:v>-1.9352001766517302</c:v>
                </c:pt>
                <c:pt idx="99">
                  <c:v>-1.9401801138286201</c:v>
                </c:pt>
                <c:pt idx="100">
                  <c:v>-1.945103025594225</c:v>
                </c:pt>
                <c:pt idx="101">
                  <c:v>-1.9499698858718961</c:v>
                </c:pt>
                <c:pt idx="102">
                  <c:v>-1.9547816465326571</c:v>
                </c:pt>
                <c:pt idx="103">
                  <c:v>-1.9595392380158443</c:v>
                </c:pt>
                <c:pt idx="104">
                  <c:v>-1.9642435699289096</c:v>
                </c:pt>
                <c:pt idx="105">
                  <c:v>-1.9688955316271894</c:v>
                </c:pt>
                <c:pt idx="106">
                  <c:v>-1.9734959927744178</c:v>
                </c:pt>
                <c:pt idx="107">
                  <c:v>-1.9780458038847262</c:v>
                </c:pt>
                <c:pt idx="108">
                  <c:v>-1.9825457968468407</c:v>
                </c:pt>
                <c:pt idx="109">
                  <c:v>-1.9869967854311525</c:v>
                </c:pt>
                <c:pt idx="110">
                  <c:v>-1.9913995657803132</c:v>
                </c:pt>
                <c:pt idx="111">
                  <c:v>-1.9957549168839739</c:v>
                </c:pt>
                <c:pt idx="112">
                  <c:v>-2.0000636010382666</c:v>
                </c:pt>
                <c:pt idx="113">
                  <c:v>-2.0043263642905909</c:v>
                </c:pt>
                <c:pt idx="114">
                  <c:v>-2.0085439368702582</c:v>
                </c:pt>
                <c:pt idx="115">
                  <c:v>-2.0127170336055094</c:v>
                </c:pt>
                <c:pt idx="116">
                  <c:v>-2.0168463543274111</c:v>
                </c:pt>
                <c:pt idx="117">
                  <c:v>-2.0209325842611054</c:v>
                </c:pt>
                <c:pt idx="118">
                  <c:v>-2.0249763944048773</c:v>
                </c:pt>
                <c:pt idx="119">
                  <c:v>-2.0289784418974746</c:v>
                </c:pt>
                <c:pt idx="120">
                  <c:v>-2.0329393703741072</c:v>
                </c:pt>
                <c:pt idx="121">
                  <c:v>-2.0368598103115305</c:v>
                </c:pt>
                <c:pt idx="122">
                  <c:v>-2.0407403793625996</c:v>
                </c:pt>
                <c:pt idx="123">
                  <c:v>-2.0445816826806666</c:v>
                </c:pt>
                <c:pt idx="124">
                  <c:v>-2.0483843132341795</c:v>
                </c:pt>
                <c:pt idx="125">
                  <c:v>-2.0521488521118316</c:v>
                </c:pt>
                <c:pt idx="126">
                  <c:v>-2.0558758688185819</c:v>
                </c:pt>
                <c:pt idx="127">
                  <c:v>-2.0595659215628679</c:v>
                </c:pt>
                <c:pt idx="128">
                  <c:v>-2.0632195575353189</c:v>
                </c:pt>
                <c:pt idx="129">
                  <c:v>-2.0668373131792528</c:v>
                </c:pt>
                <c:pt idx="130">
                  <c:v>-2.0704197144532475</c:v>
                </c:pt>
                <c:pt idx="131">
                  <c:v>-2.0739672770860476</c:v>
                </c:pt>
                <c:pt idx="132">
                  <c:v>-2.0774805068240743</c:v>
                </c:pt>
                <c:pt idx="133">
                  <c:v>-2.0809598996717793</c:v>
                </c:pt>
                <c:pt idx="134">
                  <c:v>-2.084405942125092</c:v>
                </c:pt>
                <c:pt idx="135">
                  <c:v>-2.0878191113981819</c:v>
                </c:pt>
                <c:pt idx="136">
                  <c:v>-2.0911998756437646</c:v>
                </c:pt>
                <c:pt idx="137">
                  <c:v>-2.0945486941671621</c:v>
                </c:pt>
                <c:pt idx="138">
                  <c:v>-2.0978660176343222</c:v>
                </c:pt>
                <c:pt idx="139">
                  <c:v>-2.1011522882739984</c:v>
                </c:pt>
                <c:pt idx="140">
                  <c:v>-2.1044079400742777</c:v>
                </c:pt>
                <c:pt idx="141">
                  <c:v>-2.1076333989736384</c:v>
                </c:pt>
                <c:pt idx="142">
                  <c:v>-2.1108290830467213</c:v>
                </c:pt>
                <c:pt idx="143">
                  <c:v>-2.1139954026849761</c:v>
                </c:pt>
                <c:pt idx="144">
                  <c:v>-2.1171327607723511</c:v>
                </c:pt>
                <c:pt idx="145">
                  <c:v>-2.1202415528561875</c:v>
                </c:pt>
                <c:pt idx="146">
                  <c:v>-2.1233221673134612</c:v>
                </c:pt>
                <c:pt idx="147">
                  <c:v>-2.1263749855125305</c:v>
                </c:pt>
                <c:pt idx="148">
                  <c:v>-2.1294003819705187</c:v>
                </c:pt>
                <c:pt idx="149">
                  <c:v>-2.1323987245064817</c:v>
                </c:pt>
                <c:pt idx="150">
                  <c:v>-2.1353703743904795</c:v>
                </c:pt>
                <c:pt idx="151">
                  <c:v>-2.1383156864886859</c:v>
                </c:pt>
                <c:pt idx="152">
                  <c:v>-2.1412350094046571</c:v>
                </c:pt>
                <c:pt idx="153">
                  <c:v>-2.1441286856168773</c:v>
                </c:pt>
                <c:pt idx="154">
                  <c:v>-2.1469970516126935</c:v>
                </c:pt>
                <c:pt idx="155">
                  <c:v>-2.1498404380187535</c:v>
                </c:pt>
                <c:pt idx="156">
                  <c:v>-2.1526591697280493</c:v>
                </c:pt>
                <c:pt idx="157">
                  <c:v>-2.1554535660236698</c:v>
                </c:pt>
                <c:pt idx="158">
                  <c:v>-2.1582239406993633</c:v>
                </c:pt>
                <c:pt idx="159">
                  <c:v>-2.1609706021770019</c:v>
                </c:pt>
                <c:pt idx="160">
                  <c:v>-2.163693853621047</c:v>
                </c:pt>
                <c:pt idx="161">
                  <c:v>-2.1663939930500939</c:v>
                </c:pt>
                <c:pt idx="162">
                  <c:v>-2.1690713134455937</c:v>
                </c:pt>
                <c:pt idx="163">
                  <c:v>-2.1717261028578281</c:v>
                </c:pt>
                <c:pt idx="164">
                  <c:v>-2.1743586445092209</c:v>
                </c:pt>
                <c:pt idx="165">
                  <c:v>-2.1769692168950612</c:v>
                </c:pt>
                <c:pt idx="166">
                  <c:v>-2.1795580938817176</c:v>
                </c:pt>
                <c:pt idx="167">
                  <c:v>-2.1821255448024122</c:v>
                </c:pt>
                <c:pt idx="168">
                  <c:v>-2.1846718345506275</c:v>
                </c:pt>
                <c:pt idx="169">
                  <c:v>-2.1871972236712134</c:v>
                </c:pt>
                <c:pt idx="170">
                  <c:v>-2.1897019684492585</c:v>
                </c:pt>
                <c:pt idx="171">
                  <c:v>-2.1921863209967913</c:v>
                </c:pt>
                <c:pt idx="172">
                  <c:v>-2.1946505293373737</c:v>
                </c:pt>
                <c:pt idx="173">
                  <c:v>-2.1970948374886432</c:v>
                </c:pt>
                <c:pt idx="174">
                  <c:v>-2.1995194855428646</c:v>
                </c:pt>
                <c:pt idx="175">
                  <c:v>-2.201924709745545</c:v>
                </c:pt>
                <c:pt idx="176">
                  <c:v>-2.2043107425721677</c:v>
                </c:pt>
                <c:pt idx="177">
                  <c:v>-2.2066778128030968</c:v>
                </c:pt>
                <c:pt idx="178">
                  <c:v>-2.2090261455967011</c:v>
                </c:pt>
                <c:pt idx="179">
                  <c:v>-2.2113559625607504</c:v>
                </c:pt>
                <c:pt idx="180">
                  <c:v>-2.2136674818221289</c:v>
                </c:pt>
                <c:pt idx="181">
                  <c:v>-2.2159609180949138</c:v>
                </c:pt>
                <c:pt idx="182">
                  <c:v>-2.2182364827468581</c:v>
                </c:pt>
                <c:pt idx="183">
                  <c:v>-2.2204943838643314</c:v>
                </c:pt>
                <c:pt idx="184">
                  <c:v>-2.2227348263157491</c:v>
                </c:pt>
                <c:pt idx="185">
                  <c:v>-2.2249580118135395</c:v>
                </c:pt>
                <c:pt idx="186">
                  <c:v>-2.2271641389746804</c:v>
                </c:pt>
                <c:pt idx="187">
                  <c:v>-2.2293534033798528</c:v>
                </c:pt>
                <c:pt idx="188">
                  <c:v>-2.2315259976312403</c:v>
                </c:pt>
                <c:pt idx="189">
                  <c:v>-2.2336821114090104</c:v>
                </c:pt>
                <c:pt idx="190">
                  <c:v>-2.2358219315265226</c:v>
                </c:pt>
                <c:pt idx="191">
                  <c:v>-2.2379456419842834</c:v>
                </c:pt>
                <c:pt idx="192">
                  <c:v>-2.2400534240226881</c:v>
                </c:pt>
                <c:pt idx="193">
                  <c:v>-2.2421454561735836</c:v>
                </c:pt>
                <c:pt idx="194">
                  <c:v>-2.2442219143106761</c:v>
                </c:pt>
                <c:pt idx="195">
                  <c:v>-2.2462829716988191</c:v>
                </c:pt>
                <c:pt idx="196">
                  <c:v>-2.2483287990422087</c:v>
                </c:pt>
                <c:pt idx="197">
                  <c:v>-2.2503595645315126</c:v>
                </c:pt>
                <c:pt idx="198">
                  <c:v>-2.2523754338899646</c:v>
                </c:pt>
                <c:pt idx="199">
                  <c:v>-2.2543765704184469</c:v>
                </c:pt>
                <c:pt idx="200">
                  <c:v>-2.2563631350395879</c:v>
                </c:pt>
                <c:pt idx="201">
                  <c:v>-2.2583352863409001</c:v>
                </c:pt>
                <c:pt idx="202">
                  <c:v>-2.2602931806169826</c:v>
                </c:pt>
                <c:pt idx="203">
                  <c:v>-2.2622369719108106</c:v>
                </c:pt>
                <c:pt idx="204">
                  <c:v>-2.2641668120541389</c:v>
                </c:pt>
                <c:pt idx="205">
                  <c:v>-2.2660828507070345</c:v>
                </c:pt>
                <c:pt idx="206">
                  <c:v>-2.2679852353965662</c:v>
                </c:pt>
                <c:pt idx="207">
                  <c:v>-2.269874111554671</c:v>
                </c:pt>
                <c:pt idx="208">
                  <c:v>-2.2717496225552147</c:v>
                </c:pt>
                <c:pt idx="209">
                  <c:v>-2.2736119097502692</c:v>
                </c:pt>
                <c:pt idx="210">
                  <c:v>-2.2754611125056252</c:v>
                </c:pt>
                <c:pt idx="211">
                  <c:v>-2.2772973682355602</c:v>
                </c:pt>
                <c:pt idx="212">
                  <c:v>-2.2791208124368771</c:v>
                </c:pt>
                <c:pt idx="213">
                  <c:v>-2.2809315787222326</c:v>
                </c:pt>
                <c:pt idx="214">
                  <c:v>-2.2827297988527748</c:v>
                </c:pt>
                <c:pt idx="215">
                  <c:v>-2.284515602770103</c:v>
                </c:pt>
                <c:pt idx="216">
                  <c:v>-2.2862891186275682</c:v>
                </c:pt>
                <c:pt idx="217">
                  <c:v>-2.288050472820931</c:v>
                </c:pt>
                <c:pt idx="218">
                  <c:v>-2.2897997900183884</c:v>
                </c:pt>
                <c:pt idx="219">
                  <c:v>-2.2915371931899888</c:v>
                </c:pt>
                <c:pt idx="220">
                  <c:v>-2.2932628036364475</c:v>
                </c:pt>
                <c:pt idx="221">
                  <c:v>-2.2949767410173796</c:v>
                </c:pt>
                <c:pt idx="222">
                  <c:v>-2.2966791233789565</c:v>
                </c:pt>
                <c:pt idx="223">
                  <c:v>-2.2983700671810108</c:v>
                </c:pt>
                <c:pt idx="224">
                  <c:v>-2.300049687323594</c:v>
                </c:pt>
                <c:pt idx="225">
                  <c:v>-2.3017180971730018</c:v>
                </c:pt>
                <c:pt idx="226">
                  <c:v>-2.3033754085872808</c:v>
                </c:pt>
                <c:pt idx="227">
                  <c:v>-2.3050217319412294</c:v>
                </c:pt>
                <c:pt idx="228">
                  <c:v>-2.3066571761508992</c:v>
                </c:pt>
                <c:pt idx="229">
                  <c:v>-2.3082818486976171</c:v>
                </c:pt>
                <c:pt idx="230">
                  <c:v>-2.3098958556515305</c:v>
                </c:pt>
                <c:pt idx="231">
                  <c:v>-2.3114993016946914</c:v>
                </c:pt>
                <c:pt idx="232">
                  <c:v>-2.3130922901436906</c:v>
                </c:pt>
                <c:pt idx="233">
                  <c:v>-2.3146749229718471</c:v>
                </c:pt>
                <c:pt idx="234">
                  <c:v>-2.3162473008309701</c:v>
                </c:pt>
                <c:pt idx="235">
                  <c:v>-2.3178095230726954</c:v>
                </c:pt>
                <c:pt idx="236">
                  <c:v>-2.3193616877694128</c:v>
                </c:pt>
                <c:pt idx="237">
                  <c:v>-2.3209038917347891</c:v>
                </c:pt>
                <c:pt idx="238">
                  <c:v>-2.322436230543897</c:v>
                </c:pt>
                <c:pt idx="239">
                  <c:v>-2.3239587985529617</c:v>
                </c:pt>
                <c:pt idx="240">
                  <c:v>-2.325471688918725</c:v>
                </c:pt>
                <c:pt idx="241">
                  <c:v>-2.3269749936174478</c:v>
                </c:pt>
                <c:pt idx="242">
                  <c:v>-2.3284688034635512</c:v>
                </c:pt>
                <c:pt idx="243">
                  <c:v>-2.3299532081278995</c:v>
                </c:pt>
                <c:pt idx="244">
                  <c:v>-2.3314282961557482</c:v>
                </c:pt>
                <c:pt idx="245">
                  <c:v>-2.332894154984348</c:v>
                </c:pt>
                <c:pt idx="246">
                  <c:v>-2.3343508709602228</c:v>
                </c:pt>
                <c:pt idx="247">
                  <c:v>-2.3357985293561243</c:v>
                </c:pt>
                <c:pt idx="248">
                  <c:v>-2.3372372143876712</c:v>
                </c:pt>
                <c:pt idx="249">
                  <c:v>-2.3386670092296811</c:v>
                </c:pt>
                <c:pt idx="250">
                  <c:v>-2.340087996032199</c:v>
                </c:pt>
                <c:pt idx="251">
                  <c:v>-2.3415002559362317</c:v>
                </c:pt>
                <c:pt idx="252">
                  <c:v>-2.3429038690891928</c:v>
                </c:pt>
                <c:pt idx="253">
                  <c:v>-2.3442989146600643</c:v>
                </c:pt>
                <c:pt idx="254">
                  <c:v>-2.3456854708542814</c:v>
                </c:pt>
                <c:pt idx="255">
                  <c:v>-2.3470636149283495</c:v>
                </c:pt>
                <c:pt idx="256">
                  <c:v>-2.3484334232041899</c:v>
                </c:pt>
                <c:pt idx="257">
                  <c:v>-2.3497949710832313</c:v>
                </c:pt>
                <c:pt idx="258">
                  <c:v>-2.3511483330602463</c:v>
                </c:pt>
                <c:pt idx="259">
                  <c:v>-2.3524935827369351</c:v>
                </c:pt>
                <c:pt idx="260">
                  <c:v>-2.3538307928352706</c:v>
                </c:pt>
                <c:pt idx="261">
                  <c:v>-2.3551600352106048</c:v>
                </c:pt>
                <c:pt idx="262">
                  <c:v>-2.3564813808645342</c:v>
                </c:pt>
                <c:pt idx="263">
                  <c:v>-2.3577948999575482</c:v>
                </c:pt>
                <c:pt idx="264">
                  <c:v>-2.3591006618214441</c:v>
                </c:pt>
                <c:pt idx="265">
                  <c:v>-2.3603987349715263</c:v>
                </c:pt>
                <c:pt idx="266">
                  <c:v>-2.3616891871185914</c:v>
                </c:pt>
                <c:pt idx="267">
                  <c:v>-2.3629720851807012</c:v>
                </c:pt>
                <c:pt idx="268">
                  <c:v>-2.3642474952947494</c:v>
                </c:pt>
                <c:pt idx="269">
                  <c:v>-2.3655154828278295</c:v>
                </c:pt>
                <c:pt idx="270">
                  <c:v>-2.3667761123884001</c:v>
                </c:pt>
                <c:pt idx="271">
                  <c:v>-2.3680294478372588</c:v>
                </c:pt>
                <c:pt idx="272">
                  <c:v>-2.3692755522983284</c:v>
                </c:pt>
                <c:pt idx="273">
                  <c:v>-2.3705144881692517</c:v>
                </c:pt>
                <c:pt idx="274">
                  <c:v>-2.3717463171318092</c:v>
                </c:pt>
                <c:pt idx="275">
                  <c:v>-2.3729711001621538</c:v>
                </c:pt>
                <c:pt idx="276">
                  <c:v>-2.3741888975408747</c:v>
                </c:pt>
                <c:pt idx="277">
                  <c:v>-2.3753997688628843</c:v>
                </c:pt>
                <c:pt idx="278">
                  <c:v>-2.3766037730471425</c:v>
                </c:pt>
                <c:pt idx="279">
                  <c:v>-2.3778009683462109</c:v>
                </c:pt>
                <c:pt idx="280">
                  <c:v>-2.3789914123556506</c:v>
                </c:pt>
                <c:pt idx="281">
                  <c:v>-2.3801751620232556</c:v>
                </c:pt>
                <c:pt idx="282">
                  <c:v>-2.3813522736581367</c:v>
                </c:pt>
                <c:pt idx="283">
                  <c:v>-2.382522802939647</c:v>
                </c:pt>
                <c:pt idx="284">
                  <c:v>-2.3836868049261644</c:v>
                </c:pt>
                <c:pt idx="285">
                  <c:v>-2.3848443340637235</c:v>
                </c:pt>
                <c:pt idx="286">
                  <c:v>-2.3859954441945042</c:v>
                </c:pt>
                <c:pt idx="287">
                  <c:v>-2.38714018856518</c:v>
                </c:pt>
                <c:pt idx="288">
                  <c:v>-2.38827861983513</c:v>
                </c:pt>
                <c:pt idx="289">
                  <c:v>-2.3894107900845114</c:v>
                </c:pt>
                <c:pt idx="290">
                  <c:v>-2.390536750822204</c:v>
                </c:pt>
                <c:pt idx="291">
                  <c:v>-2.3916565529936196</c:v>
                </c:pt>
                <c:pt idx="292">
                  <c:v>-2.3927702469883876</c:v>
                </c:pt>
                <c:pt idx="293">
                  <c:v>-2.3938778826479119</c:v>
                </c:pt>
                <c:pt idx="294">
                  <c:v>-2.3949795092728086</c:v>
                </c:pt>
                <c:pt idx="295">
                  <c:v>-2.3960751756302172</c:v>
                </c:pt>
                <c:pt idx="296">
                  <c:v>-2.3971649299610012</c:v>
                </c:pt>
                <c:pt idx="297">
                  <c:v>-2.3982488199868248</c:v>
                </c:pt>
                <c:pt idx="298">
                  <c:v>-2.3993268929171205</c:v>
                </c:pt>
                <c:pt idx="299">
                  <c:v>-2.4003991954559436</c:v>
                </c:pt>
                <c:pt idx="300">
                  <c:v>-2.4014657738087166</c:v>
                </c:pt>
                <c:pt idx="301">
                  <c:v>-2.4025266736888651</c:v>
                </c:pt>
                <c:pt idx="302">
                  <c:v>-2.4035819403243508</c:v>
                </c:pt>
                <c:pt idx="303">
                  <c:v>-2.4046316184640961</c:v>
                </c:pt>
                <c:pt idx="304">
                  <c:v>-2.4056757523843126</c:v>
                </c:pt>
                <c:pt idx="305">
                  <c:v>-2.4067143858947242</c:v>
                </c:pt>
                <c:pt idx="306">
                  <c:v>-2.4077475623446967</c:v>
                </c:pt>
                <c:pt idx="307">
                  <c:v>-2.408775324629266</c:v>
                </c:pt>
                <c:pt idx="308">
                  <c:v>-2.4097977151950771</c:v>
                </c:pt>
                <c:pt idx="309">
                  <c:v>-2.4108147760462271</c:v>
                </c:pt>
                <c:pt idx="310">
                  <c:v>-2.4118265487500175</c:v>
                </c:pt>
                <c:pt idx="311">
                  <c:v>-2.4128330744426165</c:v>
                </c:pt>
                <c:pt idx="312">
                  <c:v>-2.4138343938346352</c:v>
                </c:pt>
                <c:pt idx="313">
                  <c:v>-2.4148305472166163</c:v>
                </c:pt>
                <c:pt idx="314">
                  <c:v>-2.415821574464438</c:v>
                </c:pt>
                <c:pt idx="315">
                  <c:v>-2.4168075150446349</c:v>
                </c:pt>
                <c:pt idx="316">
                  <c:v>-2.4177884080196366</c:v>
                </c:pt>
                <c:pt idx="317">
                  <c:v>-2.4187642920529275</c:v>
                </c:pt>
                <c:pt idx="318">
                  <c:v>-2.4197352054141268</c:v>
                </c:pt>
                <c:pt idx="319">
                  <c:v>-2.4207011859839911</c:v>
                </c:pt>
                <c:pt idx="320">
                  <c:v>-2.4216622712593399</c:v>
                </c:pt>
                <c:pt idx="321">
                  <c:v>-2.4226184983579087</c:v>
                </c:pt>
                <c:pt idx="322">
                  <c:v>-2.423569904023128</c:v>
                </c:pt>
                <c:pt idx="323">
                  <c:v>-2.4245165246288276</c:v>
                </c:pt>
                <c:pt idx="324">
                  <c:v>-2.4254583961838745</c:v>
                </c:pt>
                <c:pt idx="325">
                  <c:v>-2.4263955543367373</c:v>
                </c:pt>
                <c:pt idx="326">
                  <c:v>-2.4273280343799839</c:v>
                </c:pt>
                <c:pt idx="327">
                  <c:v>-2.4282558712547129</c:v>
                </c:pt>
                <c:pt idx="328">
                  <c:v>-2.4291790995549172</c:v>
                </c:pt>
                <c:pt idx="329">
                  <c:v>-2.4300977535317836</c:v>
                </c:pt>
                <c:pt idx="330">
                  <c:v>-2.4310118670979288</c:v>
                </c:pt>
                <c:pt idx="331">
                  <c:v>-2.4319214738315722</c:v>
                </c:pt>
                <c:pt idx="332">
                  <c:v>-2.4328266069806475</c:v>
                </c:pt>
                <c:pt idx="333">
                  <c:v>-2.4337272994668542</c:v>
                </c:pt>
                <c:pt idx="334">
                  <c:v>-2.4346235838896484</c:v>
                </c:pt>
                <c:pt idx="335">
                  <c:v>-2.4355154925301763</c:v>
                </c:pt>
                <c:pt idx="336">
                  <c:v>-2.4364030573551498</c:v>
                </c:pt>
                <c:pt idx="337">
                  <c:v>-2.4372863100206654</c:v>
                </c:pt>
                <c:pt idx="338">
                  <c:v>-2.4381652818759694</c:v>
                </c:pt>
                <c:pt idx="339">
                  <c:v>-2.4390400039671634</c:v>
                </c:pt>
                <c:pt idx="340">
                  <c:v>-2.4399105070408629</c:v>
                </c:pt>
                <c:pt idx="341">
                  <c:v>-2.4407768215477987</c:v>
                </c:pt>
                <c:pt idx="342">
                  <c:v>-2.4416389776463676</c:v>
                </c:pt>
                <c:pt idx="343">
                  <c:v>-2.4424970052061319</c:v>
                </c:pt>
                <c:pt idx="344">
                  <c:v>-2.4433509338112698</c:v>
                </c:pt>
                <c:pt idx="345">
                  <c:v>-2.4442007927639744</c:v>
                </c:pt>
                <c:pt idx="346">
                  <c:v>-2.4450466110878057</c:v>
                </c:pt>
                <c:pt idx="347">
                  <c:v>-2.4458884175309956</c:v>
                </c:pt>
                <c:pt idx="348">
                  <c:v>-2.4467262405697046</c:v>
                </c:pt>
                <c:pt idx="349">
                  <c:v>-2.4475601084112317</c:v>
                </c:pt>
                <c:pt idx="350">
                  <c:v>-2.4483900489971813</c:v>
                </c:pt>
                <c:pt idx="351">
                  <c:v>-2.4492160900065834</c:v>
                </c:pt>
                <c:pt idx="352">
                  <c:v>-2.4500382588589713</c:v>
                </c:pt>
                <c:pt idx="353">
                  <c:v>-2.450856582717416</c:v>
                </c:pt>
                <c:pt idx="354">
                  <c:v>-2.451671088491516</c:v>
                </c:pt>
                <c:pt idx="355">
                  <c:v>-2.4524818028403481</c:v>
                </c:pt>
                <c:pt idx="356">
                  <c:v>-2.4532887521753768</c:v>
                </c:pt>
                <c:pt idx="357">
                  <c:v>-2.4540919626633202</c:v>
                </c:pt>
                <c:pt idx="358">
                  <c:v>-2.4548914602289811</c:v>
                </c:pt>
                <c:pt idx="359">
                  <c:v>-2.4556872705580335</c:v>
                </c:pt>
                <c:pt idx="360">
                  <c:v>-2.4564794190997761</c:v>
                </c:pt>
                <c:pt idx="361">
                  <c:v>-2.4572679310698433</c:v>
                </c:pt>
                <c:pt idx="362">
                  <c:v>-2.4580528314528811</c:v>
                </c:pt>
                <c:pt idx="363">
                  <c:v>-2.4588341450051865</c:v>
                </c:pt>
                <c:pt idx="364">
                  <c:v>-2.4596118962573104</c:v>
                </c:pt>
                <c:pt idx="365">
                  <c:v>-2.4603861095166244</c:v>
                </c:pt>
                <c:pt idx="366">
                  <c:v>-2.4611568088698528</c:v>
                </c:pt>
                <c:pt idx="367">
                  <c:v>-2.4619240181855719</c:v>
                </c:pt>
                <c:pt idx="368">
                  <c:v>-2.4626877611166726</c:v>
                </c:pt>
                <c:pt idx="369">
                  <c:v>-2.4634480611027931</c:v>
                </c:pt>
                <c:pt idx="370">
                  <c:v>-2.4642049413727136</c:v>
                </c:pt>
                <c:pt idx="371">
                  <c:v>-2.464958424946726</c:v>
                </c:pt>
                <c:pt idx="372">
                  <c:v>-2.465708534638964</c:v>
                </c:pt>
                <c:pt idx="373">
                  <c:v>-2.4664552930597088</c:v>
                </c:pt>
              </c:numCache>
            </c:numRef>
          </c:yVal>
          <c:smooth val="1"/>
        </c:ser>
        <c:axId val="125421056"/>
        <c:axId val="125422592"/>
      </c:scatterChart>
      <c:valAx>
        <c:axId val="125421056"/>
        <c:scaling>
          <c:orientation val="minMax"/>
          <c:max val="2500"/>
        </c:scaling>
        <c:axPos val="b"/>
        <c:numFmt formatCode="General" sourceLinked="1"/>
        <c:tickLblPos val="nextTo"/>
        <c:crossAx val="125422592"/>
        <c:crossesAt val="-4.5"/>
        <c:crossBetween val="midCat"/>
      </c:valAx>
      <c:valAx>
        <c:axId val="125422592"/>
        <c:scaling>
          <c:orientation val="minMax"/>
        </c:scaling>
        <c:axPos val="l"/>
        <c:numFmt formatCode="General" sourceLinked="1"/>
        <c:tickLblPos val="nextTo"/>
        <c:crossAx val="125421056"/>
        <c:crossesAt val="0"/>
        <c:crossBetween val="midCat"/>
      </c:valAx>
    </c:plotArea>
    <c:legend>
      <c:legendPos val="r"/>
      <c:layout>
        <c:manualLayout>
          <c:xMode val="edge"/>
          <c:yMode val="edge"/>
          <c:x val="0.18901377952755904"/>
          <c:y val="0.62461614173228097"/>
          <c:w val="0.22737232359993878"/>
          <c:h val="0.16743438320210074"/>
        </c:manualLayout>
      </c:layout>
    </c:legend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>
        <c:manualLayout>
          <c:layoutTarget val="inner"/>
          <c:xMode val="edge"/>
          <c:yMode val="edge"/>
          <c:x val="8.4488407699037621E-2"/>
          <c:y val="5.1400554097404488E-2"/>
          <c:w val="0.86833792650918795"/>
          <c:h val="0.8213732137649461"/>
        </c:manualLayout>
      </c:layout>
      <c:scatterChart>
        <c:scatterStyle val="smoothMarker"/>
        <c:ser>
          <c:idx val="0"/>
          <c:order val="0"/>
          <c:tx>
            <c:strRef>
              <c:f>'ynys alk 144'!$T$7</c:f>
              <c:strCache>
                <c:ptCount val="1"/>
                <c:pt idx="0">
                  <c:v>1/(Cs-Ct)+1/(Cs-Co)</c:v>
                </c:pt>
              </c:strCache>
            </c:strRef>
          </c:tx>
          <c:marker>
            <c:symbol val="none"/>
          </c:marker>
          <c:xVal>
            <c:numRef>
              <c:f>'ynys alk 144'!$S$8:$S$287</c:f>
              <c:numCache>
                <c:formatCode>General</c:formatCode>
                <c:ptCount val="28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  <c:pt idx="205">
                  <c:v>2050</c:v>
                </c:pt>
                <c:pt idx="206">
                  <c:v>2060</c:v>
                </c:pt>
                <c:pt idx="207">
                  <c:v>2070</c:v>
                </c:pt>
                <c:pt idx="208">
                  <c:v>2080</c:v>
                </c:pt>
                <c:pt idx="209">
                  <c:v>2090</c:v>
                </c:pt>
                <c:pt idx="210">
                  <c:v>2100</c:v>
                </c:pt>
                <c:pt idx="211">
                  <c:v>2110</c:v>
                </c:pt>
                <c:pt idx="212">
                  <c:v>2120</c:v>
                </c:pt>
                <c:pt idx="213">
                  <c:v>2130</c:v>
                </c:pt>
                <c:pt idx="214">
                  <c:v>2140</c:v>
                </c:pt>
                <c:pt idx="215">
                  <c:v>2150</c:v>
                </c:pt>
                <c:pt idx="216">
                  <c:v>2160</c:v>
                </c:pt>
                <c:pt idx="217">
                  <c:v>2170</c:v>
                </c:pt>
                <c:pt idx="218">
                  <c:v>2180</c:v>
                </c:pt>
                <c:pt idx="219">
                  <c:v>2190</c:v>
                </c:pt>
                <c:pt idx="220">
                  <c:v>2200</c:v>
                </c:pt>
                <c:pt idx="221">
                  <c:v>2210</c:v>
                </c:pt>
                <c:pt idx="222">
                  <c:v>2220</c:v>
                </c:pt>
                <c:pt idx="223">
                  <c:v>2230</c:v>
                </c:pt>
                <c:pt idx="224">
                  <c:v>2240</c:v>
                </c:pt>
                <c:pt idx="225">
                  <c:v>2250</c:v>
                </c:pt>
                <c:pt idx="226">
                  <c:v>2260</c:v>
                </c:pt>
                <c:pt idx="227">
                  <c:v>2270</c:v>
                </c:pt>
                <c:pt idx="228">
                  <c:v>2280</c:v>
                </c:pt>
                <c:pt idx="229">
                  <c:v>2290</c:v>
                </c:pt>
                <c:pt idx="230">
                  <c:v>2300</c:v>
                </c:pt>
                <c:pt idx="231">
                  <c:v>2310</c:v>
                </c:pt>
                <c:pt idx="232">
                  <c:v>2320</c:v>
                </c:pt>
                <c:pt idx="233">
                  <c:v>2330</c:v>
                </c:pt>
                <c:pt idx="234">
                  <c:v>2340</c:v>
                </c:pt>
                <c:pt idx="235">
                  <c:v>2350</c:v>
                </c:pt>
                <c:pt idx="236">
                  <c:v>2360</c:v>
                </c:pt>
                <c:pt idx="237">
                  <c:v>2370</c:v>
                </c:pt>
                <c:pt idx="238">
                  <c:v>2380</c:v>
                </c:pt>
                <c:pt idx="239">
                  <c:v>2390</c:v>
                </c:pt>
                <c:pt idx="240">
                  <c:v>2400</c:v>
                </c:pt>
                <c:pt idx="241">
                  <c:v>2410</c:v>
                </c:pt>
                <c:pt idx="242">
                  <c:v>2420</c:v>
                </c:pt>
                <c:pt idx="243">
                  <c:v>2430</c:v>
                </c:pt>
                <c:pt idx="244">
                  <c:v>2440</c:v>
                </c:pt>
                <c:pt idx="245">
                  <c:v>2450</c:v>
                </c:pt>
                <c:pt idx="246">
                  <c:v>2460</c:v>
                </c:pt>
                <c:pt idx="247">
                  <c:v>2470</c:v>
                </c:pt>
                <c:pt idx="248">
                  <c:v>2480</c:v>
                </c:pt>
                <c:pt idx="249">
                  <c:v>2490</c:v>
                </c:pt>
                <c:pt idx="250">
                  <c:v>2500</c:v>
                </c:pt>
                <c:pt idx="251">
                  <c:v>2510</c:v>
                </c:pt>
                <c:pt idx="252">
                  <c:v>2520</c:v>
                </c:pt>
                <c:pt idx="253">
                  <c:v>2530</c:v>
                </c:pt>
                <c:pt idx="254">
                  <c:v>2540</c:v>
                </c:pt>
                <c:pt idx="255">
                  <c:v>2550</c:v>
                </c:pt>
                <c:pt idx="256">
                  <c:v>2560</c:v>
                </c:pt>
                <c:pt idx="257">
                  <c:v>2570</c:v>
                </c:pt>
                <c:pt idx="258">
                  <c:v>2580</c:v>
                </c:pt>
                <c:pt idx="259">
                  <c:v>2590</c:v>
                </c:pt>
                <c:pt idx="260">
                  <c:v>2600</c:v>
                </c:pt>
                <c:pt idx="261">
                  <c:v>2610</c:v>
                </c:pt>
                <c:pt idx="262">
                  <c:v>2620</c:v>
                </c:pt>
                <c:pt idx="263">
                  <c:v>2630</c:v>
                </c:pt>
                <c:pt idx="264">
                  <c:v>2640</c:v>
                </c:pt>
                <c:pt idx="265">
                  <c:v>2650</c:v>
                </c:pt>
                <c:pt idx="266">
                  <c:v>2660</c:v>
                </c:pt>
                <c:pt idx="267">
                  <c:v>2670</c:v>
                </c:pt>
                <c:pt idx="268">
                  <c:v>2680</c:v>
                </c:pt>
                <c:pt idx="269">
                  <c:v>2690</c:v>
                </c:pt>
                <c:pt idx="270">
                  <c:v>2700</c:v>
                </c:pt>
                <c:pt idx="271">
                  <c:v>2710</c:v>
                </c:pt>
                <c:pt idx="272">
                  <c:v>2720</c:v>
                </c:pt>
                <c:pt idx="273">
                  <c:v>2730</c:v>
                </c:pt>
                <c:pt idx="274">
                  <c:v>2740</c:v>
                </c:pt>
                <c:pt idx="275">
                  <c:v>2750</c:v>
                </c:pt>
                <c:pt idx="276">
                  <c:v>2760</c:v>
                </c:pt>
                <c:pt idx="277">
                  <c:v>2770</c:v>
                </c:pt>
                <c:pt idx="278">
                  <c:v>2780</c:v>
                </c:pt>
                <c:pt idx="279">
                  <c:v>2790</c:v>
                </c:pt>
              </c:numCache>
            </c:numRef>
          </c:xVal>
          <c:yVal>
            <c:numRef>
              <c:f>'ynys alk 144'!$T$8:$T$288</c:f>
              <c:numCache>
                <c:formatCode>0.00E+00</c:formatCode>
                <c:ptCount val="281"/>
                <c:pt idx="0">
                  <c:v>0.95238095238095255</c:v>
                </c:pt>
                <c:pt idx="1">
                  <c:v>0.95465937571200743</c:v>
                </c:pt>
                <c:pt idx="2">
                  <c:v>0.956959706959707</c:v>
                </c:pt>
                <c:pt idx="3">
                  <c:v>0.956959706959707</c:v>
                </c:pt>
                <c:pt idx="4">
                  <c:v>0.95928226363008984</c:v>
                </c:pt>
                <c:pt idx="5">
                  <c:v>0.96399535423925675</c:v>
                </c:pt>
                <c:pt idx="6">
                  <c:v>0.96638655462184886</c:v>
                </c:pt>
                <c:pt idx="7">
                  <c:v>0.97123998114097143</c:v>
                </c:pt>
                <c:pt idx="8">
                  <c:v>0.97619047619047628</c:v>
                </c:pt>
                <c:pt idx="9">
                  <c:v>0.97870303900454669</c:v>
                </c:pt>
                <c:pt idx="10">
                  <c:v>0.97870303900454669</c:v>
                </c:pt>
                <c:pt idx="11">
                  <c:v>0.98124098124098136</c:v>
                </c:pt>
                <c:pt idx="12">
                  <c:v>0.9838046893884459</c:v>
                </c:pt>
                <c:pt idx="13">
                  <c:v>0.98901098901098916</c:v>
                </c:pt>
                <c:pt idx="14">
                  <c:v>0.99432519121638308</c:v>
                </c:pt>
                <c:pt idx="15">
                  <c:v>0.99702380952380965</c:v>
                </c:pt>
                <c:pt idx="16">
                  <c:v>0.99975068561456015</c:v>
                </c:pt>
                <c:pt idx="17">
                  <c:v>1.0025062656641603</c:v>
                </c:pt>
                <c:pt idx="18">
                  <c:v>1.0052910052910056</c:v>
                </c:pt>
                <c:pt idx="19">
                  <c:v>1.0081053698074975</c:v>
                </c:pt>
                <c:pt idx="20">
                  <c:v>1.0109498344792465</c:v>
                </c:pt>
                <c:pt idx="21">
                  <c:v>1.0138248847926268</c:v>
                </c:pt>
                <c:pt idx="22">
                  <c:v>1.0167310167310168</c:v>
                </c:pt>
                <c:pt idx="23">
                  <c:v>1.0196687370600417</c:v>
                </c:pt>
                <c:pt idx="24">
                  <c:v>1.0256410256410258</c:v>
                </c:pt>
                <c:pt idx="25">
                  <c:v>1.0286766640357801</c:v>
                </c:pt>
                <c:pt idx="26">
                  <c:v>1.0286766640357801</c:v>
                </c:pt>
                <c:pt idx="27">
                  <c:v>1.0317460317460319</c:v>
                </c:pt>
                <c:pt idx="28">
                  <c:v>1.0317460317460319</c:v>
                </c:pt>
                <c:pt idx="29">
                  <c:v>1.0348496940675713</c:v>
                </c:pt>
                <c:pt idx="30">
                  <c:v>1.0379882289994651</c:v>
                </c:pt>
                <c:pt idx="31">
                  <c:v>1.0411622276029058</c:v>
                </c:pt>
                <c:pt idx="32">
                  <c:v>1.0411622276029058</c:v>
                </c:pt>
                <c:pt idx="33">
                  <c:v>1.0476190476190479</c:v>
                </c:pt>
                <c:pt idx="34">
                  <c:v>1.0509031198686372</c:v>
                </c:pt>
                <c:pt idx="35">
                  <c:v>1.0542251582714011</c:v>
                </c:pt>
                <c:pt idx="36">
                  <c:v>1.0542251582714011</c:v>
                </c:pt>
                <c:pt idx="37">
                  <c:v>1.0609857978279034</c:v>
                </c:pt>
                <c:pt idx="38">
                  <c:v>1.0644257703081235</c:v>
                </c:pt>
                <c:pt idx="39">
                  <c:v>1.0644257703081235</c:v>
                </c:pt>
                <c:pt idx="40">
                  <c:v>1.0679064525218374</c:v>
                </c:pt>
                <c:pt idx="41">
                  <c:v>1.0714285714285716</c:v>
                </c:pt>
                <c:pt idx="42">
                  <c:v>1.0749928714000572</c:v>
                </c:pt>
                <c:pt idx="43">
                  <c:v>1.0786001147446931</c:v>
                </c:pt>
                <c:pt idx="44">
                  <c:v>1.0786001147446931</c:v>
                </c:pt>
                <c:pt idx="45">
                  <c:v>1.0786001147446931</c:v>
                </c:pt>
                <c:pt idx="46">
                  <c:v>1.0822510822510822</c:v>
                </c:pt>
                <c:pt idx="47">
                  <c:v>1.085946573751452</c:v>
                </c:pt>
                <c:pt idx="48">
                  <c:v>1.0896874087058137</c:v>
                </c:pt>
                <c:pt idx="49">
                  <c:v>1.0896874087058137</c:v>
                </c:pt>
                <c:pt idx="50">
                  <c:v>1.0973084886128366</c:v>
                </c:pt>
                <c:pt idx="51">
                  <c:v>1.0973084886128366</c:v>
                </c:pt>
                <c:pt idx="52">
                  <c:v>1.0973084886128366</c:v>
                </c:pt>
                <c:pt idx="53">
                  <c:v>1.1011904761904763</c:v>
                </c:pt>
                <c:pt idx="54">
                  <c:v>1.1051212938005393</c:v>
                </c:pt>
                <c:pt idx="55">
                  <c:v>1.1051212938005393</c:v>
                </c:pt>
                <c:pt idx="56">
                  <c:v>1.1051212938005393</c:v>
                </c:pt>
                <c:pt idx="57">
                  <c:v>1.113133151349712</c:v>
                </c:pt>
                <c:pt idx="58">
                  <c:v>1.113133151349712</c:v>
                </c:pt>
                <c:pt idx="59">
                  <c:v>1.113133151349712</c:v>
                </c:pt>
                <c:pt idx="60">
                  <c:v>1.1172161172161172</c:v>
                </c:pt>
                <c:pt idx="61">
                  <c:v>1.1172161172161172</c:v>
                </c:pt>
                <c:pt idx="62">
                  <c:v>1.1172161172161172</c:v>
                </c:pt>
                <c:pt idx="63">
                  <c:v>1.121351766513057</c:v>
                </c:pt>
                <c:pt idx="64">
                  <c:v>1.121351766513057</c:v>
                </c:pt>
                <c:pt idx="65">
                  <c:v>1.1297852474323065</c:v>
                </c:pt>
                <c:pt idx="66">
                  <c:v>1.1297852474323065</c:v>
                </c:pt>
                <c:pt idx="67">
                  <c:v>1.1297852474323065</c:v>
                </c:pt>
                <c:pt idx="68">
                  <c:v>1.1340852130325816</c:v>
                </c:pt>
                <c:pt idx="69">
                  <c:v>1.1340852130325816</c:v>
                </c:pt>
                <c:pt idx="70">
                  <c:v>1.1340852130325816</c:v>
                </c:pt>
                <c:pt idx="71">
                  <c:v>1.1384421318196154</c:v>
                </c:pt>
                <c:pt idx="72">
                  <c:v>1.1384421318196154</c:v>
                </c:pt>
                <c:pt idx="73">
                  <c:v>1.142857142857143</c:v>
                </c:pt>
                <c:pt idx="74">
                  <c:v>1.142857142857143</c:v>
                </c:pt>
                <c:pt idx="75">
                  <c:v>1.1473314157877919</c:v>
                </c:pt>
                <c:pt idx="76">
                  <c:v>1.1473314157877919</c:v>
                </c:pt>
                <c:pt idx="77">
                  <c:v>1.1473314157877919</c:v>
                </c:pt>
                <c:pt idx="78">
                  <c:v>1.1564625850340138</c:v>
                </c:pt>
                <c:pt idx="79">
                  <c:v>1.1564625850340138</c:v>
                </c:pt>
                <c:pt idx="80">
                  <c:v>1.1611219830397914</c:v>
                </c:pt>
                <c:pt idx="81">
                  <c:v>1.1611219830397914</c:v>
                </c:pt>
                <c:pt idx="82">
                  <c:v>1.1658456486042694</c:v>
                </c:pt>
                <c:pt idx="83">
                  <c:v>1.1658456486042694</c:v>
                </c:pt>
                <c:pt idx="84">
                  <c:v>1.1658456486042694</c:v>
                </c:pt>
                <c:pt idx="85">
                  <c:v>1.1658456486042694</c:v>
                </c:pt>
                <c:pt idx="86">
                  <c:v>1.1658456486042694</c:v>
                </c:pt>
                <c:pt idx="87">
                  <c:v>1.1754911754911759</c:v>
                </c:pt>
                <c:pt idx="88">
                  <c:v>1.1706349206349209</c:v>
                </c:pt>
                <c:pt idx="89">
                  <c:v>1.1754911754911759</c:v>
                </c:pt>
                <c:pt idx="90">
                  <c:v>1.1804158283031523</c:v>
                </c:pt>
                <c:pt idx="91">
                  <c:v>1.1854103343465048</c:v>
                </c:pt>
                <c:pt idx="92">
                  <c:v>1.1804158283031523</c:v>
                </c:pt>
                <c:pt idx="93">
                  <c:v>1.1854103343465048</c:v>
                </c:pt>
                <c:pt idx="94">
                  <c:v>1.1854103343465048</c:v>
                </c:pt>
                <c:pt idx="95">
                  <c:v>1.1854103343465048</c:v>
                </c:pt>
                <c:pt idx="96">
                  <c:v>1.1904761904761907</c:v>
                </c:pt>
                <c:pt idx="97">
                  <c:v>1.1904761904761907</c:v>
                </c:pt>
                <c:pt idx="98">
                  <c:v>1.1956149366221309</c:v>
                </c:pt>
                <c:pt idx="99">
                  <c:v>1.1956149366221309</c:v>
                </c:pt>
                <c:pt idx="100">
                  <c:v>1.2008281573498967</c:v>
                </c:pt>
                <c:pt idx="101">
                  <c:v>1.2008281573498967</c:v>
                </c:pt>
                <c:pt idx="102">
                  <c:v>1.2061174834897463</c:v>
                </c:pt>
                <c:pt idx="103">
                  <c:v>1.2008281573498967</c:v>
                </c:pt>
                <c:pt idx="104">
                  <c:v>1.2061174834897463</c:v>
                </c:pt>
                <c:pt idx="105">
                  <c:v>1.2061174834897463</c:v>
                </c:pt>
                <c:pt idx="106">
                  <c:v>1.2114845938375352</c:v>
                </c:pt>
                <c:pt idx="107">
                  <c:v>1.2114845938375352</c:v>
                </c:pt>
                <c:pt idx="108">
                  <c:v>1.2169312169312172</c:v>
                </c:pt>
                <c:pt idx="109">
                  <c:v>1.2169312169312172</c:v>
                </c:pt>
                <c:pt idx="110">
                  <c:v>1.2224591329068941</c:v>
                </c:pt>
                <c:pt idx="111">
                  <c:v>1.2224591329068941</c:v>
                </c:pt>
                <c:pt idx="112">
                  <c:v>1.2280701754385968</c:v>
                </c:pt>
                <c:pt idx="113">
                  <c:v>1.2280701754385968</c:v>
                </c:pt>
                <c:pt idx="114">
                  <c:v>1.2224591329068941</c:v>
                </c:pt>
                <c:pt idx="115">
                  <c:v>1.2280701754385968</c:v>
                </c:pt>
                <c:pt idx="116">
                  <c:v>1.2280701754385968</c:v>
                </c:pt>
                <c:pt idx="117">
                  <c:v>1.2337662337662341</c:v>
                </c:pt>
                <c:pt idx="118">
                  <c:v>1.2337662337662341</c:v>
                </c:pt>
                <c:pt idx="119">
                  <c:v>1.2395492548164304</c:v>
                </c:pt>
                <c:pt idx="120">
                  <c:v>1.2395492548164304</c:v>
                </c:pt>
                <c:pt idx="121">
                  <c:v>1.2395492548164304</c:v>
                </c:pt>
                <c:pt idx="122">
                  <c:v>1.2454212454212457</c:v>
                </c:pt>
                <c:pt idx="123">
                  <c:v>1.2454212454212457</c:v>
                </c:pt>
                <c:pt idx="124">
                  <c:v>1.2454212454212457</c:v>
                </c:pt>
                <c:pt idx="125">
                  <c:v>1.2513842746400887</c:v>
                </c:pt>
                <c:pt idx="126">
                  <c:v>1.2574404761904763</c:v>
                </c:pt>
                <c:pt idx="127">
                  <c:v>1.2574404761904763</c:v>
                </c:pt>
                <c:pt idx="128">
                  <c:v>1.263592050993626</c:v>
                </c:pt>
                <c:pt idx="129">
                  <c:v>1.263592050993626</c:v>
                </c:pt>
                <c:pt idx="130">
                  <c:v>1.2698412698412702</c:v>
                </c:pt>
                <c:pt idx="131">
                  <c:v>1.263592050993626</c:v>
                </c:pt>
                <c:pt idx="132">
                  <c:v>1.2698412698412702</c:v>
                </c:pt>
                <c:pt idx="133">
                  <c:v>1.2698412698412702</c:v>
                </c:pt>
                <c:pt idx="134">
                  <c:v>1.2761904761904765</c:v>
                </c:pt>
                <c:pt idx="135">
                  <c:v>1.2761904761904765</c:v>
                </c:pt>
                <c:pt idx="136">
                  <c:v>1.2761904761904765</c:v>
                </c:pt>
                <c:pt idx="137">
                  <c:v>1.2761904761904765</c:v>
                </c:pt>
                <c:pt idx="138">
                  <c:v>1.2826420890937023</c:v>
                </c:pt>
                <c:pt idx="139">
                  <c:v>1.2826420890937023</c:v>
                </c:pt>
                <c:pt idx="140">
                  <c:v>1.2891986062717773</c:v>
                </c:pt>
                <c:pt idx="141">
                  <c:v>1.2891986062717773</c:v>
                </c:pt>
                <c:pt idx="142">
                  <c:v>1.2958626073380173</c:v>
                </c:pt>
                <c:pt idx="143">
                  <c:v>1.2958626073380173</c:v>
                </c:pt>
                <c:pt idx="144">
                  <c:v>1.2958626073380173</c:v>
                </c:pt>
                <c:pt idx="145">
                  <c:v>1.2958626073380173</c:v>
                </c:pt>
                <c:pt idx="146">
                  <c:v>1.3026367571822119</c:v>
                </c:pt>
                <c:pt idx="147">
                  <c:v>1.3026367571822119</c:v>
                </c:pt>
                <c:pt idx="148">
                  <c:v>1.3095238095238098</c:v>
                </c:pt>
                <c:pt idx="149">
                  <c:v>1.3095238095238098</c:v>
                </c:pt>
                <c:pt idx="150">
                  <c:v>1.3165266106442579</c:v>
                </c:pt>
                <c:pt idx="151">
                  <c:v>1.3165266106442579</c:v>
                </c:pt>
                <c:pt idx="152">
                  <c:v>1.3236481033091205</c:v>
                </c:pt>
                <c:pt idx="153">
                  <c:v>1.330891330891331</c:v>
                </c:pt>
                <c:pt idx="154">
                  <c:v>1.330891330891331</c:v>
                </c:pt>
                <c:pt idx="155">
                  <c:v>1.3382594417077178</c:v>
                </c:pt>
                <c:pt idx="156">
                  <c:v>1.330891330891331</c:v>
                </c:pt>
                <c:pt idx="157">
                  <c:v>1.3382594417077178</c:v>
                </c:pt>
                <c:pt idx="158">
                  <c:v>1.3382594417077178</c:v>
                </c:pt>
                <c:pt idx="159">
                  <c:v>1.3457556935817807</c:v>
                </c:pt>
                <c:pt idx="160">
                  <c:v>1.3457556935817807</c:v>
                </c:pt>
                <c:pt idx="161">
                  <c:v>1.3533834586466167</c:v>
                </c:pt>
                <c:pt idx="162">
                  <c:v>1.3611462284028657</c:v>
                </c:pt>
                <c:pt idx="163">
                  <c:v>1.3533834586466167</c:v>
                </c:pt>
                <c:pt idx="164">
                  <c:v>1.3611462284028657</c:v>
                </c:pt>
                <c:pt idx="165">
                  <c:v>1.3611462284028657</c:v>
                </c:pt>
                <c:pt idx="166">
                  <c:v>1.3690476190476191</c:v>
                </c:pt>
                <c:pt idx="167">
                  <c:v>1.3690476190476191</c:v>
                </c:pt>
                <c:pt idx="168">
                  <c:v>1.3770913770913773</c:v>
                </c:pt>
                <c:pt idx="169">
                  <c:v>1.3852813852813854</c:v>
                </c:pt>
                <c:pt idx="170">
                  <c:v>1.3770913770913773</c:v>
                </c:pt>
                <c:pt idx="171">
                  <c:v>1.3852813852813854</c:v>
                </c:pt>
                <c:pt idx="172">
                  <c:v>1.3852813852813854</c:v>
                </c:pt>
                <c:pt idx="173">
                  <c:v>1.393621668851027</c:v>
                </c:pt>
                <c:pt idx="174">
                  <c:v>1.4021164021164023</c:v>
                </c:pt>
                <c:pt idx="175">
                  <c:v>1.4021164021164023</c:v>
                </c:pt>
                <c:pt idx="176">
                  <c:v>1.4107699154428128</c:v>
                </c:pt>
                <c:pt idx="177">
                  <c:v>1.4107699154428128</c:v>
                </c:pt>
                <c:pt idx="178">
                  <c:v>1.4195867026055708</c:v>
                </c:pt>
                <c:pt idx="179">
                  <c:v>1.4285714285714288</c:v>
                </c:pt>
                <c:pt idx="180">
                  <c:v>1.4195867026055708</c:v>
                </c:pt>
                <c:pt idx="181">
                  <c:v>1.4285714285714288</c:v>
                </c:pt>
                <c:pt idx="182">
                  <c:v>1.4285714285714288</c:v>
                </c:pt>
                <c:pt idx="183">
                  <c:v>1.437728937728938</c:v>
                </c:pt>
                <c:pt idx="184">
                  <c:v>1.4470642625982435</c:v>
                </c:pt>
                <c:pt idx="185">
                  <c:v>1.4470642625982435</c:v>
                </c:pt>
                <c:pt idx="186">
                  <c:v>1.4565826330532214</c:v>
                </c:pt>
                <c:pt idx="187">
                  <c:v>1.4662894860914666</c:v>
                </c:pt>
                <c:pt idx="188">
                  <c:v>1.4662894860914666</c:v>
                </c:pt>
                <c:pt idx="189">
                  <c:v>1.4662894860914666</c:v>
                </c:pt>
                <c:pt idx="190">
                  <c:v>1.4761904761904765</c:v>
                </c:pt>
                <c:pt idx="191">
                  <c:v>1.4761904761904765</c:v>
                </c:pt>
                <c:pt idx="192">
                  <c:v>1.4862914862914867</c:v>
                </c:pt>
                <c:pt idx="193">
                  <c:v>1.4965986394557826</c:v>
                </c:pt>
                <c:pt idx="194">
                  <c:v>1.4965986394557826</c:v>
                </c:pt>
                <c:pt idx="195">
                  <c:v>1.507118311242023</c:v>
                </c:pt>
                <c:pt idx="196">
                  <c:v>1.5178571428571432</c:v>
                </c:pt>
                <c:pt idx="197">
                  <c:v>1.5178571428571432</c:v>
                </c:pt>
                <c:pt idx="198">
                  <c:v>1.5178571428571432</c:v>
                </c:pt>
                <c:pt idx="199">
                  <c:v>1.5288220551378451</c:v>
                </c:pt>
                <c:pt idx="200">
                  <c:v>1.5288220551378451</c:v>
                </c:pt>
                <c:pt idx="201">
                  <c:v>1.540020263424519</c:v>
                </c:pt>
                <c:pt idx="202">
                  <c:v>1.5514592933947777</c:v>
                </c:pt>
                <c:pt idx="203">
                  <c:v>1.5631469979296069</c:v>
                </c:pt>
                <c:pt idx="204">
                  <c:v>1.5631469979296069</c:v>
                </c:pt>
                <c:pt idx="205">
                  <c:v>1.5750915750915753</c:v>
                </c:pt>
                <c:pt idx="206">
                  <c:v>1.5873015873015874</c:v>
                </c:pt>
                <c:pt idx="207">
                  <c:v>1.5997859818084539</c:v>
                </c:pt>
                <c:pt idx="208">
                  <c:v>1.5873015873015874</c:v>
                </c:pt>
                <c:pt idx="209">
                  <c:v>1.5997859818084539</c:v>
                </c:pt>
                <c:pt idx="210">
                  <c:v>1.6125541125541127</c:v>
                </c:pt>
                <c:pt idx="211">
                  <c:v>1.6256157635467983</c:v>
                </c:pt>
                <c:pt idx="212">
                  <c:v>1.6389811738648949</c:v>
                </c:pt>
                <c:pt idx="213">
                  <c:v>1.6389811738648949</c:v>
                </c:pt>
                <c:pt idx="214">
                  <c:v>1.6526610644257707</c:v>
                </c:pt>
                <c:pt idx="215">
                  <c:v>1.666666666666667</c:v>
                </c:pt>
                <c:pt idx="216">
                  <c:v>1.6810097532989103</c:v>
                </c:pt>
                <c:pt idx="217">
                  <c:v>1.6957026713124277</c:v>
                </c:pt>
                <c:pt idx="218">
                  <c:v>1.6810097532989103</c:v>
                </c:pt>
                <c:pt idx="219">
                  <c:v>1.6957026713124277</c:v>
                </c:pt>
                <c:pt idx="220">
                  <c:v>1.7107583774250443</c:v>
                </c:pt>
                <c:pt idx="221">
                  <c:v>1.7261904761904765</c:v>
                </c:pt>
                <c:pt idx="222">
                  <c:v>1.7420132610006027</c:v>
                </c:pt>
                <c:pt idx="223">
                  <c:v>1.7582417582417587</c:v>
                </c:pt>
                <c:pt idx="224">
                  <c:v>1.774891774891775</c:v>
                </c:pt>
                <c:pt idx="225">
                  <c:v>1.774891774891775</c:v>
                </c:pt>
                <c:pt idx="226">
                  <c:v>1.7919799498746871</c:v>
                </c:pt>
                <c:pt idx="227">
                  <c:v>1.7919799498746871</c:v>
                </c:pt>
                <c:pt idx="228">
                  <c:v>1.827541827541828</c:v>
                </c:pt>
                <c:pt idx="229">
                  <c:v>1.8460534898891063</c:v>
                </c:pt>
                <c:pt idx="230">
                  <c:v>1.8650793650793656</c:v>
                </c:pt>
                <c:pt idx="231">
                  <c:v>1.8846411804158285</c:v>
                </c:pt>
                <c:pt idx="232">
                  <c:v>1.9047619047619053</c:v>
                </c:pt>
                <c:pt idx="233">
                  <c:v>1.9254658385093171</c:v>
                </c:pt>
                <c:pt idx="234">
                  <c:v>1.9254658385093171</c:v>
                </c:pt>
                <c:pt idx="235">
                  <c:v>1.9467787114845945</c:v>
                </c:pt>
                <c:pt idx="236">
                  <c:v>1.9687277896233122</c:v>
                </c:pt>
                <c:pt idx="237">
                  <c:v>1.9913419913419921</c:v>
                </c:pt>
                <c:pt idx="238">
                  <c:v>2.014652014652015</c:v>
                </c:pt>
                <c:pt idx="239">
                  <c:v>2.0386904761904772</c:v>
                </c:pt>
                <c:pt idx="240">
                  <c:v>2.0890937019969287</c:v>
                </c:pt>
                <c:pt idx="241">
                  <c:v>2.1155347384855583</c:v>
                </c:pt>
                <c:pt idx="242">
                  <c:v>2.1428571428571441</c:v>
                </c:pt>
                <c:pt idx="243">
                  <c:v>2.1711057304277648</c:v>
                </c:pt>
                <c:pt idx="244">
                  <c:v>2.2305764411027575</c:v>
                </c:pt>
                <c:pt idx="245">
                  <c:v>2.2619047619047632</c:v>
                </c:pt>
                <c:pt idx="246">
                  <c:v>2.2943722943722951</c:v>
                </c:pt>
                <c:pt idx="247">
                  <c:v>2.3629829290206654</c:v>
                </c:pt>
                <c:pt idx="248">
                  <c:v>2.3629829290206654</c:v>
                </c:pt>
                <c:pt idx="249">
                  <c:v>2.4369747899159675</c:v>
                </c:pt>
                <c:pt idx="250">
                  <c:v>2.4761904761904763</c:v>
                </c:pt>
                <c:pt idx="251">
                  <c:v>2.5595238095238098</c:v>
                </c:pt>
                <c:pt idx="252">
                  <c:v>2.6501035196687375</c:v>
                </c:pt>
                <c:pt idx="253">
                  <c:v>2.6984126984126999</c:v>
                </c:pt>
                <c:pt idx="254">
                  <c:v>2.801771871539315</c:v>
                </c:pt>
                <c:pt idx="255">
                  <c:v>2.9152148664343804</c:v>
                </c:pt>
                <c:pt idx="256">
                  <c:v>3.0402930402930424</c:v>
                </c:pt>
                <c:pt idx="257">
                  <c:v>3.1788931788931816</c:v>
                </c:pt>
                <c:pt idx="258">
                  <c:v>3.3333333333333361</c:v>
                </c:pt>
                <c:pt idx="259">
                  <c:v>3.4173669467787127</c:v>
                </c:pt>
                <c:pt idx="260">
                  <c:v>3.6011904761904781</c:v>
                </c:pt>
                <c:pt idx="261">
                  <c:v>3.8095238095238115</c:v>
                </c:pt>
                <c:pt idx="262">
                  <c:v>4.1798941798941796</c:v>
                </c:pt>
                <c:pt idx="263">
                  <c:v>4.4761904761904763</c:v>
                </c:pt>
                <c:pt idx="264">
                  <c:v>5.0216450216450266</c:v>
                </c:pt>
                <c:pt idx="265">
                  <c:v>5.7393483709273196</c:v>
                </c:pt>
                <c:pt idx="266">
                  <c:v>6.3585434173669491</c:v>
                </c:pt>
                <c:pt idx="267">
                  <c:v>8.168498168498175</c:v>
                </c:pt>
                <c:pt idx="268">
                  <c:v>10.476190476190512</c:v>
                </c:pt>
                <c:pt idx="269">
                  <c:v>17.142857142857252</c:v>
                </c:pt>
                <c:pt idx="270">
                  <c:v>50.476190476190432</c:v>
                </c:pt>
                <c:pt idx="271">
                  <c:v>-49.523809523809483</c:v>
                </c:pt>
                <c:pt idx="272">
                  <c:v>-16.190476190476176</c:v>
                </c:pt>
                <c:pt idx="273">
                  <c:v>-8.6147186147185888</c:v>
                </c:pt>
                <c:pt idx="274">
                  <c:v>-5.4061624649859814</c:v>
                </c:pt>
                <c:pt idx="275">
                  <c:v>-3.6904761904761862</c:v>
                </c:pt>
                <c:pt idx="276">
                  <c:v>-2.5541125541125536</c:v>
                </c:pt>
                <c:pt idx="277">
                  <c:v>-1.8493909191583602</c:v>
                </c:pt>
                <c:pt idx="278">
                  <c:v>-1.3095238095238093</c:v>
                </c:pt>
                <c:pt idx="279">
                  <c:v>-0.8751608751608746</c:v>
                </c:pt>
                <c:pt idx="280">
                  <c:v>-0.45838896306185994</c:v>
                </c:pt>
              </c:numCache>
            </c:numRef>
          </c:yVal>
          <c:smooth val="1"/>
        </c:ser>
        <c:ser>
          <c:idx val="1"/>
          <c:order val="1"/>
          <c:tx>
            <c:v>Initial values</c:v>
          </c:tx>
          <c:marker>
            <c:symbol val="square"/>
            <c:size val="5"/>
          </c:marker>
          <c:trendline>
            <c:trendlineType val="linear"/>
            <c:dispRSqr val="1"/>
            <c:dispEq val="1"/>
            <c:trendlineLbl>
              <c:layout>
                <c:manualLayout>
                  <c:x val="-3.4378939812010685E-2"/>
                  <c:y val="-0.17890602216389651"/>
                </c:manualLayout>
              </c:layout>
              <c:numFmt formatCode="General" sourceLinked="0"/>
            </c:trendlineLbl>
          </c:trendline>
          <c:xVal>
            <c:numRef>
              <c:f>'ynys alk 144'!$S$8:$S$128</c:f>
              <c:numCache>
                <c:formatCode>General</c:formatCode>
                <c:ptCount val="12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</c:numCache>
            </c:numRef>
          </c:xVal>
          <c:yVal>
            <c:numRef>
              <c:f>'ynys alk 144'!$T$8:$T$128</c:f>
              <c:numCache>
                <c:formatCode>0.00E+00</c:formatCode>
                <c:ptCount val="121"/>
                <c:pt idx="0">
                  <c:v>0.95238095238095255</c:v>
                </c:pt>
                <c:pt idx="1">
                  <c:v>0.95465937571200743</c:v>
                </c:pt>
                <c:pt idx="2">
                  <c:v>0.956959706959707</c:v>
                </c:pt>
                <c:pt idx="3">
                  <c:v>0.956959706959707</c:v>
                </c:pt>
                <c:pt idx="4">
                  <c:v>0.95928226363008984</c:v>
                </c:pt>
                <c:pt idx="5">
                  <c:v>0.96399535423925675</c:v>
                </c:pt>
                <c:pt idx="6">
                  <c:v>0.96638655462184886</c:v>
                </c:pt>
                <c:pt idx="7">
                  <c:v>0.97123998114097143</c:v>
                </c:pt>
                <c:pt idx="8">
                  <c:v>0.97619047619047628</c:v>
                </c:pt>
                <c:pt idx="9">
                  <c:v>0.97870303900454669</c:v>
                </c:pt>
                <c:pt idx="10">
                  <c:v>0.97870303900454669</c:v>
                </c:pt>
                <c:pt idx="11">
                  <c:v>0.98124098124098136</c:v>
                </c:pt>
                <c:pt idx="12">
                  <c:v>0.9838046893884459</c:v>
                </c:pt>
                <c:pt idx="13">
                  <c:v>0.98901098901098916</c:v>
                </c:pt>
                <c:pt idx="14">
                  <c:v>0.99432519121638308</c:v>
                </c:pt>
                <c:pt idx="15">
                  <c:v>0.99702380952380965</c:v>
                </c:pt>
                <c:pt idx="16">
                  <c:v>0.99975068561456015</c:v>
                </c:pt>
                <c:pt idx="17">
                  <c:v>1.0025062656641603</c:v>
                </c:pt>
                <c:pt idx="18">
                  <c:v>1.0052910052910056</c:v>
                </c:pt>
                <c:pt idx="19">
                  <c:v>1.0081053698074975</c:v>
                </c:pt>
                <c:pt idx="20">
                  <c:v>1.0109498344792465</c:v>
                </c:pt>
                <c:pt idx="21">
                  <c:v>1.0138248847926268</c:v>
                </c:pt>
                <c:pt idx="22">
                  <c:v>1.0167310167310168</c:v>
                </c:pt>
                <c:pt idx="23">
                  <c:v>1.0196687370600417</c:v>
                </c:pt>
                <c:pt idx="24">
                  <c:v>1.0256410256410258</c:v>
                </c:pt>
                <c:pt idx="25">
                  <c:v>1.0286766640357801</c:v>
                </c:pt>
                <c:pt idx="26">
                  <c:v>1.0286766640357801</c:v>
                </c:pt>
                <c:pt idx="27">
                  <c:v>1.0317460317460319</c:v>
                </c:pt>
                <c:pt idx="28">
                  <c:v>1.0317460317460319</c:v>
                </c:pt>
                <c:pt idx="29">
                  <c:v>1.0348496940675713</c:v>
                </c:pt>
                <c:pt idx="30">
                  <c:v>1.0379882289994651</c:v>
                </c:pt>
                <c:pt idx="31">
                  <c:v>1.0411622276029058</c:v>
                </c:pt>
                <c:pt idx="32">
                  <c:v>1.0411622276029058</c:v>
                </c:pt>
                <c:pt idx="33">
                  <c:v>1.0476190476190479</c:v>
                </c:pt>
                <c:pt idx="34">
                  <c:v>1.0509031198686372</c:v>
                </c:pt>
                <c:pt idx="35">
                  <c:v>1.0542251582714011</c:v>
                </c:pt>
                <c:pt idx="36">
                  <c:v>1.0542251582714011</c:v>
                </c:pt>
                <c:pt idx="37">
                  <c:v>1.0609857978279034</c:v>
                </c:pt>
                <c:pt idx="38">
                  <c:v>1.0644257703081235</c:v>
                </c:pt>
                <c:pt idx="39">
                  <c:v>1.0644257703081235</c:v>
                </c:pt>
                <c:pt idx="40">
                  <c:v>1.0679064525218374</c:v>
                </c:pt>
                <c:pt idx="41">
                  <c:v>1.0714285714285716</c:v>
                </c:pt>
                <c:pt idx="42">
                  <c:v>1.0749928714000572</c:v>
                </c:pt>
                <c:pt idx="43">
                  <c:v>1.0786001147446931</c:v>
                </c:pt>
                <c:pt idx="44">
                  <c:v>1.0786001147446931</c:v>
                </c:pt>
                <c:pt idx="45">
                  <c:v>1.0786001147446931</c:v>
                </c:pt>
                <c:pt idx="46">
                  <c:v>1.0822510822510822</c:v>
                </c:pt>
                <c:pt idx="47">
                  <c:v>1.085946573751452</c:v>
                </c:pt>
                <c:pt idx="48">
                  <c:v>1.0896874087058137</c:v>
                </c:pt>
                <c:pt idx="49">
                  <c:v>1.0896874087058137</c:v>
                </c:pt>
                <c:pt idx="50">
                  <c:v>1.0973084886128366</c:v>
                </c:pt>
                <c:pt idx="51">
                  <c:v>1.0973084886128366</c:v>
                </c:pt>
                <c:pt idx="52">
                  <c:v>1.0973084886128366</c:v>
                </c:pt>
                <c:pt idx="53">
                  <c:v>1.1011904761904763</c:v>
                </c:pt>
                <c:pt idx="54">
                  <c:v>1.1051212938005393</c:v>
                </c:pt>
                <c:pt idx="55">
                  <c:v>1.1051212938005393</c:v>
                </c:pt>
                <c:pt idx="56">
                  <c:v>1.1051212938005393</c:v>
                </c:pt>
                <c:pt idx="57">
                  <c:v>1.113133151349712</c:v>
                </c:pt>
                <c:pt idx="58">
                  <c:v>1.113133151349712</c:v>
                </c:pt>
                <c:pt idx="59">
                  <c:v>1.113133151349712</c:v>
                </c:pt>
                <c:pt idx="60">
                  <c:v>1.1172161172161172</c:v>
                </c:pt>
                <c:pt idx="61">
                  <c:v>1.1172161172161172</c:v>
                </c:pt>
                <c:pt idx="62">
                  <c:v>1.1172161172161172</c:v>
                </c:pt>
                <c:pt idx="63">
                  <c:v>1.121351766513057</c:v>
                </c:pt>
                <c:pt idx="64">
                  <c:v>1.121351766513057</c:v>
                </c:pt>
                <c:pt idx="65">
                  <c:v>1.1297852474323065</c:v>
                </c:pt>
                <c:pt idx="66">
                  <c:v>1.1297852474323065</c:v>
                </c:pt>
                <c:pt idx="67">
                  <c:v>1.1297852474323065</c:v>
                </c:pt>
                <c:pt idx="68">
                  <c:v>1.1340852130325816</c:v>
                </c:pt>
                <c:pt idx="69">
                  <c:v>1.1340852130325816</c:v>
                </c:pt>
                <c:pt idx="70">
                  <c:v>1.1340852130325816</c:v>
                </c:pt>
                <c:pt idx="71">
                  <c:v>1.1384421318196154</c:v>
                </c:pt>
                <c:pt idx="72">
                  <c:v>1.1384421318196154</c:v>
                </c:pt>
                <c:pt idx="73">
                  <c:v>1.142857142857143</c:v>
                </c:pt>
                <c:pt idx="74">
                  <c:v>1.142857142857143</c:v>
                </c:pt>
                <c:pt idx="75">
                  <c:v>1.1473314157877919</c:v>
                </c:pt>
                <c:pt idx="76">
                  <c:v>1.1473314157877919</c:v>
                </c:pt>
                <c:pt idx="77">
                  <c:v>1.1473314157877919</c:v>
                </c:pt>
                <c:pt idx="78">
                  <c:v>1.1564625850340138</c:v>
                </c:pt>
                <c:pt idx="79">
                  <c:v>1.1564625850340138</c:v>
                </c:pt>
                <c:pt idx="80">
                  <c:v>1.1611219830397914</c:v>
                </c:pt>
                <c:pt idx="81">
                  <c:v>1.1611219830397914</c:v>
                </c:pt>
                <c:pt idx="82">
                  <c:v>1.1658456486042694</c:v>
                </c:pt>
                <c:pt idx="83">
                  <c:v>1.1658456486042694</c:v>
                </c:pt>
                <c:pt idx="84">
                  <c:v>1.1658456486042694</c:v>
                </c:pt>
                <c:pt idx="85">
                  <c:v>1.1658456486042694</c:v>
                </c:pt>
                <c:pt idx="86">
                  <c:v>1.1658456486042694</c:v>
                </c:pt>
                <c:pt idx="87">
                  <c:v>1.1754911754911759</c:v>
                </c:pt>
                <c:pt idx="88">
                  <c:v>1.1706349206349209</c:v>
                </c:pt>
                <c:pt idx="89">
                  <c:v>1.1754911754911759</c:v>
                </c:pt>
                <c:pt idx="90">
                  <c:v>1.1804158283031523</c:v>
                </c:pt>
                <c:pt idx="91">
                  <c:v>1.1854103343465048</c:v>
                </c:pt>
                <c:pt idx="92">
                  <c:v>1.1804158283031523</c:v>
                </c:pt>
                <c:pt idx="93">
                  <c:v>1.1854103343465048</c:v>
                </c:pt>
                <c:pt idx="94">
                  <c:v>1.1854103343465048</c:v>
                </c:pt>
                <c:pt idx="95">
                  <c:v>1.1854103343465048</c:v>
                </c:pt>
                <c:pt idx="96">
                  <c:v>1.1904761904761907</c:v>
                </c:pt>
                <c:pt idx="97">
                  <c:v>1.1904761904761907</c:v>
                </c:pt>
                <c:pt idx="98">
                  <c:v>1.1956149366221309</c:v>
                </c:pt>
                <c:pt idx="99">
                  <c:v>1.1956149366221309</c:v>
                </c:pt>
                <c:pt idx="100">
                  <c:v>1.2008281573498967</c:v>
                </c:pt>
                <c:pt idx="101">
                  <c:v>1.2008281573498967</c:v>
                </c:pt>
                <c:pt idx="102">
                  <c:v>1.2061174834897463</c:v>
                </c:pt>
                <c:pt idx="103">
                  <c:v>1.2008281573498967</c:v>
                </c:pt>
                <c:pt idx="104">
                  <c:v>1.2061174834897463</c:v>
                </c:pt>
                <c:pt idx="105">
                  <c:v>1.2061174834897463</c:v>
                </c:pt>
                <c:pt idx="106">
                  <c:v>1.2114845938375352</c:v>
                </c:pt>
                <c:pt idx="107">
                  <c:v>1.2114845938375352</c:v>
                </c:pt>
                <c:pt idx="108">
                  <c:v>1.2169312169312172</c:v>
                </c:pt>
                <c:pt idx="109">
                  <c:v>1.2169312169312172</c:v>
                </c:pt>
                <c:pt idx="110">
                  <c:v>1.2224591329068941</c:v>
                </c:pt>
                <c:pt idx="111">
                  <c:v>1.2224591329068941</c:v>
                </c:pt>
                <c:pt idx="112">
                  <c:v>1.2280701754385968</c:v>
                </c:pt>
                <c:pt idx="113">
                  <c:v>1.2280701754385968</c:v>
                </c:pt>
                <c:pt idx="114">
                  <c:v>1.2224591329068941</c:v>
                </c:pt>
                <c:pt idx="115">
                  <c:v>1.2280701754385968</c:v>
                </c:pt>
                <c:pt idx="116">
                  <c:v>1.2280701754385968</c:v>
                </c:pt>
                <c:pt idx="117">
                  <c:v>1.2337662337662341</c:v>
                </c:pt>
                <c:pt idx="118">
                  <c:v>1.2337662337662341</c:v>
                </c:pt>
                <c:pt idx="119">
                  <c:v>1.2395492548164304</c:v>
                </c:pt>
                <c:pt idx="120">
                  <c:v>1.2395492548164304</c:v>
                </c:pt>
              </c:numCache>
            </c:numRef>
          </c:yVal>
          <c:smooth val="1"/>
        </c:ser>
        <c:axId val="121944704"/>
        <c:axId val="121954688"/>
      </c:scatterChart>
      <c:valAx>
        <c:axId val="121944704"/>
        <c:scaling>
          <c:orientation val="minMax"/>
          <c:max val="2700"/>
          <c:min val="0"/>
        </c:scaling>
        <c:axPos val="b"/>
        <c:numFmt formatCode="General" sourceLinked="1"/>
        <c:tickLblPos val="nextTo"/>
        <c:crossAx val="121954688"/>
        <c:crossesAt val="0"/>
        <c:crossBetween val="midCat"/>
      </c:valAx>
      <c:valAx>
        <c:axId val="121954688"/>
        <c:scaling>
          <c:orientation val="minMax"/>
          <c:max val="10"/>
          <c:min val="0"/>
        </c:scaling>
        <c:axPos val="l"/>
        <c:numFmt formatCode="General" sourceLinked="0"/>
        <c:tickLblPos val="nextTo"/>
        <c:crossAx val="12194470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4886353949346107"/>
          <c:y val="0.15021325459317636"/>
          <c:w val="0.32514256230791766"/>
          <c:h val="0.25115157480314959"/>
        </c:manualLayout>
      </c:layout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0000218722659669"/>
          <c:y val="5.1400554097404488E-2"/>
          <c:w val="0.85120717053225459"/>
          <c:h val="0.89719889180519163"/>
        </c:manualLayout>
      </c:layout>
      <c:scatterChart>
        <c:scatterStyle val="smoothMarker"/>
        <c:ser>
          <c:idx val="0"/>
          <c:order val="0"/>
          <c:tx>
            <c:strRef>
              <c:f>'ynys alk 144'!$Q$7</c:f>
              <c:strCache>
                <c:ptCount val="1"/>
                <c:pt idx="0">
                  <c:v>log (atm)</c:v>
                </c:pt>
              </c:strCache>
            </c:strRef>
          </c:tx>
          <c:marker>
            <c:symbol val="none"/>
          </c:marker>
          <c:xVal>
            <c:numRef>
              <c:f>'ynys alk 144'!$S$8:$S$288</c:f>
              <c:numCache>
                <c:formatCode>General</c:formatCode>
                <c:ptCount val="28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  <c:pt idx="205">
                  <c:v>2050</c:v>
                </c:pt>
                <c:pt idx="206">
                  <c:v>2060</c:v>
                </c:pt>
                <c:pt idx="207">
                  <c:v>2070</c:v>
                </c:pt>
                <c:pt idx="208">
                  <c:v>2080</c:v>
                </c:pt>
                <c:pt idx="209">
                  <c:v>2090</c:v>
                </c:pt>
                <c:pt idx="210">
                  <c:v>2100</c:v>
                </c:pt>
                <c:pt idx="211">
                  <c:v>2110</c:v>
                </c:pt>
                <c:pt idx="212">
                  <c:v>2120</c:v>
                </c:pt>
                <c:pt idx="213">
                  <c:v>2130</c:v>
                </c:pt>
                <c:pt idx="214">
                  <c:v>2140</c:v>
                </c:pt>
                <c:pt idx="215">
                  <c:v>2150</c:v>
                </c:pt>
                <c:pt idx="216">
                  <c:v>2160</c:v>
                </c:pt>
                <c:pt idx="217">
                  <c:v>2170</c:v>
                </c:pt>
                <c:pt idx="218">
                  <c:v>2180</c:v>
                </c:pt>
                <c:pt idx="219">
                  <c:v>2190</c:v>
                </c:pt>
                <c:pt idx="220">
                  <c:v>2200</c:v>
                </c:pt>
                <c:pt idx="221">
                  <c:v>2210</c:v>
                </c:pt>
                <c:pt idx="222">
                  <c:v>2220</c:v>
                </c:pt>
                <c:pt idx="223">
                  <c:v>2230</c:v>
                </c:pt>
                <c:pt idx="224">
                  <c:v>2240</c:v>
                </c:pt>
                <c:pt idx="225">
                  <c:v>2250</c:v>
                </c:pt>
                <c:pt idx="226">
                  <c:v>2260</c:v>
                </c:pt>
                <c:pt idx="227">
                  <c:v>2270</c:v>
                </c:pt>
                <c:pt idx="228">
                  <c:v>2280</c:v>
                </c:pt>
                <c:pt idx="229">
                  <c:v>2290</c:v>
                </c:pt>
                <c:pt idx="230">
                  <c:v>2300</c:v>
                </c:pt>
                <c:pt idx="231">
                  <c:v>2310</c:v>
                </c:pt>
                <c:pt idx="232">
                  <c:v>2320</c:v>
                </c:pt>
                <c:pt idx="233">
                  <c:v>2330</c:v>
                </c:pt>
                <c:pt idx="234">
                  <c:v>2340</c:v>
                </c:pt>
                <c:pt idx="235">
                  <c:v>2350</c:v>
                </c:pt>
                <c:pt idx="236">
                  <c:v>2360</c:v>
                </c:pt>
                <c:pt idx="237">
                  <c:v>2370</c:v>
                </c:pt>
                <c:pt idx="238">
                  <c:v>2380</c:v>
                </c:pt>
                <c:pt idx="239">
                  <c:v>2390</c:v>
                </c:pt>
                <c:pt idx="240">
                  <c:v>2400</c:v>
                </c:pt>
                <c:pt idx="241">
                  <c:v>2410</c:v>
                </c:pt>
                <c:pt idx="242">
                  <c:v>2420</c:v>
                </c:pt>
                <c:pt idx="243">
                  <c:v>2430</c:v>
                </c:pt>
                <c:pt idx="244">
                  <c:v>2440</c:v>
                </c:pt>
                <c:pt idx="245">
                  <c:v>2450</c:v>
                </c:pt>
                <c:pt idx="246">
                  <c:v>2460</c:v>
                </c:pt>
                <c:pt idx="247">
                  <c:v>2470</c:v>
                </c:pt>
                <c:pt idx="248">
                  <c:v>2480</c:v>
                </c:pt>
                <c:pt idx="249">
                  <c:v>2490</c:v>
                </c:pt>
                <c:pt idx="250">
                  <c:v>2500</c:v>
                </c:pt>
                <c:pt idx="251">
                  <c:v>2510</c:v>
                </c:pt>
                <c:pt idx="252">
                  <c:v>2520</c:v>
                </c:pt>
                <c:pt idx="253">
                  <c:v>2530</c:v>
                </c:pt>
                <c:pt idx="254">
                  <c:v>2540</c:v>
                </c:pt>
                <c:pt idx="255">
                  <c:v>2550</c:v>
                </c:pt>
                <c:pt idx="256">
                  <c:v>2560</c:v>
                </c:pt>
                <c:pt idx="257">
                  <c:v>2570</c:v>
                </c:pt>
                <c:pt idx="258">
                  <c:v>2580</c:v>
                </c:pt>
                <c:pt idx="259">
                  <c:v>2590</c:v>
                </c:pt>
                <c:pt idx="260">
                  <c:v>2600</c:v>
                </c:pt>
                <c:pt idx="261">
                  <c:v>2610</c:v>
                </c:pt>
                <c:pt idx="262">
                  <c:v>2620</c:v>
                </c:pt>
                <c:pt idx="263">
                  <c:v>2630</c:v>
                </c:pt>
                <c:pt idx="264">
                  <c:v>2640</c:v>
                </c:pt>
                <c:pt idx="265">
                  <c:v>2650</c:v>
                </c:pt>
                <c:pt idx="266">
                  <c:v>2660</c:v>
                </c:pt>
                <c:pt idx="267">
                  <c:v>2670</c:v>
                </c:pt>
                <c:pt idx="268">
                  <c:v>2680</c:v>
                </c:pt>
                <c:pt idx="269">
                  <c:v>2690</c:v>
                </c:pt>
                <c:pt idx="270">
                  <c:v>2700</c:v>
                </c:pt>
                <c:pt idx="271">
                  <c:v>2710</c:v>
                </c:pt>
                <c:pt idx="272">
                  <c:v>2720</c:v>
                </c:pt>
                <c:pt idx="273">
                  <c:v>2730</c:v>
                </c:pt>
                <c:pt idx="274">
                  <c:v>2740</c:v>
                </c:pt>
                <c:pt idx="275">
                  <c:v>2750</c:v>
                </c:pt>
                <c:pt idx="276">
                  <c:v>2760</c:v>
                </c:pt>
                <c:pt idx="277">
                  <c:v>2770</c:v>
                </c:pt>
                <c:pt idx="278">
                  <c:v>2780</c:v>
                </c:pt>
                <c:pt idx="279">
                  <c:v>2790</c:v>
                </c:pt>
                <c:pt idx="280">
                  <c:v>2800</c:v>
                </c:pt>
              </c:numCache>
            </c:numRef>
          </c:xVal>
          <c:yVal>
            <c:numRef>
              <c:f>'ynys alk 144'!$Q$8:$Q$288</c:f>
              <c:numCache>
                <c:formatCode>General</c:formatCode>
                <c:ptCount val="281"/>
                <c:pt idx="0">
                  <c:v>-0.7</c:v>
                </c:pt>
                <c:pt idx="1">
                  <c:v>-0.71</c:v>
                </c:pt>
                <c:pt idx="2">
                  <c:v>-0.72</c:v>
                </c:pt>
                <c:pt idx="3">
                  <c:v>-0.72</c:v>
                </c:pt>
                <c:pt idx="4">
                  <c:v>-0.73</c:v>
                </c:pt>
                <c:pt idx="5">
                  <c:v>-0.75</c:v>
                </c:pt>
                <c:pt idx="6">
                  <c:v>-0.76</c:v>
                </c:pt>
                <c:pt idx="7">
                  <c:v>-0.78</c:v>
                </c:pt>
                <c:pt idx="8">
                  <c:v>-0.8</c:v>
                </c:pt>
                <c:pt idx="9">
                  <c:v>-0.81</c:v>
                </c:pt>
                <c:pt idx="10">
                  <c:v>-0.81</c:v>
                </c:pt>
                <c:pt idx="11">
                  <c:v>-0.82</c:v>
                </c:pt>
                <c:pt idx="12">
                  <c:v>-0.83</c:v>
                </c:pt>
                <c:pt idx="13">
                  <c:v>-0.85</c:v>
                </c:pt>
                <c:pt idx="14">
                  <c:v>-0.87</c:v>
                </c:pt>
                <c:pt idx="15">
                  <c:v>-0.88</c:v>
                </c:pt>
                <c:pt idx="16">
                  <c:v>-0.89</c:v>
                </c:pt>
                <c:pt idx="17">
                  <c:v>-0.9</c:v>
                </c:pt>
                <c:pt idx="18">
                  <c:v>-0.91</c:v>
                </c:pt>
                <c:pt idx="19">
                  <c:v>-0.92</c:v>
                </c:pt>
                <c:pt idx="20">
                  <c:v>-0.93</c:v>
                </c:pt>
                <c:pt idx="21">
                  <c:v>-0.94</c:v>
                </c:pt>
                <c:pt idx="22">
                  <c:v>-0.95</c:v>
                </c:pt>
                <c:pt idx="23">
                  <c:v>-0.96</c:v>
                </c:pt>
                <c:pt idx="24">
                  <c:v>-0.98</c:v>
                </c:pt>
                <c:pt idx="25">
                  <c:v>-0.99</c:v>
                </c:pt>
                <c:pt idx="26">
                  <c:v>-0.99</c:v>
                </c:pt>
                <c:pt idx="27">
                  <c:v>-1</c:v>
                </c:pt>
                <c:pt idx="28">
                  <c:v>-1</c:v>
                </c:pt>
                <c:pt idx="29">
                  <c:v>-1.01</c:v>
                </c:pt>
                <c:pt idx="30">
                  <c:v>-1.02</c:v>
                </c:pt>
                <c:pt idx="31">
                  <c:v>-1.03</c:v>
                </c:pt>
                <c:pt idx="32">
                  <c:v>-1.03</c:v>
                </c:pt>
                <c:pt idx="33">
                  <c:v>-1.05</c:v>
                </c:pt>
                <c:pt idx="34">
                  <c:v>-1.06</c:v>
                </c:pt>
                <c:pt idx="35">
                  <c:v>-1.07</c:v>
                </c:pt>
                <c:pt idx="36">
                  <c:v>-1.07</c:v>
                </c:pt>
                <c:pt idx="37">
                  <c:v>-1.0900000000000001</c:v>
                </c:pt>
                <c:pt idx="38">
                  <c:v>-1.1000000000000001</c:v>
                </c:pt>
                <c:pt idx="39">
                  <c:v>-1.1000000000000001</c:v>
                </c:pt>
                <c:pt idx="40">
                  <c:v>-1.1100000000000001</c:v>
                </c:pt>
                <c:pt idx="41">
                  <c:v>-1.1200000000000001</c:v>
                </c:pt>
                <c:pt idx="42">
                  <c:v>-1.1299999999999999</c:v>
                </c:pt>
                <c:pt idx="43">
                  <c:v>-1.1399999999999999</c:v>
                </c:pt>
                <c:pt idx="44">
                  <c:v>-1.1399999999999999</c:v>
                </c:pt>
                <c:pt idx="45">
                  <c:v>-1.1399999999999999</c:v>
                </c:pt>
                <c:pt idx="46">
                  <c:v>-1.1499999999999999</c:v>
                </c:pt>
                <c:pt idx="47">
                  <c:v>-1.1599999999999999</c:v>
                </c:pt>
                <c:pt idx="48">
                  <c:v>-1.17</c:v>
                </c:pt>
                <c:pt idx="49">
                  <c:v>-1.17</c:v>
                </c:pt>
                <c:pt idx="50">
                  <c:v>-1.19</c:v>
                </c:pt>
                <c:pt idx="51">
                  <c:v>-1.19</c:v>
                </c:pt>
                <c:pt idx="52">
                  <c:v>-1.19</c:v>
                </c:pt>
                <c:pt idx="53">
                  <c:v>-1.2</c:v>
                </c:pt>
                <c:pt idx="54">
                  <c:v>-1.21</c:v>
                </c:pt>
                <c:pt idx="55">
                  <c:v>-1.21</c:v>
                </c:pt>
                <c:pt idx="56">
                  <c:v>-1.21</c:v>
                </c:pt>
                <c:pt idx="57">
                  <c:v>-1.23</c:v>
                </c:pt>
                <c:pt idx="58">
                  <c:v>-1.23</c:v>
                </c:pt>
                <c:pt idx="59">
                  <c:v>-1.23</c:v>
                </c:pt>
                <c:pt idx="60">
                  <c:v>-1.24</c:v>
                </c:pt>
                <c:pt idx="61">
                  <c:v>-1.24</c:v>
                </c:pt>
                <c:pt idx="62">
                  <c:v>-1.24</c:v>
                </c:pt>
                <c:pt idx="63">
                  <c:v>-1.25</c:v>
                </c:pt>
                <c:pt idx="64">
                  <c:v>-1.25</c:v>
                </c:pt>
                <c:pt idx="65">
                  <c:v>-1.27</c:v>
                </c:pt>
                <c:pt idx="66">
                  <c:v>-1.27</c:v>
                </c:pt>
                <c:pt idx="67">
                  <c:v>-1.27</c:v>
                </c:pt>
                <c:pt idx="68">
                  <c:v>-1.28</c:v>
                </c:pt>
                <c:pt idx="69">
                  <c:v>-1.28</c:v>
                </c:pt>
                <c:pt idx="70">
                  <c:v>-1.28</c:v>
                </c:pt>
                <c:pt idx="71">
                  <c:v>-1.29</c:v>
                </c:pt>
                <c:pt idx="72">
                  <c:v>-1.29</c:v>
                </c:pt>
                <c:pt idx="73">
                  <c:v>-1.3</c:v>
                </c:pt>
                <c:pt idx="74">
                  <c:v>-1.3</c:v>
                </c:pt>
                <c:pt idx="75">
                  <c:v>-1.31</c:v>
                </c:pt>
                <c:pt idx="76">
                  <c:v>-1.31</c:v>
                </c:pt>
                <c:pt idx="77">
                  <c:v>-1.31</c:v>
                </c:pt>
                <c:pt idx="78">
                  <c:v>-1.33</c:v>
                </c:pt>
                <c:pt idx="79">
                  <c:v>-1.33</c:v>
                </c:pt>
                <c:pt idx="80">
                  <c:v>-1.34</c:v>
                </c:pt>
                <c:pt idx="81">
                  <c:v>-1.34</c:v>
                </c:pt>
                <c:pt idx="82">
                  <c:v>-1.35</c:v>
                </c:pt>
                <c:pt idx="83">
                  <c:v>-1.35</c:v>
                </c:pt>
                <c:pt idx="84">
                  <c:v>-1.35</c:v>
                </c:pt>
                <c:pt idx="85">
                  <c:v>-1.35</c:v>
                </c:pt>
                <c:pt idx="86">
                  <c:v>-1.35</c:v>
                </c:pt>
                <c:pt idx="87">
                  <c:v>-1.37</c:v>
                </c:pt>
                <c:pt idx="88">
                  <c:v>-1.36</c:v>
                </c:pt>
                <c:pt idx="89">
                  <c:v>-1.37</c:v>
                </c:pt>
                <c:pt idx="90">
                  <c:v>-1.38</c:v>
                </c:pt>
                <c:pt idx="91">
                  <c:v>-1.39</c:v>
                </c:pt>
                <c:pt idx="92">
                  <c:v>-1.38</c:v>
                </c:pt>
                <c:pt idx="93">
                  <c:v>-1.39</c:v>
                </c:pt>
                <c:pt idx="94">
                  <c:v>-1.39</c:v>
                </c:pt>
                <c:pt idx="95">
                  <c:v>-1.39</c:v>
                </c:pt>
                <c:pt idx="96">
                  <c:v>-1.4</c:v>
                </c:pt>
                <c:pt idx="97">
                  <c:v>-1.4</c:v>
                </c:pt>
                <c:pt idx="98">
                  <c:v>-1.41</c:v>
                </c:pt>
                <c:pt idx="99">
                  <c:v>-1.41</c:v>
                </c:pt>
                <c:pt idx="100">
                  <c:v>-1.42</c:v>
                </c:pt>
                <c:pt idx="101">
                  <c:v>-1.42</c:v>
                </c:pt>
                <c:pt idx="102">
                  <c:v>-1.43</c:v>
                </c:pt>
                <c:pt idx="103">
                  <c:v>-1.42</c:v>
                </c:pt>
                <c:pt idx="104">
                  <c:v>-1.43</c:v>
                </c:pt>
                <c:pt idx="105">
                  <c:v>-1.43</c:v>
                </c:pt>
                <c:pt idx="106">
                  <c:v>-1.44</c:v>
                </c:pt>
                <c:pt idx="107">
                  <c:v>-1.44</c:v>
                </c:pt>
                <c:pt idx="108">
                  <c:v>-1.45</c:v>
                </c:pt>
                <c:pt idx="109">
                  <c:v>-1.45</c:v>
                </c:pt>
                <c:pt idx="110">
                  <c:v>-1.46</c:v>
                </c:pt>
                <c:pt idx="111">
                  <c:v>-1.46</c:v>
                </c:pt>
                <c:pt idx="112">
                  <c:v>-1.47</c:v>
                </c:pt>
                <c:pt idx="113">
                  <c:v>-1.47</c:v>
                </c:pt>
                <c:pt idx="114">
                  <c:v>-1.46</c:v>
                </c:pt>
                <c:pt idx="115">
                  <c:v>-1.47</c:v>
                </c:pt>
                <c:pt idx="116">
                  <c:v>-1.47</c:v>
                </c:pt>
                <c:pt idx="117">
                  <c:v>-1.48</c:v>
                </c:pt>
                <c:pt idx="118">
                  <c:v>-1.48</c:v>
                </c:pt>
                <c:pt idx="119">
                  <c:v>-1.49</c:v>
                </c:pt>
                <c:pt idx="120">
                  <c:v>-1.49</c:v>
                </c:pt>
                <c:pt idx="121">
                  <c:v>-1.49</c:v>
                </c:pt>
                <c:pt idx="122">
                  <c:v>-1.5</c:v>
                </c:pt>
                <c:pt idx="123">
                  <c:v>-1.5</c:v>
                </c:pt>
                <c:pt idx="124">
                  <c:v>-1.5</c:v>
                </c:pt>
                <c:pt idx="125">
                  <c:v>-1.51</c:v>
                </c:pt>
                <c:pt idx="126">
                  <c:v>-1.52</c:v>
                </c:pt>
                <c:pt idx="127">
                  <c:v>-1.52</c:v>
                </c:pt>
                <c:pt idx="128">
                  <c:v>-1.53</c:v>
                </c:pt>
                <c:pt idx="129">
                  <c:v>-1.53</c:v>
                </c:pt>
                <c:pt idx="130">
                  <c:v>-1.54</c:v>
                </c:pt>
                <c:pt idx="131">
                  <c:v>-1.53</c:v>
                </c:pt>
                <c:pt idx="132">
                  <c:v>-1.54</c:v>
                </c:pt>
                <c:pt idx="133">
                  <c:v>-1.54</c:v>
                </c:pt>
                <c:pt idx="134">
                  <c:v>-1.55</c:v>
                </c:pt>
                <c:pt idx="135">
                  <c:v>-1.55</c:v>
                </c:pt>
                <c:pt idx="136">
                  <c:v>-1.55</c:v>
                </c:pt>
                <c:pt idx="137">
                  <c:v>-1.55</c:v>
                </c:pt>
                <c:pt idx="138">
                  <c:v>-1.56</c:v>
                </c:pt>
                <c:pt idx="139">
                  <c:v>-1.56</c:v>
                </c:pt>
                <c:pt idx="140">
                  <c:v>-1.57</c:v>
                </c:pt>
                <c:pt idx="141">
                  <c:v>-1.57</c:v>
                </c:pt>
                <c:pt idx="142">
                  <c:v>-1.58</c:v>
                </c:pt>
                <c:pt idx="143">
                  <c:v>-1.58</c:v>
                </c:pt>
                <c:pt idx="144">
                  <c:v>-1.58</c:v>
                </c:pt>
                <c:pt idx="145">
                  <c:v>-1.58</c:v>
                </c:pt>
                <c:pt idx="146">
                  <c:v>-1.59</c:v>
                </c:pt>
                <c:pt idx="147">
                  <c:v>-1.59</c:v>
                </c:pt>
                <c:pt idx="148">
                  <c:v>-1.6</c:v>
                </c:pt>
                <c:pt idx="149">
                  <c:v>-1.6</c:v>
                </c:pt>
                <c:pt idx="150">
                  <c:v>-1.61</c:v>
                </c:pt>
                <c:pt idx="151">
                  <c:v>-1.61</c:v>
                </c:pt>
                <c:pt idx="152">
                  <c:v>-1.62</c:v>
                </c:pt>
                <c:pt idx="153">
                  <c:v>-1.63</c:v>
                </c:pt>
                <c:pt idx="154">
                  <c:v>-1.63</c:v>
                </c:pt>
                <c:pt idx="155">
                  <c:v>-1.64</c:v>
                </c:pt>
                <c:pt idx="156">
                  <c:v>-1.63</c:v>
                </c:pt>
                <c:pt idx="157">
                  <c:v>-1.64</c:v>
                </c:pt>
                <c:pt idx="158">
                  <c:v>-1.64</c:v>
                </c:pt>
                <c:pt idx="159">
                  <c:v>-1.65</c:v>
                </c:pt>
                <c:pt idx="160">
                  <c:v>-1.65</c:v>
                </c:pt>
                <c:pt idx="161">
                  <c:v>-1.66</c:v>
                </c:pt>
                <c:pt idx="162">
                  <c:v>-1.67</c:v>
                </c:pt>
                <c:pt idx="163">
                  <c:v>-1.66</c:v>
                </c:pt>
                <c:pt idx="164">
                  <c:v>-1.67</c:v>
                </c:pt>
                <c:pt idx="165">
                  <c:v>-1.67</c:v>
                </c:pt>
                <c:pt idx="166">
                  <c:v>-1.68</c:v>
                </c:pt>
                <c:pt idx="167">
                  <c:v>-1.68</c:v>
                </c:pt>
                <c:pt idx="168">
                  <c:v>-1.69</c:v>
                </c:pt>
                <c:pt idx="169">
                  <c:v>-1.7</c:v>
                </c:pt>
                <c:pt idx="170">
                  <c:v>-1.69</c:v>
                </c:pt>
                <c:pt idx="171">
                  <c:v>-1.7</c:v>
                </c:pt>
                <c:pt idx="172">
                  <c:v>-1.7</c:v>
                </c:pt>
                <c:pt idx="173">
                  <c:v>-1.71</c:v>
                </c:pt>
                <c:pt idx="174">
                  <c:v>-1.72</c:v>
                </c:pt>
                <c:pt idx="175">
                  <c:v>-1.72</c:v>
                </c:pt>
                <c:pt idx="176">
                  <c:v>-1.73</c:v>
                </c:pt>
                <c:pt idx="177">
                  <c:v>-1.73</c:v>
                </c:pt>
                <c:pt idx="178">
                  <c:v>-1.74</c:v>
                </c:pt>
                <c:pt idx="179">
                  <c:v>-1.75</c:v>
                </c:pt>
                <c:pt idx="180">
                  <c:v>-1.74</c:v>
                </c:pt>
                <c:pt idx="181">
                  <c:v>-1.75</c:v>
                </c:pt>
                <c:pt idx="182">
                  <c:v>-1.75</c:v>
                </c:pt>
                <c:pt idx="183">
                  <c:v>-1.76</c:v>
                </c:pt>
                <c:pt idx="184">
                  <c:v>-1.77</c:v>
                </c:pt>
                <c:pt idx="185">
                  <c:v>-1.77</c:v>
                </c:pt>
                <c:pt idx="186">
                  <c:v>-1.78</c:v>
                </c:pt>
                <c:pt idx="187">
                  <c:v>-1.79</c:v>
                </c:pt>
                <c:pt idx="188">
                  <c:v>-1.79</c:v>
                </c:pt>
                <c:pt idx="189">
                  <c:v>-1.79</c:v>
                </c:pt>
                <c:pt idx="190">
                  <c:v>-1.8</c:v>
                </c:pt>
                <c:pt idx="191">
                  <c:v>-1.8</c:v>
                </c:pt>
                <c:pt idx="192">
                  <c:v>-1.81</c:v>
                </c:pt>
                <c:pt idx="193">
                  <c:v>-1.82</c:v>
                </c:pt>
                <c:pt idx="194">
                  <c:v>-1.82</c:v>
                </c:pt>
                <c:pt idx="195">
                  <c:v>-1.83</c:v>
                </c:pt>
                <c:pt idx="196">
                  <c:v>-1.84</c:v>
                </c:pt>
                <c:pt idx="197">
                  <c:v>-1.84</c:v>
                </c:pt>
                <c:pt idx="198">
                  <c:v>-1.84</c:v>
                </c:pt>
                <c:pt idx="199">
                  <c:v>-1.85</c:v>
                </c:pt>
                <c:pt idx="200">
                  <c:v>-1.85</c:v>
                </c:pt>
                <c:pt idx="201">
                  <c:v>-1.86</c:v>
                </c:pt>
                <c:pt idx="202">
                  <c:v>-1.87</c:v>
                </c:pt>
                <c:pt idx="203">
                  <c:v>-1.88</c:v>
                </c:pt>
                <c:pt idx="204">
                  <c:v>-1.88</c:v>
                </c:pt>
                <c:pt idx="205">
                  <c:v>-1.89</c:v>
                </c:pt>
                <c:pt idx="206">
                  <c:v>-1.9</c:v>
                </c:pt>
                <c:pt idx="207">
                  <c:v>-1.91</c:v>
                </c:pt>
                <c:pt idx="208">
                  <c:v>-1.9</c:v>
                </c:pt>
                <c:pt idx="209">
                  <c:v>-1.91</c:v>
                </c:pt>
                <c:pt idx="210">
                  <c:v>-1.92</c:v>
                </c:pt>
                <c:pt idx="211">
                  <c:v>-1.93</c:v>
                </c:pt>
                <c:pt idx="212">
                  <c:v>-1.94</c:v>
                </c:pt>
                <c:pt idx="213">
                  <c:v>-1.94</c:v>
                </c:pt>
                <c:pt idx="214">
                  <c:v>-1.95</c:v>
                </c:pt>
                <c:pt idx="215">
                  <c:v>-1.96</c:v>
                </c:pt>
                <c:pt idx="216">
                  <c:v>-1.97</c:v>
                </c:pt>
                <c:pt idx="217">
                  <c:v>-1.98</c:v>
                </c:pt>
                <c:pt idx="218">
                  <c:v>-1.97</c:v>
                </c:pt>
                <c:pt idx="219">
                  <c:v>-1.98</c:v>
                </c:pt>
                <c:pt idx="220">
                  <c:v>-1.99</c:v>
                </c:pt>
                <c:pt idx="221">
                  <c:v>-2</c:v>
                </c:pt>
                <c:pt idx="222">
                  <c:v>-2.0099999999999998</c:v>
                </c:pt>
                <c:pt idx="223">
                  <c:v>-2.02</c:v>
                </c:pt>
                <c:pt idx="224">
                  <c:v>-2.0299999999999998</c:v>
                </c:pt>
                <c:pt idx="225">
                  <c:v>-2.0299999999999998</c:v>
                </c:pt>
                <c:pt idx="226">
                  <c:v>-2.04</c:v>
                </c:pt>
                <c:pt idx="227">
                  <c:v>-2.04</c:v>
                </c:pt>
                <c:pt idx="228">
                  <c:v>-2.06</c:v>
                </c:pt>
                <c:pt idx="229">
                  <c:v>-2.0699999999999998</c:v>
                </c:pt>
                <c:pt idx="230">
                  <c:v>-2.08</c:v>
                </c:pt>
                <c:pt idx="231">
                  <c:v>-2.09</c:v>
                </c:pt>
                <c:pt idx="232">
                  <c:v>-2.1</c:v>
                </c:pt>
                <c:pt idx="233">
                  <c:v>-2.11</c:v>
                </c:pt>
                <c:pt idx="234">
                  <c:v>-2.11</c:v>
                </c:pt>
                <c:pt idx="235">
                  <c:v>-2.12</c:v>
                </c:pt>
                <c:pt idx="236">
                  <c:v>-2.13</c:v>
                </c:pt>
                <c:pt idx="237">
                  <c:v>-2.14</c:v>
                </c:pt>
                <c:pt idx="238">
                  <c:v>-2.15</c:v>
                </c:pt>
                <c:pt idx="239">
                  <c:v>-2.16</c:v>
                </c:pt>
                <c:pt idx="240">
                  <c:v>-2.1800000000000002</c:v>
                </c:pt>
                <c:pt idx="241">
                  <c:v>-2.19</c:v>
                </c:pt>
                <c:pt idx="242">
                  <c:v>-2.2000000000000002</c:v>
                </c:pt>
                <c:pt idx="243">
                  <c:v>-2.21</c:v>
                </c:pt>
                <c:pt idx="244">
                  <c:v>-2.23</c:v>
                </c:pt>
                <c:pt idx="245">
                  <c:v>-2.2400000000000002</c:v>
                </c:pt>
                <c:pt idx="246">
                  <c:v>-2.25</c:v>
                </c:pt>
                <c:pt idx="247">
                  <c:v>-2.27</c:v>
                </c:pt>
                <c:pt idx="248">
                  <c:v>-2.27</c:v>
                </c:pt>
                <c:pt idx="249">
                  <c:v>-2.29</c:v>
                </c:pt>
                <c:pt idx="250">
                  <c:v>-2.2999999999999998</c:v>
                </c:pt>
                <c:pt idx="251">
                  <c:v>-2.3199999999999998</c:v>
                </c:pt>
                <c:pt idx="252">
                  <c:v>-2.34</c:v>
                </c:pt>
                <c:pt idx="253">
                  <c:v>-2.35</c:v>
                </c:pt>
                <c:pt idx="254">
                  <c:v>-2.37</c:v>
                </c:pt>
                <c:pt idx="255">
                  <c:v>-2.39</c:v>
                </c:pt>
                <c:pt idx="256">
                  <c:v>-2.41</c:v>
                </c:pt>
                <c:pt idx="257">
                  <c:v>-2.4300000000000002</c:v>
                </c:pt>
                <c:pt idx="258">
                  <c:v>-2.4500000000000002</c:v>
                </c:pt>
                <c:pt idx="259">
                  <c:v>-2.46</c:v>
                </c:pt>
                <c:pt idx="260">
                  <c:v>-2.48</c:v>
                </c:pt>
                <c:pt idx="261">
                  <c:v>-2.5</c:v>
                </c:pt>
                <c:pt idx="262">
                  <c:v>-2.5299999999999998</c:v>
                </c:pt>
                <c:pt idx="263">
                  <c:v>-2.5499999999999998</c:v>
                </c:pt>
                <c:pt idx="264">
                  <c:v>-2.58</c:v>
                </c:pt>
                <c:pt idx="265">
                  <c:v>-2.61</c:v>
                </c:pt>
                <c:pt idx="266">
                  <c:v>-2.63</c:v>
                </c:pt>
                <c:pt idx="267">
                  <c:v>-2.67</c:v>
                </c:pt>
                <c:pt idx="268">
                  <c:v>-2.7</c:v>
                </c:pt>
                <c:pt idx="269">
                  <c:v>-2.74</c:v>
                </c:pt>
                <c:pt idx="270">
                  <c:v>-2.78</c:v>
                </c:pt>
                <c:pt idx="271">
                  <c:v>-2.82</c:v>
                </c:pt>
                <c:pt idx="272">
                  <c:v>-2.86</c:v>
                </c:pt>
                <c:pt idx="273">
                  <c:v>-2.91</c:v>
                </c:pt>
                <c:pt idx="274">
                  <c:v>-2.97</c:v>
                </c:pt>
                <c:pt idx="275">
                  <c:v>-3.04</c:v>
                </c:pt>
                <c:pt idx="276">
                  <c:v>-3.13</c:v>
                </c:pt>
                <c:pt idx="277">
                  <c:v>-3.23</c:v>
                </c:pt>
                <c:pt idx="278">
                  <c:v>-3.36</c:v>
                </c:pt>
                <c:pt idx="279">
                  <c:v>-3.54</c:v>
                </c:pt>
                <c:pt idx="280">
                  <c:v>-3.87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'ynys alk 144'!$V$7</c:f>
              <c:strCache>
                <c:ptCount val="1"/>
                <c:pt idx="0">
                  <c:v>logPCO2 est</c:v>
                </c:pt>
              </c:strCache>
            </c:strRef>
          </c:tx>
          <c:marker>
            <c:symbol val="none"/>
          </c:marker>
          <c:xVal>
            <c:numRef>
              <c:f>'ynys alk 144'!$S$8:$S$288</c:f>
              <c:numCache>
                <c:formatCode>General</c:formatCode>
                <c:ptCount val="28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  <c:pt idx="205">
                  <c:v>2050</c:v>
                </c:pt>
                <c:pt idx="206">
                  <c:v>2060</c:v>
                </c:pt>
                <c:pt idx="207">
                  <c:v>2070</c:v>
                </c:pt>
                <c:pt idx="208">
                  <c:v>2080</c:v>
                </c:pt>
                <c:pt idx="209">
                  <c:v>2090</c:v>
                </c:pt>
                <c:pt idx="210">
                  <c:v>2100</c:v>
                </c:pt>
                <c:pt idx="211">
                  <c:v>2110</c:v>
                </c:pt>
                <c:pt idx="212">
                  <c:v>2120</c:v>
                </c:pt>
                <c:pt idx="213">
                  <c:v>2130</c:v>
                </c:pt>
                <c:pt idx="214">
                  <c:v>2140</c:v>
                </c:pt>
                <c:pt idx="215">
                  <c:v>2150</c:v>
                </c:pt>
                <c:pt idx="216">
                  <c:v>2160</c:v>
                </c:pt>
                <c:pt idx="217">
                  <c:v>2170</c:v>
                </c:pt>
                <c:pt idx="218">
                  <c:v>2180</c:v>
                </c:pt>
                <c:pt idx="219">
                  <c:v>2190</c:v>
                </c:pt>
                <c:pt idx="220">
                  <c:v>2200</c:v>
                </c:pt>
                <c:pt idx="221">
                  <c:v>2210</c:v>
                </c:pt>
                <c:pt idx="222">
                  <c:v>2220</c:v>
                </c:pt>
                <c:pt idx="223">
                  <c:v>2230</c:v>
                </c:pt>
                <c:pt idx="224">
                  <c:v>2240</c:v>
                </c:pt>
                <c:pt idx="225">
                  <c:v>2250</c:v>
                </c:pt>
                <c:pt idx="226">
                  <c:v>2260</c:v>
                </c:pt>
                <c:pt idx="227">
                  <c:v>2270</c:v>
                </c:pt>
                <c:pt idx="228">
                  <c:v>2280</c:v>
                </c:pt>
                <c:pt idx="229">
                  <c:v>2290</c:v>
                </c:pt>
                <c:pt idx="230">
                  <c:v>2300</c:v>
                </c:pt>
                <c:pt idx="231">
                  <c:v>2310</c:v>
                </c:pt>
                <c:pt idx="232">
                  <c:v>2320</c:v>
                </c:pt>
                <c:pt idx="233">
                  <c:v>2330</c:v>
                </c:pt>
                <c:pt idx="234">
                  <c:v>2340</c:v>
                </c:pt>
                <c:pt idx="235">
                  <c:v>2350</c:v>
                </c:pt>
                <c:pt idx="236">
                  <c:v>2360</c:v>
                </c:pt>
                <c:pt idx="237">
                  <c:v>2370</c:v>
                </c:pt>
                <c:pt idx="238">
                  <c:v>2380</c:v>
                </c:pt>
                <c:pt idx="239">
                  <c:v>2390</c:v>
                </c:pt>
                <c:pt idx="240">
                  <c:v>2400</c:v>
                </c:pt>
                <c:pt idx="241">
                  <c:v>2410</c:v>
                </c:pt>
                <c:pt idx="242">
                  <c:v>2420</c:v>
                </c:pt>
                <c:pt idx="243">
                  <c:v>2430</c:v>
                </c:pt>
                <c:pt idx="244">
                  <c:v>2440</c:v>
                </c:pt>
                <c:pt idx="245">
                  <c:v>2450</c:v>
                </c:pt>
                <c:pt idx="246">
                  <c:v>2460</c:v>
                </c:pt>
                <c:pt idx="247">
                  <c:v>2470</c:v>
                </c:pt>
                <c:pt idx="248">
                  <c:v>2480</c:v>
                </c:pt>
                <c:pt idx="249">
                  <c:v>2490</c:v>
                </c:pt>
                <c:pt idx="250">
                  <c:v>2500</c:v>
                </c:pt>
                <c:pt idx="251">
                  <c:v>2510</c:v>
                </c:pt>
                <c:pt idx="252">
                  <c:v>2520</c:v>
                </c:pt>
                <c:pt idx="253">
                  <c:v>2530</c:v>
                </c:pt>
                <c:pt idx="254">
                  <c:v>2540</c:v>
                </c:pt>
                <c:pt idx="255">
                  <c:v>2550</c:v>
                </c:pt>
                <c:pt idx="256">
                  <c:v>2560</c:v>
                </c:pt>
                <c:pt idx="257">
                  <c:v>2570</c:v>
                </c:pt>
                <c:pt idx="258">
                  <c:v>2580</c:v>
                </c:pt>
                <c:pt idx="259">
                  <c:v>2590</c:v>
                </c:pt>
                <c:pt idx="260">
                  <c:v>2600</c:v>
                </c:pt>
                <c:pt idx="261">
                  <c:v>2610</c:v>
                </c:pt>
                <c:pt idx="262">
                  <c:v>2620</c:v>
                </c:pt>
                <c:pt idx="263">
                  <c:v>2630</c:v>
                </c:pt>
                <c:pt idx="264">
                  <c:v>2640</c:v>
                </c:pt>
                <c:pt idx="265">
                  <c:v>2650</c:v>
                </c:pt>
                <c:pt idx="266">
                  <c:v>2660</c:v>
                </c:pt>
                <c:pt idx="267">
                  <c:v>2670</c:v>
                </c:pt>
                <c:pt idx="268">
                  <c:v>2680</c:v>
                </c:pt>
                <c:pt idx="269">
                  <c:v>2690</c:v>
                </c:pt>
                <c:pt idx="270">
                  <c:v>2700</c:v>
                </c:pt>
                <c:pt idx="271">
                  <c:v>2710</c:v>
                </c:pt>
                <c:pt idx="272">
                  <c:v>2720</c:v>
                </c:pt>
                <c:pt idx="273">
                  <c:v>2730</c:v>
                </c:pt>
                <c:pt idx="274">
                  <c:v>2740</c:v>
                </c:pt>
                <c:pt idx="275">
                  <c:v>2750</c:v>
                </c:pt>
                <c:pt idx="276">
                  <c:v>2760</c:v>
                </c:pt>
                <c:pt idx="277">
                  <c:v>2770</c:v>
                </c:pt>
                <c:pt idx="278">
                  <c:v>2780</c:v>
                </c:pt>
                <c:pt idx="279">
                  <c:v>2790</c:v>
                </c:pt>
                <c:pt idx="280">
                  <c:v>2800</c:v>
                </c:pt>
              </c:numCache>
            </c:numRef>
          </c:xVal>
          <c:yVal>
            <c:numRef>
              <c:f>'ynys alk 144'!$V$8:$V$279</c:f>
              <c:numCache>
                <c:formatCode>0.00</c:formatCode>
                <c:ptCount val="272"/>
                <c:pt idx="0" formatCode="General">
                  <c:v>-0.70000000000000018</c:v>
                </c:pt>
                <c:pt idx="1">
                  <c:v>-0.7103771409743378</c:v>
                </c:pt>
                <c:pt idx="2">
                  <c:v>-0.72065222904759851</c:v>
                </c:pt>
                <c:pt idx="3">
                  <c:v>-0.73082676229622257</c:v>
                </c:pt>
                <c:pt idx="4">
                  <c:v>-0.74090220961825004</c:v>
                </c:pt>
                <c:pt idx="5">
                  <c:v>-0.75088001144027539</c:v>
                </c:pt>
                <c:pt idx="6">
                  <c:v>-0.76076158040394182</c:v>
                </c:pt>
                <c:pt idx="7">
                  <c:v>-0.77054830203266889</c:v>
                </c:pt>
                <c:pt idx="8">
                  <c:v>-0.78024153537927443</c:v>
                </c:pt>
                <c:pt idx="9">
                  <c:v>-0.78984261365512554</c:v>
                </c:pt>
                <c:pt idx="10">
                  <c:v>-0.7993528448414291</c:v>
                </c:pt>
                <c:pt idx="11">
                  <c:v>-0.80877351228325112</c:v>
                </c:pt>
                <c:pt idx="12">
                  <c:v>-0.8181058752668342</c:v>
                </c:pt>
                <c:pt idx="13">
                  <c:v>-0.82735116958075339</c:v>
                </c:pt>
                <c:pt idx="14">
                  <c:v>-0.83651060806144129</c:v>
                </c:pt>
                <c:pt idx="15">
                  <c:v>-0.84558538112358361</c:v>
                </c:pt>
                <c:pt idx="16">
                  <c:v>-0.85457665727587595</c:v>
                </c:pt>
                <c:pt idx="17">
                  <c:v>-0.86348558362260697</c:v>
                </c:pt>
                <c:pt idx="18">
                  <c:v>-0.87231328635152439</c:v>
                </c:pt>
                <c:pt idx="19">
                  <c:v>-0.88106087120841892</c:v>
                </c:pt>
                <c:pt idx="20">
                  <c:v>-0.88972942395884047</c:v>
                </c:pt>
                <c:pt idx="21">
                  <c:v>-0.89832001083736146</c:v>
                </c:pt>
                <c:pt idx="22">
                  <c:v>-0.90683367898476908</c:v>
                </c:pt>
                <c:pt idx="23">
                  <c:v>-0.91527145687356648</c:v>
                </c:pt>
                <c:pt idx="24">
                  <c:v>-0.92363435472214772</c:v>
                </c:pt>
                <c:pt idx="25">
                  <c:v>-0.9319233648979921</c:v>
                </c:pt>
                <c:pt idx="26">
                  <c:v>-0.94013946231022083</c:v>
                </c:pt>
                <c:pt idx="27">
                  <c:v>-0.94828360479183815</c:v>
                </c:pt>
                <c:pt idx="28">
                  <c:v>-0.95635673347197536</c:v>
                </c:pt>
                <c:pt idx="29">
                  <c:v>-0.9643597731384379</c:v>
                </c:pt>
                <c:pt idx="30">
                  <c:v>-0.97229363259085089</c:v>
                </c:pt>
                <c:pt idx="31">
                  <c:v>-0.98015920498468789</c:v>
                </c:pt>
                <c:pt idx="32">
                  <c:v>-0.98795736816645197</c:v>
                </c:pt>
                <c:pt idx="33">
                  <c:v>-0.99568898500027725</c:v>
                </c:pt>
                <c:pt idx="34">
                  <c:v>-1.0033549036862046</c:v>
                </c:pt>
                <c:pt idx="35">
                  <c:v>-1.0109559580703773</c:v>
                </c:pt>
                <c:pt idx="36">
                  <c:v>-1.0184929679473982</c:v>
                </c:pt>
                <c:pt idx="37">
                  <c:v>-1.0259667393550729</c:v>
                </c:pt>
                <c:pt idx="38">
                  <c:v>-1.0333780648617674</c:v>
                </c:pt>
                <c:pt idx="39">
                  <c:v>-1.0407277238465917</c:v>
                </c:pt>
                <c:pt idx="40">
                  <c:v>-1.0480164827726191</c:v>
                </c:pt>
                <c:pt idx="41">
                  <c:v>-1.0552450954533406</c:v>
                </c:pt>
                <c:pt idx="42">
                  <c:v>-1.0624143033125515</c:v>
                </c:pt>
                <c:pt idx="43">
                  <c:v>-1.0695248356378573</c:v>
                </c:pt>
                <c:pt idx="44">
                  <c:v>-1.0765774098279779</c:v>
                </c:pt>
                <c:pt idx="45">
                  <c:v>-1.0835727316340318</c:v>
                </c:pt>
                <c:pt idx="46">
                  <c:v>-1.0905114953949664</c:v>
                </c:pt>
                <c:pt idx="47">
                  <c:v>-1.0973943842673024</c:v>
                </c:pt>
                <c:pt idx="48">
                  <c:v>-1.1042220704493475</c:v>
                </c:pt>
                <c:pt idx="49">
                  <c:v>-1.1109952154000406</c:v>
                </c:pt>
                <c:pt idx="50">
                  <c:v>-1.1177144700525685</c:v>
                </c:pt>
                <c:pt idx="51">
                  <c:v>-1.1243804750229069</c:v>
                </c:pt>
                <c:pt idx="52">
                  <c:v>-1.1309938608134218</c:v>
                </c:pt>
                <c:pt idx="53">
                  <c:v>-1.1375552480116675</c:v>
                </c:pt>
                <c:pt idx="54">
                  <c:v>-1.1440652474845165</c:v>
                </c:pt>
                <c:pt idx="55">
                  <c:v>-1.1505244605677407</c:v>
                </c:pt>
                <c:pt idx="56">
                  <c:v>-1.1569334792511803</c:v>
                </c:pt>
                <c:pt idx="57">
                  <c:v>-1.1632928863596059</c:v>
                </c:pt>
                <c:pt idx="58">
                  <c:v>-1.1696032557294007</c:v>
                </c:pt>
                <c:pt idx="59">
                  <c:v>-1.1758651523811692</c:v>
                </c:pt>
                <c:pt idx="60">
                  <c:v>-1.1820791326883839</c:v>
                </c:pt>
                <c:pt idx="61">
                  <c:v>-1.188245744542177</c:v>
                </c:pt>
                <c:pt idx="62">
                  <c:v>-1.1943655275123746</c:v>
                </c:pt>
                <c:pt idx="63">
                  <c:v>-1.2004390130048788</c:v>
                </c:pt>
                <c:pt idx="64">
                  <c:v>-1.2064667244154907</c:v>
                </c:pt>
                <c:pt idx="65">
                  <c:v>-1.2124491772802672</c:v>
                </c:pt>
                <c:pt idx="66">
                  <c:v>-1.2183868794225059</c:v>
                </c:pt>
                <c:pt idx="67">
                  <c:v>-1.2242803310964427</c:v>
                </c:pt>
                <c:pt idx="68">
                  <c:v>-1.2301300251277458</c:v>
                </c:pt>
                <c:pt idx="69">
                  <c:v>-1.2359364470508991</c:v>
                </c:pt>
                <c:pt idx="70">
                  <c:v>-1.2417000752435401</c:v>
                </c:pt>
                <c:pt idx="71">
                  <c:v>-1.2474213810578427</c:v>
                </c:pt>
                <c:pt idx="72">
                  <c:v>-1.2531008289490162</c:v>
                </c:pt>
                <c:pt idx="73">
                  <c:v>-1.2587388766009928</c:v>
                </c:pt>
                <c:pt idx="74">
                  <c:v>-1.2643359750493781</c:v>
                </c:pt>
                <c:pt idx="75">
                  <c:v>-1.2698925688017306</c:v>
                </c:pt>
                <c:pt idx="76">
                  <c:v>-1.2754090959552407</c:v>
                </c:pt>
                <c:pt idx="77">
                  <c:v>-1.2808859883118722</c:v>
                </c:pt>
                <c:pt idx="78">
                  <c:v>-1.2863236714910327</c:v>
                </c:pt>
                <c:pt idx="79">
                  <c:v>-1.2917225650398292</c:v>
                </c:pt>
                <c:pt idx="80">
                  <c:v>-1.2970830825409783</c:v>
                </c:pt>
                <c:pt idx="81">
                  <c:v>-1.3024056317184161</c:v>
                </c:pt>
                <c:pt idx="82">
                  <c:v>-1.3076906145406793</c:v>
                </c:pt>
                <c:pt idx="83">
                  <c:v>-1.312938427322099</c:v>
                </c:pt>
                <c:pt idx="84">
                  <c:v>-1.3181494608218709</c:v>
                </c:pt>
                <c:pt idx="85">
                  <c:v>-1.3233241003410479</c:v>
                </c:pt>
                <c:pt idx="86">
                  <c:v>-1.3284627258175079</c:v>
                </c:pt>
                <c:pt idx="87">
                  <c:v>-1.3335657119189459</c:v>
                </c:pt>
                <c:pt idx="88">
                  <c:v>-1.3386334281339369</c:v>
                </c:pt>
                <c:pt idx="89">
                  <c:v>-1.3436662388611194</c:v>
                </c:pt>
                <c:pt idx="90">
                  <c:v>-1.3486645034965392</c:v>
                </c:pt>
                <c:pt idx="91">
                  <c:v>-1.3536285765192049</c:v>
                </c:pt>
                <c:pt idx="92">
                  <c:v>-1.3585588075748873</c:v>
                </c:pt>
                <c:pt idx="93">
                  <c:v>-1.3634555415582195</c:v>
                </c:pt>
                <c:pt idx="94">
                  <c:v>-1.3683191186931196</c:v>
                </c:pt>
                <c:pt idx="95">
                  <c:v>-1.3731498746115935</c:v>
                </c:pt>
                <c:pt idx="96">
                  <c:v>-1.3779481404309424</c:v>
                </c:pt>
                <c:pt idx="97">
                  <c:v>-1.3827142428294199</c:v>
                </c:pt>
                <c:pt idx="98">
                  <c:v>-1.3874485041203724</c:v>
                </c:pt>
                <c:pt idx="99">
                  <c:v>-1.3921512423248985</c:v>
                </c:pt>
                <c:pt idx="100">
                  <c:v>-1.3968227712430616</c:v>
                </c:pt>
                <c:pt idx="101">
                  <c:v>-1.4014634005236897</c:v>
                </c:pt>
                <c:pt idx="102">
                  <c:v>-1.4060734357327951</c:v>
                </c:pt>
                <c:pt idx="103">
                  <c:v>-1.4106531784206424</c:v>
                </c:pt>
                <c:pt idx="104">
                  <c:v>-1.4152029261875054</c:v>
                </c:pt>
                <c:pt idx="105">
                  <c:v>-1.4197229727481278</c:v>
                </c:pt>
                <c:pt idx="106">
                  <c:v>-1.4242136079949319</c:v>
                </c:pt>
                <c:pt idx="107">
                  <c:v>-1.4286751180599948</c:v>
                </c:pt>
                <c:pt idx="108">
                  <c:v>-1.433107785375823</c:v>
                </c:pt>
                <c:pt idx="109">
                  <c:v>-1.4375118887349516</c:v>
                </c:pt>
                <c:pt idx="110">
                  <c:v>-1.4418877033483972</c:v>
                </c:pt>
                <c:pt idx="111">
                  <c:v>-1.4462355009029846</c:v>
                </c:pt>
                <c:pt idx="112">
                  <c:v>-1.4505555496175786</c:v>
                </c:pt>
                <c:pt idx="113">
                  <c:v>-1.4548481142982421</c:v>
                </c:pt>
                <c:pt idx="114">
                  <c:v>-1.4591134563923427</c:v>
                </c:pt>
                <c:pt idx="115">
                  <c:v>-1.4633518340416376</c:v>
                </c:pt>
                <c:pt idx="116">
                  <c:v>-1.4675635021343485</c:v>
                </c:pt>
                <c:pt idx="117">
                  <c:v>-1.4717487123562627</c:v>
                </c:pt>
                <c:pt idx="118">
                  <c:v>-1.4759077132408669</c:v>
                </c:pt>
                <c:pt idx="119">
                  <c:v>-1.4800407502185466</c:v>
                </c:pt>
                <c:pt idx="120">
                  <c:v>-1.4841480656648665</c:v>
                </c:pt>
                <c:pt idx="121">
                  <c:v>-1.4882298989479497</c:v>
                </c:pt>
                <c:pt idx="122">
                  <c:v>-1.4922864864749812</c:v>
                </c:pt>
                <c:pt idx="123">
                  <c:v>-1.4963180617378482</c:v>
                </c:pt>
                <c:pt idx="124">
                  <c:v>-1.5003248553579422</c:v>
                </c:pt>
                <c:pt idx="125">
                  <c:v>-1.5043070951301321</c:v>
                </c:pt>
                <c:pt idx="126">
                  <c:v>-1.5082650060659382</c:v>
                </c:pt>
                <c:pt idx="127">
                  <c:v>-1.5121988104359105</c:v>
                </c:pt>
                <c:pt idx="128">
                  <c:v>-1.5161087278112417</c:v>
                </c:pt>
                <c:pt idx="129">
                  <c:v>-1.5199949751046171</c:v>
                </c:pt>
                <c:pt idx="130">
                  <c:v>-1.5238577666103326</c:v>
                </c:pt>
                <c:pt idx="131">
                  <c:v>-1.5276973140436818</c:v>
                </c:pt>
                <c:pt idx="132">
                  <c:v>-1.5315138265796382</c:v>
                </c:pt>
                <c:pt idx="133">
                  <c:v>-1.5353075108908418</c:v>
                </c:pt>
                <c:pt idx="134">
                  <c:v>-1.5390785711849073</c:v>
                </c:pt>
                <c:pt idx="135">
                  <c:v>-1.5428272092410642</c:v>
                </c:pt>
                <c:pt idx="136">
                  <c:v>-1.5465536244461482</c:v>
                </c:pt>
                <c:pt idx="137">
                  <c:v>-1.5502580138299538</c:v>
                </c:pt>
                <c:pt idx="138">
                  <c:v>-1.5539405720999584</c:v>
                </c:pt>
                <c:pt idx="139">
                  <c:v>-1.5576014916754408</c:v>
                </c:pt>
                <c:pt idx="140">
                  <c:v>-1.5612409627209938</c:v>
                </c:pt>
                <c:pt idx="141">
                  <c:v>-1.5648591731794528</c:v>
                </c:pt>
                <c:pt idx="142">
                  <c:v>-1.5684563088042482</c:v>
                </c:pt>
                <c:pt idx="143">
                  <c:v>-1.5720325531911943</c:v>
                </c:pt>
                <c:pt idx="144">
                  <c:v>-1.5755880878097259</c:v>
                </c:pt>
                <c:pt idx="145">
                  <c:v>-1.5791230920335928</c:v>
                </c:pt>
                <c:pt idx="146">
                  <c:v>-1.5826377431710261</c:v>
                </c:pt>
                <c:pt idx="147">
                  <c:v>-1.5861322164943836</c:v>
                </c:pt>
                <c:pt idx="148">
                  <c:v>-1.5896066852692858</c:v>
                </c:pt>
                <c:pt idx="149">
                  <c:v>-1.593061320783254</c:v>
                </c:pt>
                <c:pt idx="150">
                  <c:v>-1.5964962923738586</c:v>
                </c:pt>
                <c:pt idx="151">
                  <c:v>-1.5999117674563881</c:v>
                </c:pt>
                <c:pt idx="152">
                  <c:v>-1.6033079115510498</c:v>
                </c:pt>
                <c:pt idx="153">
                  <c:v>-1.6066848883097065</c:v>
                </c:pt>
                <c:pt idx="154">
                  <c:v>-1.6100428595421663</c:v>
                </c:pt>
                <c:pt idx="155">
                  <c:v>-1.6133819852420259</c:v>
                </c:pt>
                <c:pt idx="156">
                  <c:v>-1.6167024236120822</c:v>
                </c:pt>
                <c:pt idx="157">
                  <c:v>-1.6200043310893171</c:v>
                </c:pt>
                <c:pt idx="158">
                  <c:v>-1.6232878623694671</c:v>
                </c:pt>
                <c:pt idx="159">
                  <c:v>-1.6265531704311815</c:v>
                </c:pt>
                <c:pt idx="160">
                  <c:v>-1.6298004065597806</c:v>
                </c:pt>
                <c:pt idx="161">
                  <c:v>-1.6330297203706219</c:v>
                </c:pt>
                <c:pt idx="162">
                  <c:v>-1.6362412598320761</c:v>
                </c:pt>
                <c:pt idx="163">
                  <c:v>-1.6394351712881317</c:v>
                </c:pt>
                <c:pt idx="164">
                  <c:v>-1.6426115994806201</c:v>
                </c:pt>
                <c:pt idx="165">
                  <c:v>-1.6457706875710847</c:v>
                </c:pt>
                <c:pt idx="166">
                  <c:v>-1.6489125771622872</c:v>
                </c:pt>
                <c:pt idx="167">
                  <c:v>-1.6520374083193656</c:v>
                </c:pt>
                <c:pt idx="168">
                  <c:v>-1.6551453195906494</c:v>
                </c:pt>
                <c:pt idx="169">
                  <c:v>-1.6582364480281357</c:v>
                </c:pt>
                <c:pt idx="170">
                  <c:v>-1.6613109292076356</c:v>
                </c:pt>
                <c:pt idx="171">
                  <c:v>-1.6643688972485964</c:v>
                </c:pt>
                <c:pt idx="172">
                  <c:v>-1.6674104848336044</c:v>
                </c:pt>
                <c:pt idx="173">
                  <c:v>-1.6704358232275747</c:v>
                </c:pt>
                <c:pt idx="174">
                  <c:v>-1.673445042296636</c:v>
                </c:pt>
                <c:pt idx="175">
                  <c:v>-1.6764382705267127</c:v>
                </c:pt>
                <c:pt idx="176">
                  <c:v>-1.6794156350418121</c:v>
                </c:pt>
                <c:pt idx="177">
                  <c:v>-1.6823772616220221</c:v>
                </c:pt>
                <c:pt idx="178">
                  <c:v>-1.6853232747212235</c:v>
                </c:pt>
                <c:pt idx="179">
                  <c:v>-1.6882537974845233</c:v>
                </c:pt>
                <c:pt idx="180">
                  <c:v>-1.6911689517654134</c:v>
                </c:pt>
                <c:pt idx="181">
                  <c:v>-1.6940688581426606</c:v>
                </c:pt>
                <c:pt idx="182">
                  <c:v>-1.6969536359369322</c:v>
                </c:pt>
                <c:pt idx="183">
                  <c:v>-1.6998234032271609</c:v>
                </c:pt>
                <c:pt idx="184">
                  <c:v>-1.7026782768666566</c:v>
                </c:pt>
                <c:pt idx="185">
                  <c:v>-1.7055183724989678</c:v>
                </c:pt>
                <c:pt idx="186">
                  <c:v>-1.7083438045734944</c:v>
                </c:pt>
                <c:pt idx="187">
                  <c:v>-1.7111546863608651</c:v>
                </c:pt>
                <c:pt idx="188">
                  <c:v>-1.7139511299680708</c:v>
                </c:pt>
                <c:pt idx="189">
                  <c:v>-1.7167332463533718</c:v>
                </c:pt>
                <c:pt idx="190">
                  <c:v>-1.7195011453409721</c:v>
                </c:pt>
                <c:pt idx="191">
                  <c:v>-1.7222549356354713</c:v>
                </c:pt>
                <c:pt idx="192">
                  <c:v>-1.7249947248360957</c:v>
                </c:pt>
                <c:pt idx="193">
                  <c:v>-1.7277206194507126</c:v>
                </c:pt>
                <c:pt idx="194">
                  <c:v>-1.7304327249096323</c:v>
                </c:pt>
                <c:pt idx="195">
                  <c:v>-1.7331311455792002</c:v>
                </c:pt>
                <c:pt idx="196">
                  <c:v>-1.7358159847751864</c:v>
                </c:pt>
                <c:pt idx="197">
                  <c:v>-1.738487344775969</c:v>
                </c:pt>
                <c:pt idx="198">
                  <c:v>-1.741145326835525</c:v>
                </c:pt>
                <c:pt idx="199">
                  <c:v>-1.7437900311962202</c:v>
                </c:pt>
                <c:pt idx="200">
                  <c:v>-1.7464215571014148</c:v>
                </c:pt>
                <c:pt idx="201">
                  <c:v>-1.7490400028078745</c:v>
                </c:pt>
                <c:pt idx="202">
                  <c:v>-1.7516454655980018</c:v>
                </c:pt>
                <c:pt idx="203">
                  <c:v>-1.754238041791883</c:v>
                </c:pt>
                <c:pt idx="204">
                  <c:v>-1.7568178267591588</c:v>
                </c:pt>
                <c:pt idx="205">
                  <c:v>-1.7593849149307175</c:v>
                </c:pt>
                <c:pt idx="206">
                  <c:v>-1.761939399810218</c:v>
                </c:pt>
                <c:pt idx="207">
                  <c:v>-1.7644813739854426</c:v>
                </c:pt>
                <c:pt idx="208">
                  <c:v>-1.7670109291394833</c:v>
                </c:pt>
                <c:pt idx="209">
                  <c:v>-1.7695281560617651</c:v>
                </c:pt>
                <c:pt idx="210">
                  <c:v>-1.7720331446589068</c:v>
                </c:pt>
                <c:pt idx="211">
                  <c:v>-1.7745259839654275</c:v>
                </c:pt>
                <c:pt idx="212">
                  <c:v>-1.7770067621542927</c:v>
                </c:pt>
                <c:pt idx="213">
                  <c:v>-1.7794755665473119</c:v>
                </c:pt>
                <c:pt idx="214">
                  <c:v>-1.7819324836253847</c:v>
                </c:pt>
                <c:pt idx="215">
                  <c:v>-1.7843775990385973</c:v>
                </c:pt>
                <c:pt idx="216">
                  <c:v>-1.786810997616177</c:v>
                </c:pt>
                <c:pt idx="217">
                  <c:v>-1.7892327633763021</c:v>
                </c:pt>
                <c:pt idx="218">
                  <c:v>-1.7916429795357713</c:v>
                </c:pt>
                <c:pt idx="219">
                  <c:v>-1.7940417285195365</c:v>
                </c:pt>
                <c:pt idx="220">
                  <c:v>-1.7964290919700974</c:v>
                </c:pt>
                <c:pt idx="221">
                  <c:v>-1.7988051507567659</c:v>
                </c:pt>
                <c:pt idx="222">
                  <c:v>-1.8011699849847969</c:v>
                </c:pt>
                <c:pt idx="223">
                  <c:v>-1.8035236740043898</c:v>
                </c:pt>
                <c:pt idx="224">
                  <c:v>-1.8058662964195653</c:v>
                </c:pt>
                <c:pt idx="225">
                  <c:v>-1.8081979300969144</c:v>
                </c:pt>
                <c:pt idx="226">
                  <c:v>-1.8105186521742267</c:v>
                </c:pt>
                <c:pt idx="227">
                  <c:v>-1.8128285390689969</c:v>
                </c:pt>
                <c:pt idx="228">
                  <c:v>-1.8151276664868128</c:v>
                </c:pt>
                <c:pt idx="229">
                  <c:v>-1.8174161094296268</c:v>
                </c:pt>
                <c:pt idx="230">
                  <c:v>-1.8196939422039102</c:v>
                </c:pt>
                <c:pt idx="231">
                  <c:v>-1.8219612384286967</c:v>
                </c:pt>
                <c:pt idx="232">
                  <c:v>-1.8242180710435152</c:v>
                </c:pt>
                <c:pt idx="233">
                  <c:v>-1.8264645123162087</c:v>
                </c:pt>
                <c:pt idx="234">
                  <c:v>-1.8287006338506506</c:v>
                </c:pt>
                <c:pt idx="235">
                  <c:v>-1.8309265065943521</c:v>
                </c:pt>
                <c:pt idx="236">
                  <c:v>-1.8331422008459644</c:v>
                </c:pt>
                <c:pt idx="237">
                  <c:v>-1.8353477862626819</c:v>
                </c:pt>
                <c:pt idx="238">
                  <c:v>-1.8375433318675403</c:v>
                </c:pt>
                <c:pt idx="239">
                  <c:v>-1.8397289060566169</c:v>
                </c:pt>
                <c:pt idx="240">
                  <c:v>-1.8419045766061337</c:v>
                </c:pt>
                <c:pt idx="241">
                  <c:v>-1.8440704106794636</c:v>
                </c:pt>
                <c:pt idx="242">
                  <c:v>-1.8462264748340416</c:v>
                </c:pt>
                <c:pt idx="243">
                  <c:v>-1.8483728350281816</c:v>
                </c:pt>
                <c:pt idx="244">
                  <c:v>-1.8505095566278045</c:v>
                </c:pt>
                <c:pt idx="245">
                  <c:v>-1.8526367044130718</c:v>
                </c:pt>
                <c:pt idx="246">
                  <c:v>-1.8547543425849353</c:v>
                </c:pt>
                <c:pt idx="247">
                  <c:v>-1.8568625347715924</c:v>
                </c:pt>
                <c:pt idx="248">
                  <c:v>-1.8589613440348618</c:v>
                </c:pt>
                <c:pt idx="249">
                  <c:v>-1.8610508328764708</c:v>
                </c:pt>
                <c:pt idx="250">
                  <c:v>-1.8631310632442588</c:v>
                </c:pt>
                <c:pt idx="251">
                  <c:v>-1.8652020965383005</c:v>
                </c:pt>
                <c:pt idx="252">
                  <c:v>-1.8672639936169466</c:v>
                </c:pt>
                <c:pt idx="253">
                  <c:v>-1.8693168148027843</c:v>
                </c:pt>
                <c:pt idx="254">
                  <c:v>-1.871360619888522</c:v>
                </c:pt>
                <c:pt idx="255">
                  <c:v>-1.8733954681427925</c:v>
                </c:pt>
                <c:pt idx="256">
                  <c:v>-1.875421418315883</c:v>
                </c:pt>
                <c:pt idx="257">
                  <c:v>-1.8774385286453905</c:v>
                </c:pt>
                <c:pt idx="258">
                  <c:v>-1.8794468568618004</c:v>
                </c:pt>
                <c:pt idx="259">
                  <c:v>-1.8814464601939958</c:v>
                </c:pt>
                <c:pt idx="260">
                  <c:v>-1.8834373953746923</c:v>
                </c:pt>
                <c:pt idx="261">
                  <c:v>-1.8854197186458039</c:v>
                </c:pt>
                <c:pt idx="262">
                  <c:v>-1.8873934857637389</c:v>
                </c:pt>
                <c:pt idx="263">
                  <c:v>-1.8893587520046284</c:v>
                </c:pt>
                <c:pt idx="264">
                  <c:v>-1.8913155721694856</c:v>
                </c:pt>
                <c:pt idx="265">
                  <c:v>-1.8932640005892991</c:v>
                </c:pt>
                <c:pt idx="266">
                  <c:v>-1.8952040911300627</c:v>
                </c:pt>
                <c:pt idx="267">
                  <c:v>-1.8971358971977386</c:v>
                </c:pt>
                <c:pt idx="268">
                  <c:v>-1.8990594717431579</c:v>
                </c:pt>
                <c:pt idx="269">
                  <c:v>-1.9009748672668589</c:v>
                </c:pt>
                <c:pt idx="270">
                  <c:v>-1.9028821358238628</c:v>
                </c:pt>
                <c:pt idx="271">
                  <c:v>-1.9047813290283915</c:v>
                </c:pt>
              </c:numCache>
            </c:numRef>
          </c:yVal>
          <c:smooth val="1"/>
        </c:ser>
        <c:axId val="122569088"/>
        <c:axId val="122570624"/>
      </c:scatterChart>
      <c:valAx>
        <c:axId val="122569088"/>
        <c:scaling>
          <c:orientation val="minMax"/>
        </c:scaling>
        <c:axPos val="b"/>
        <c:numFmt formatCode="General" sourceLinked="1"/>
        <c:tickLblPos val="nextTo"/>
        <c:crossAx val="122570624"/>
        <c:crossesAt val="-4.5"/>
        <c:crossBetween val="midCat"/>
      </c:valAx>
      <c:valAx>
        <c:axId val="122570624"/>
        <c:scaling>
          <c:orientation val="minMax"/>
        </c:scaling>
        <c:axPos val="l"/>
        <c:numFmt formatCode="General" sourceLinked="1"/>
        <c:tickLblPos val="nextTo"/>
        <c:crossAx val="122569088"/>
        <c:crossesAt val="0"/>
        <c:crossBetween val="midCat"/>
      </c:valAx>
    </c:plotArea>
    <c:legend>
      <c:legendPos val="r"/>
      <c:layout>
        <c:manualLayout>
          <c:xMode val="edge"/>
          <c:yMode val="edge"/>
          <c:x val="0.18901377952755904"/>
          <c:y val="0.62461614173228219"/>
          <c:w val="0.22737232359993878"/>
          <c:h val="0.16743438320210025"/>
        </c:manualLayout>
      </c:layout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scatterChart>
        <c:scatterStyle val="smoothMarker"/>
        <c:ser>
          <c:idx val="0"/>
          <c:order val="0"/>
          <c:tx>
            <c:v>from PHREEQ</c:v>
          </c:tx>
          <c:marker>
            <c:symbol val="none"/>
          </c:marker>
          <c:xVal>
            <c:numRef>
              <c:f>'ynys alk 144'!$C$8:$C$278</c:f>
              <c:numCache>
                <c:formatCode>General</c:formatCode>
                <c:ptCount val="27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  <c:pt idx="205">
                  <c:v>2050</c:v>
                </c:pt>
                <c:pt idx="206">
                  <c:v>2060</c:v>
                </c:pt>
                <c:pt idx="207">
                  <c:v>2070</c:v>
                </c:pt>
                <c:pt idx="208">
                  <c:v>2080</c:v>
                </c:pt>
                <c:pt idx="209">
                  <c:v>2090</c:v>
                </c:pt>
                <c:pt idx="210">
                  <c:v>2100</c:v>
                </c:pt>
                <c:pt idx="211">
                  <c:v>2110</c:v>
                </c:pt>
                <c:pt idx="212">
                  <c:v>2120</c:v>
                </c:pt>
                <c:pt idx="213">
                  <c:v>2130</c:v>
                </c:pt>
                <c:pt idx="214">
                  <c:v>2140</c:v>
                </c:pt>
                <c:pt idx="215">
                  <c:v>2150</c:v>
                </c:pt>
                <c:pt idx="216">
                  <c:v>2160</c:v>
                </c:pt>
                <c:pt idx="217">
                  <c:v>2170</c:v>
                </c:pt>
                <c:pt idx="218">
                  <c:v>2180</c:v>
                </c:pt>
                <c:pt idx="219">
                  <c:v>2190</c:v>
                </c:pt>
                <c:pt idx="220">
                  <c:v>2200</c:v>
                </c:pt>
                <c:pt idx="221">
                  <c:v>2210</c:v>
                </c:pt>
                <c:pt idx="222">
                  <c:v>2220</c:v>
                </c:pt>
                <c:pt idx="223">
                  <c:v>2230</c:v>
                </c:pt>
                <c:pt idx="224">
                  <c:v>2240</c:v>
                </c:pt>
                <c:pt idx="225">
                  <c:v>2250</c:v>
                </c:pt>
                <c:pt idx="226">
                  <c:v>2260</c:v>
                </c:pt>
                <c:pt idx="227">
                  <c:v>2270</c:v>
                </c:pt>
                <c:pt idx="228">
                  <c:v>2280</c:v>
                </c:pt>
                <c:pt idx="229">
                  <c:v>2290</c:v>
                </c:pt>
                <c:pt idx="230">
                  <c:v>2300</c:v>
                </c:pt>
                <c:pt idx="231">
                  <c:v>2310</c:v>
                </c:pt>
                <c:pt idx="232">
                  <c:v>2320</c:v>
                </c:pt>
                <c:pt idx="233">
                  <c:v>2330</c:v>
                </c:pt>
                <c:pt idx="234">
                  <c:v>2340</c:v>
                </c:pt>
                <c:pt idx="235">
                  <c:v>2350</c:v>
                </c:pt>
                <c:pt idx="236">
                  <c:v>2360</c:v>
                </c:pt>
                <c:pt idx="237">
                  <c:v>2370</c:v>
                </c:pt>
                <c:pt idx="238">
                  <c:v>2380</c:v>
                </c:pt>
                <c:pt idx="239">
                  <c:v>2390</c:v>
                </c:pt>
                <c:pt idx="240">
                  <c:v>2400</c:v>
                </c:pt>
                <c:pt idx="241">
                  <c:v>2410</c:v>
                </c:pt>
                <c:pt idx="242">
                  <c:v>2420</c:v>
                </c:pt>
                <c:pt idx="243">
                  <c:v>2430</c:v>
                </c:pt>
                <c:pt idx="244">
                  <c:v>2440</c:v>
                </c:pt>
                <c:pt idx="245">
                  <c:v>2450</c:v>
                </c:pt>
                <c:pt idx="246">
                  <c:v>2460</c:v>
                </c:pt>
                <c:pt idx="247">
                  <c:v>2470</c:v>
                </c:pt>
                <c:pt idx="248">
                  <c:v>2480</c:v>
                </c:pt>
                <c:pt idx="249">
                  <c:v>2490</c:v>
                </c:pt>
                <c:pt idx="250">
                  <c:v>2500</c:v>
                </c:pt>
                <c:pt idx="251">
                  <c:v>2510</c:v>
                </c:pt>
                <c:pt idx="252">
                  <c:v>2520</c:v>
                </c:pt>
                <c:pt idx="253">
                  <c:v>2530</c:v>
                </c:pt>
                <c:pt idx="254">
                  <c:v>2540</c:v>
                </c:pt>
                <c:pt idx="255">
                  <c:v>2550</c:v>
                </c:pt>
                <c:pt idx="256">
                  <c:v>2560</c:v>
                </c:pt>
                <c:pt idx="257">
                  <c:v>2570</c:v>
                </c:pt>
                <c:pt idx="258">
                  <c:v>2580</c:v>
                </c:pt>
                <c:pt idx="259">
                  <c:v>2590</c:v>
                </c:pt>
                <c:pt idx="260">
                  <c:v>2600</c:v>
                </c:pt>
                <c:pt idx="261">
                  <c:v>2610</c:v>
                </c:pt>
                <c:pt idx="262">
                  <c:v>2620</c:v>
                </c:pt>
                <c:pt idx="263">
                  <c:v>2630</c:v>
                </c:pt>
                <c:pt idx="264">
                  <c:v>2640</c:v>
                </c:pt>
                <c:pt idx="265">
                  <c:v>2650</c:v>
                </c:pt>
                <c:pt idx="266">
                  <c:v>2660</c:v>
                </c:pt>
                <c:pt idx="267">
                  <c:v>2670</c:v>
                </c:pt>
                <c:pt idx="268">
                  <c:v>2680</c:v>
                </c:pt>
                <c:pt idx="269">
                  <c:v>2690</c:v>
                </c:pt>
                <c:pt idx="270">
                  <c:v>2700</c:v>
                </c:pt>
              </c:numCache>
            </c:numRef>
          </c:xVal>
          <c:yVal>
            <c:numRef>
              <c:f>'ynys alk 144'!$A$8:$A$278</c:f>
              <c:numCache>
                <c:formatCode>General</c:formatCode>
                <c:ptCount val="271"/>
                <c:pt idx="0">
                  <c:v>-0.7</c:v>
                </c:pt>
                <c:pt idx="1">
                  <c:v>-0.71</c:v>
                </c:pt>
                <c:pt idx="2">
                  <c:v>-0.72</c:v>
                </c:pt>
                <c:pt idx="3">
                  <c:v>-0.72</c:v>
                </c:pt>
                <c:pt idx="4">
                  <c:v>-0.73</c:v>
                </c:pt>
                <c:pt idx="5">
                  <c:v>-0.75</c:v>
                </c:pt>
                <c:pt idx="6">
                  <c:v>-0.76</c:v>
                </c:pt>
                <c:pt idx="7">
                  <c:v>-0.78</c:v>
                </c:pt>
                <c:pt idx="8">
                  <c:v>-0.8</c:v>
                </c:pt>
                <c:pt idx="9">
                  <c:v>-0.81</c:v>
                </c:pt>
                <c:pt idx="10">
                  <c:v>-0.81</c:v>
                </c:pt>
                <c:pt idx="11">
                  <c:v>-0.82</c:v>
                </c:pt>
                <c:pt idx="12">
                  <c:v>-0.83</c:v>
                </c:pt>
                <c:pt idx="13">
                  <c:v>-0.85</c:v>
                </c:pt>
                <c:pt idx="14">
                  <c:v>-0.87</c:v>
                </c:pt>
                <c:pt idx="15">
                  <c:v>-0.88</c:v>
                </c:pt>
                <c:pt idx="16">
                  <c:v>-0.89</c:v>
                </c:pt>
                <c:pt idx="17">
                  <c:v>-0.9</c:v>
                </c:pt>
                <c:pt idx="18">
                  <c:v>-0.91</c:v>
                </c:pt>
                <c:pt idx="19">
                  <c:v>-0.92</c:v>
                </c:pt>
                <c:pt idx="20">
                  <c:v>-0.93</c:v>
                </c:pt>
                <c:pt idx="21">
                  <c:v>-0.94</c:v>
                </c:pt>
                <c:pt idx="22">
                  <c:v>-0.95</c:v>
                </c:pt>
                <c:pt idx="23">
                  <c:v>-0.96</c:v>
                </c:pt>
                <c:pt idx="24">
                  <c:v>-0.98</c:v>
                </c:pt>
                <c:pt idx="25">
                  <c:v>-0.99</c:v>
                </c:pt>
                <c:pt idx="26">
                  <c:v>-0.99</c:v>
                </c:pt>
                <c:pt idx="27">
                  <c:v>-1</c:v>
                </c:pt>
                <c:pt idx="28">
                  <c:v>-1</c:v>
                </c:pt>
                <c:pt idx="29">
                  <c:v>-1.01</c:v>
                </c:pt>
                <c:pt idx="30">
                  <c:v>-1.02</c:v>
                </c:pt>
                <c:pt idx="31">
                  <c:v>-1.03</c:v>
                </c:pt>
                <c:pt idx="32">
                  <c:v>-1.03</c:v>
                </c:pt>
                <c:pt idx="33">
                  <c:v>-1.05</c:v>
                </c:pt>
                <c:pt idx="34">
                  <c:v>-1.06</c:v>
                </c:pt>
                <c:pt idx="35">
                  <c:v>-1.07</c:v>
                </c:pt>
                <c:pt idx="36">
                  <c:v>-1.07</c:v>
                </c:pt>
                <c:pt idx="37">
                  <c:v>-1.0900000000000001</c:v>
                </c:pt>
                <c:pt idx="38">
                  <c:v>-1.1000000000000001</c:v>
                </c:pt>
                <c:pt idx="39">
                  <c:v>-1.1000000000000001</c:v>
                </c:pt>
                <c:pt idx="40">
                  <c:v>-1.1100000000000001</c:v>
                </c:pt>
                <c:pt idx="41">
                  <c:v>-1.1200000000000001</c:v>
                </c:pt>
                <c:pt idx="42">
                  <c:v>-1.1299999999999999</c:v>
                </c:pt>
                <c:pt idx="43">
                  <c:v>-1.1399999999999999</c:v>
                </c:pt>
                <c:pt idx="44">
                  <c:v>-1.1399999999999999</c:v>
                </c:pt>
                <c:pt idx="45">
                  <c:v>-1.1399999999999999</c:v>
                </c:pt>
                <c:pt idx="46">
                  <c:v>-1.1499999999999999</c:v>
                </c:pt>
                <c:pt idx="47">
                  <c:v>-1.1599999999999999</c:v>
                </c:pt>
                <c:pt idx="48">
                  <c:v>-1.17</c:v>
                </c:pt>
                <c:pt idx="49">
                  <c:v>-1.17</c:v>
                </c:pt>
                <c:pt idx="50">
                  <c:v>-1.19</c:v>
                </c:pt>
                <c:pt idx="51">
                  <c:v>-1.19</c:v>
                </c:pt>
                <c:pt idx="52">
                  <c:v>-1.19</c:v>
                </c:pt>
                <c:pt idx="53">
                  <c:v>-1.2</c:v>
                </c:pt>
                <c:pt idx="54">
                  <c:v>-1.21</c:v>
                </c:pt>
                <c:pt idx="55">
                  <c:v>-1.21</c:v>
                </c:pt>
                <c:pt idx="56">
                  <c:v>-1.21</c:v>
                </c:pt>
                <c:pt idx="57">
                  <c:v>-1.23</c:v>
                </c:pt>
                <c:pt idx="58">
                  <c:v>-1.23</c:v>
                </c:pt>
                <c:pt idx="59">
                  <c:v>-1.23</c:v>
                </c:pt>
                <c:pt idx="60">
                  <c:v>-1.24</c:v>
                </c:pt>
                <c:pt idx="61">
                  <c:v>-1.24</c:v>
                </c:pt>
                <c:pt idx="62">
                  <c:v>-1.24</c:v>
                </c:pt>
                <c:pt idx="63">
                  <c:v>-1.25</c:v>
                </c:pt>
                <c:pt idx="64">
                  <c:v>-1.25</c:v>
                </c:pt>
                <c:pt idx="65">
                  <c:v>-1.27</c:v>
                </c:pt>
                <c:pt idx="66">
                  <c:v>-1.27</c:v>
                </c:pt>
                <c:pt idx="67">
                  <c:v>-1.27</c:v>
                </c:pt>
                <c:pt idx="68">
                  <c:v>-1.28</c:v>
                </c:pt>
                <c:pt idx="69">
                  <c:v>-1.28</c:v>
                </c:pt>
                <c:pt idx="70">
                  <c:v>-1.28</c:v>
                </c:pt>
                <c:pt idx="71">
                  <c:v>-1.29</c:v>
                </c:pt>
                <c:pt idx="72">
                  <c:v>-1.29</c:v>
                </c:pt>
                <c:pt idx="73">
                  <c:v>-1.3</c:v>
                </c:pt>
                <c:pt idx="74">
                  <c:v>-1.3</c:v>
                </c:pt>
                <c:pt idx="75">
                  <c:v>-1.31</c:v>
                </c:pt>
                <c:pt idx="76">
                  <c:v>-1.31</c:v>
                </c:pt>
                <c:pt idx="77">
                  <c:v>-1.31</c:v>
                </c:pt>
                <c:pt idx="78">
                  <c:v>-1.33</c:v>
                </c:pt>
                <c:pt idx="79">
                  <c:v>-1.33</c:v>
                </c:pt>
                <c:pt idx="80">
                  <c:v>-1.34</c:v>
                </c:pt>
                <c:pt idx="81">
                  <c:v>-1.34</c:v>
                </c:pt>
                <c:pt idx="82">
                  <c:v>-1.35</c:v>
                </c:pt>
                <c:pt idx="83">
                  <c:v>-1.35</c:v>
                </c:pt>
                <c:pt idx="84">
                  <c:v>-1.35</c:v>
                </c:pt>
                <c:pt idx="85">
                  <c:v>-1.35</c:v>
                </c:pt>
                <c:pt idx="86">
                  <c:v>-1.35</c:v>
                </c:pt>
                <c:pt idx="87">
                  <c:v>-1.37</c:v>
                </c:pt>
                <c:pt idx="88">
                  <c:v>-1.36</c:v>
                </c:pt>
                <c:pt idx="89">
                  <c:v>-1.37</c:v>
                </c:pt>
                <c:pt idx="90">
                  <c:v>-1.38</c:v>
                </c:pt>
                <c:pt idx="91">
                  <c:v>-1.39</c:v>
                </c:pt>
                <c:pt idx="92">
                  <c:v>-1.38</c:v>
                </c:pt>
                <c:pt idx="93">
                  <c:v>-1.39</c:v>
                </c:pt>
                <c:pt idx="94">
                  <c:v>-1.39</c:v>
                </c:pt>
                <c:pt idx="95">
                  <c:v>-1.39</c:v>
                </c:pt>
                <c:pt idx="96">
                  <c:v>-1.4</c:v>
                </c:pt>
                <c:pt idx="97">
                  <c:v>-1.4</c:v>
                </c:pt>
                <c:pt idx="98">
                  <c:v>-1.41</c:v>
                </c:pt>
                <c:pt idx="99">
                  <c:v>-1.41</c:v>
                </c:pt>
                <c:pt idx="100">
                  <c:v>-1.42</c:v>
                </c:pt>
                <c:pt idx="101">
                  <c:v>-1.42</c:v>
                </c:pt>
                <c:pt idx="102">
                  <c:v>-1.43</c:v>
                </c:pt>
                <c:pt idx="103">
                  <c:v>-1.42</c:v>
                </c:pt>
                <c:pt idx="104">
                  <c:v>-1.43</c:v>
                </c:pt>
                <c:pt idx="105">
                  <c:v>-1.43</c:v>
                </c:pt>
                <c:pt idx="106">
                  <c:v>-1.44</c:v>
                </c:pt>
                <c:pt idx="107">
                  <c:v>-1.44</c:v>
                </c:pt>
                <c:pt idx="108">
                  <c:v>-1.45</c:v>
                </c:pt>
                <c:pt idx="109">
                  <c:v>-1.45</c:v>
                </c:pt>
                <c:pt idx="110">
                  <c:v>-1.46</c:v>
                </c:pt>
                <c:pt idx="111">
                  <c:v>-1.46</c:v>
                </c:pt>
                <c:pt idx="112">
                  <c:v>-1.47</c:v>
                </c:pt>
                <c:pt idx="113">
                  <c:v>-1.47</c:v>
                </c:pt>
                <c:pt idx="114">
                  <c:v>-1.46</c:v>
                </c:pt>
                <c:pt idx="115">
                  <c:v>-1.47</c:v>
                </c:pt>
                <c:pt idx="116">
                  <c:v>-1.47</c:v>
                </c:pt>
                <c:pt idx="117">
                  <c:v>-1.48</c:v>
                </c:pt>
                <c:pt idx="118">
                  <c:v>-1.48</c:v>
                </c:pt>
                <c:pt idx="119">
                  <c:v>-1.49</c:v>
                </c:pt>
                <c:pt idx="120">
                  <c:v>-1.49</c:v>
                </c:pt>
                <c:pt idx="121">
                  <c:v>-1.49</c:v>
                </c:pt>
                <c:pt idx="122">
                  <c:v>-1.5</c:v>
                </c:pt>
                <c:pt idx="123">
                  <c:v>-1.5</c:v>
                </c:pt>
                <c:pt idx="124">
                  <c:v>-1.5</c:v>
                </c:pt>
                <c:pt idx="125">
                  <c:v>-1.51</c:v>
                </c:pt>
                <c:pt idx="126">
                  <c:v>-1.52</c:v>
                </c:pt>
                <c:pt idx="127">
                  <c:v>-1.52</c:v>
                </c:pt>
                <c:pt idx="128">
                  <c:v>-1.53</c:v>
                </c:pt>
                <c:pt idx="129">
                  <c:v>-1.53</c:v>
                </c:pt>
                <c:pt idx="130">
                  <c:v>-1.54</c:v>
                </c:pt>
                <c:pt idx="131">
                  <c:v>-1.53</c:v>
                </c:pt>
                <c:pt idx="132">
                  <c:v>-1.54</c:v>
                </c:pt>
                <c:pt idx="133">
                  <c:v>-1.54</c:v>
                </c:pt>
                <c:pt idx="134">
                  <c:v>-1.55</c:v>
                </c:pt>
                <c:pt idx="135">
                  <c:v>-1.55</c:v>
                </c:pt>
                <c:pt idx="136">
                  <c:v>-1.55</c:v>
                </c:pt>
                <c:pt idx="137">
                  <c:v>-1.55</c:v>
                </c:pt>
                <c:pt idx="138">
                  <c:v>-1.56</c:v>
                </c:pt>
                <c:pt idx="139">
                  <c:v>-1.56</c:v>
                </c:pt>
                <c:pt idx="140">
                  <c:v>-1.57</c:v>
                </c:pt>
                <c:pt idx="141">
                  <c:v>-1.57</c:v>
                </c:pt>
                <c:pt idx="142">
                  <c:v>-1.58</c:v>
                </c:pt>
                <c:pt idx="143">
                  <c:v>-1.58</c:v>
                </c:pt>
                <c:pt idx="144">
                  <c:v>-1.58</c:v>
                </c:pt>
                <c:pt idx="145">
                  <c:v>-1.58</c:v>
                </c:pt>
                <c:pt idx="146">
                  <c:v>-1.59</c:v>
                </c:pt>
                <c:pt idx="147">
                  <c:v>-1.59</c:v>
                </c:pt>
                <c:pt idx="148">
                  <c:v>-1.6</c:v>
                </c:pt>
                <c:pt idx="149">
                  <c:v>-1.6</c:v>
                </c:pt>
                <c:pt idx="150">
                  <c:v>-1.61</c:v>
                </c:pt>
                <c:pt idx="151">
                  <c:v>-1.61</c:v>
                </c:pt>
                <c:pt idx="152">
                  <c:v>-1.62</c:v>
                </c:pt>
                <c:pt idx="153">
                  <c:v>-1.63</c:v>
                </c:pt>
                <c:pt idx="154">
                  <c:v>-1.63</c:v>
                </c:pt>
                <c:pt idx="155">
                  <c:v>-1.64</c:v>
                </c:pt>
                <c:pt idx="156">
                  <c:v>-1.63</c:v>
                </c:pt>
                <c:pt idx="157">
                  <c:v>-1.64</c:v>
                </c:pt>
                <c:pt idx="158">
                  <c:v>-1.64</c:v>
                </c:pt>
                <c:pt idx="159">
                  <c:v>-1.65</c:v>
                </c:pt>
                <c:pt idx="160">
                  <c:v>-1.65</c:v>
                </c:pt>
                <c:pt idx="161">
                  <c:v>-1.66</c:v>
                </c:pt>
                <c:pt idx="162">
                  <c:v>-1.67</c:v>
                </c:pt>
                <c:pt idx="163">
                  <c:v>-1.66</c:v>
                </c:pt>
                <c:pt idx="164">
                  <c:v>-1.67</c:v>
                </c:pt>
                <c:pt idx="165">
                  <c:v>-1.67</c:v>
                </c:pt>
                <c:pt idx="166">
                  <c:v>-1.68</c:v>
                </c:pt>
                <c:pt idx="167">
                  <c:v>-1.68</c:v>
                </c:pt>
                <c:pt idx="168">
                  <c:v>-1.69</c:v>
                </c:pt>
                <c:pt idx="169">
                  <c:v>-1.7</c:v>
                </c:pt>
                <c:pt idx="170">
                  <c:v>-1.69</c:v>
                </c:pt>
                <c:pt idx="171">
                  <c:v>-1.7</c:v>
                </c:pt>
                <c:pt idx="172">
                  <c:v>-1.7</c:v>
                </c:pt>
                <c:pt idx="173">
                  <c:v>-1.71</c:v>
                </c:pt>
                <c:pt idx="174">
                  <c:v>-1.72</c:v>
                </c:pt>
                <c:pt idx="175">
                  <c:v>-1.72</c:v>
                </c:pt>
                <c:pt idx="176">
                  <c:v>-1.73</c:v>
                </c:pt>
                <c:pt idx="177">
                  <c:v>-1.73</c:v>
                </c:pt>
                <c:pt idx="178">
                  <c:v>-1.74</c:v>
                </c:pt>
                <c:pt idx="179">
                  <c:v>-1.75</c:v>
                </c:pt>
                <c:pt idx="180">
                  <c:v>-1.74</c:v>
                </c:pt>
                <c:pt idx="181">
                  <c:v>-1.75</c:v>
                </c:pt>
                <c:pt idx="182">
                  <c:v>-1.75</c:v>
                </c:pt>
                <c:pt idx="183">
                  <c:v>-1.76</c:v>
                </c:pt>
                <c:pt idx="184">
                  <c:v>-1.77</c:v>
                </c:pt>
                <c:pt idx="185">
                  <c:v>-1.77</c:v>
                </c:pt>
                <c:pt idx="186">
                  <c:v>-1.78</c:v>
                </c:pt>
                <c:pt idx="187">
                  <c:v>-1.79</c:v>
                </c:pt>
                <c:pt idx="188">
                  <c:v>-1.79</c:v>
                </c:pt>
                <c:pt idx="189">
                  <c:v>-1.79</c:v>
                </c:pt>
                <c:pt idx="190">
                  <c:v>-1.8</c:v>
                </c:pt>
                <c:pt idx="191">
                  <c:v>-1.8</c:v>
                </c:pt>
                <c:pt idx="192">
                  <c:v>-1.81</c:v>
                </c:pt>
                <c:pt idx="193">
                  <c:v>-1.82</c:v>
                </c:pt>
                <c:pt idx="194">
                  <c:v>-1.82</c:v>
                </c:pt>
                <c:pt idx="195">
                  <c:v>-1.83</c:v>
                </c:pt>
                <c:pt idx="196">
                  <c:v>-1.84</c:v>
                </c:pt>
                <c:pt idx="197">
                  <c:v>-1.84</c:v>
                </c:pt>
                <c:pt idx="198">
                  <c:v>-1.84</c:v>
                </c:pt>
                <c:pt idx="199">
                  <c:v>-1.85</c:v>
                </c:pt>
                <c:pt idx="200">
                  <c:v>-1.85</c:v>
                </c:pt>
                <c:pt idx="201">
                  <c:v>-1.86</c:v>
                </c:pt>
                <c:pt idx="202">
                  <c:v>-1.87</c:v>
                </c:pt>
                <c:pt idx="203">
                  <c:v>-1.88</c:v>
                </c:pt>
                <c:pt idx="204">
                  <c:v>-1.88</c:v>
                </c:pt>
                <c:pt idx="205">
                  <c:v>-1.89</c:v>
                </c:pt>
                <c:pt idx="206">
                  <c:v>-1.9</c:v>
                </c:pt>
                <c:pt idx="207">
                  <c:v>-1.91</c:v>
                </c:pt>
                <c:pt idx="208">
                  <c:v>-1.9</c:v>
                </c:pt>
                <c:pt idx="209">
                  <c:v>-1.91</c:v>
                </c:pt>
                <c:pt idx="210">
                  <c:v>-1.92</c:v>
                </c:pt>
                <c:pt idx="211">
                  <c:v>-1.93</c:v>
                </c:pt>
                <c:pt idx="212">
                  <c:v>-1.94</c:v>
                </c:pt>
                <c:pt idx="213">
                  <c:v>-1.94</c:v>
                </c:pt>
                <c:pt idx="214">
                  <c:v>-1.95</c:v>
                </c:pt>
                <c:pt idx="215">
                  <c:v>-1.96</c:v>
                </c:pt>
                <c:pt idx="216">
                  <c:v>-1.97</c:v>
                </c:pt>
                <c:pt idx="217">
                  <c:v>-1.98</c:v>
                </c:pt>
                <c:pt idx="218">
                  <c:v>-1.97</c:v>
                </c:pt>
                <c:pt idx="219">
                  <c:v>-1.98</c:v>
                </c:pt>
                <c:pt idx="220">
                  <c:v>-1.99</c:v>
                </c:pt>
                <c:pt idx="221">
                  <c:v>-2</c:v>
                </c:pt>
                <c:pt idx="222">
                  <c:v>-2.0099999999999998</c:v>
                </c:pt>
                <c:pt idx="223">
                  <c:v>-2.02</c:v>
                </c:pt>
                <c:pt idx="224">
                  <c:v>-2.0299999999999998</c:v>
                </c:pt>
                <c:pt idx="225">
                  <c:v>-2.0299999999999998</c:v>
                </c:pt>
                <c:pt idx="226">
                  <c:v>-2.04</c:v>
                </c:pt>
                <c:pt idx="227">
                  <c:v>-2.04</c:v>
                </c:pt>
                <c:pt idx="228">
                  <c:v>-2.06</c:v>
                </c:pt>
                <c:pt idx="229">
                  <c:v>-2.0699999999999998</c:v>
                </c:pt>
                <c:pt idx="230">
                  <c:v>-2.08</c:v>
                </c:pt>
                <c:pt idx="231">
                  <c:v>-2.09</c:v>
                </c:pt>
                <c:pt idx="232">
                  <c:v>-2.1</c:v>
                </c:pt>
                <c:pt idx="233">
                  <c:v>-2.11</c:v>
                </c:pt>
                <c:pt idx="234">
                  <c:v>-2.11</c:v>
                </c:pt>
                <c:pt idx="235">
                  <c:v>-2.12</c:v>
                </c:pt>
                <c:pt idx="236">
                  <c:v>-2.13</c:v>
                </c:pt>
                <c:pt idx="237">
                  <c:v>-2.14</c:v>
                </c:pt>
                <c:pt idx="238">
                  <c:v>-2.15</c:v>
                </c:pt>
                <c:pt idx="239">
                  <c:v>-2.16</c:v>
                </c:pt>
                <c:pt idx="240">
                  <c:v>-2.1800000000000002</c:v>
                </c:pt>
                <c:pt idx="241">
                  <c:v>-2.19</c:v>
                </c:pt>
                <c:pt idx="242">
                  <c:v>-2.2000000000000002</c:v>
                </c:pt>
                <c:pt idx="243">
                  <c:v>-2.21</c:v>
                </c:pt>
                <c:pt idx="244">
                  <c:v>-2.23</c:v>
                </c:pt>
                <c:pt idx="245">
                  <c:v>-2.2400000000000002</c:v>
                </c:pt>
                <c:pt idx="246">
                  <c:v>-2.25</c:v>
                </c:pt>
                <c:pt idx="247">
                  <c:v>-2.27</c:v>
                </c:pt>
                <c:pt idx="248">
                  <c:v>-2.27</c:v>
                </c:pt>
                <c:pt idx="249">
                  <c:v>-2.29</c:v>
                </c:pt>
                <c:pt idx="250">
                  <c:v>-2.2999999999999998</c:v>
                </c:pt>
                <c:pt idx="251">
                  <c:v>-2.3199999999999998</c:v>
                </c:pt>
                <c:pt idx="252">
                  <c:v>-2.34</c:v>
                </c:pt>
                <c:pt idx="253">
                  <c:v>-2.35</c:v>
                </c:pt>
                <c:pt idx="254">
                  <c:v>-2.37</c:v>
                </c:pt>
                <c:pt idx="255">
                  <c:v>-2.39</c:v>
                </c:pt>
                <c:pt idx="256">
                  <c:v>-2.41</c:v>
                </c:pt>
                <c:pt idx="257">
                  <c:v>-2.4300000000000002</c:v>
                </c:pt>
                <c:pt idx="258">
                  <c:v>-2.4500000000000002</c:v>
                </c:pt>
                <c:pt idx="259">
                  <c:v>-2.46</c:v>
                </c:pt>
                <c:pt idx="260">
                  <c:v>-2.48</c:v>
                </c:pt>
                <c:pt idx="261">
                  <c:v>-2.5</c:v>
                </c:pt>
                <c:pt idx="262">
                  <c:v>-2.5299999999999998</c:v>
                </c:pt>
                <c:pt idx="263">
                  <c:v>-2.5499999999999998</c:v>
                </c:pt>
                <c:pt idx="264">
                  <c:v>-2.58</c:v>
                </c:pt>
                <c:pt idx="265">
                  <c:v>-2.61</c:v>
                </c:pt>
                <c:pt idx="266">
                  <c:v>-2.63</c:v>
                </c:pt>
                <c:pt idx="267">
                  <c:v>-2.67</c:v>
                </c:pt>
                <c:pt idx="268">
                  <c:v>-2.7</c:v>
                </c:pt>
                <c:pt idx="269">
                  <c:v>-2.74</c:v>
                </c:pt>
                <c:pt idx="270">
                  <c:v>-2.78</c:v>
                </c:pt>
              </c:numCache>
            </c:numRef>
          </c:yVal>
          <c:smooth val="1"/>
        </c:ser>
        <c:ser>
          <c:idx val="1"/>
          <c:order val="1"/>
          <c:tx>
            <c:v>estimated</c:v>
          </c:tx>
          <c:marker>
            <c:symbol val="none"/>
          </c:marker>
          <c:xVal>
            <c:numRef>
              <c:f>'ynys alk 144'!$C$8:$C$278</c:f>
              <c:numCache>
                <c:formatCode>General</c:formatCode>
                <c:ptCount val="27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  <c:pt idx="205">
                  <c:v>2050</c:v>
                </c:pt>
                <c:pt idx="206">
                  <c:v>2060</c:v>
                </c:pt>
                <c:pt idx="207">
                  <c:v>2070</c:v>
                </c:pt>
                <c:pt idx="208">
                  <c:v>2080</c:v>
                </c:pt>
                <c:pt idx="209">
                  <c:v>2090</c:v>
                </c:pt>
                <c:pt idx="210">
                  <c:v>2100</c:v>
                </c:pt>
                <c:pt idx="211">
                  <c:v>2110</c:v>
                </c:pt>
                <c:pt idx="212">
                  <c:v>2120</c:v>
                </c:pt>
                <c:pt idx="213">
                  <c:v>2130</c:v>
                </c:pt>
                <c:pt idx="214">
                  <c:v>2140</c:v>
                </c:pt>
                <c:pt idx="215">
                  <c:v>2150</c:v>
                </c:pt>
                <c:pt idx="216">
                  <c:v>2160</c:v>
                </c:pt>
                <c:pt idx="217">
                  <c:v>2170</c:v>
                </c:pt>
                <c:pt idx="218">
                  <c:v>2180</c:v>
                </c:pt>
                <c:pt idx="219">
                  <c:v>2190</c:v>
                </c:pt>
                <c:pt idx="220">
                  <c:v>2200</c:v>
                </c:pt>
                <c:pt idx="221">
                  <c:v>2210</c:v>
                </c:pt>
                <c:pt idx="222">
                  <c:v>2220</c:v>
                </c:pt>
                <c:pt idx="223">
                  <c:v>2230</c:v>
                </c:pt>
                <c:pt idx="224">
                  <c:v>2240</c:v>
                </c:pt>
                <c:pt idx="225">
                  <c:v>2250</c:v>
                </c:pt>
                <c:pt idx="226">
                  <c:v>2260</c:v>
                </c:pt>
                <c:pt idx="227">
                  <c:v>2270</c:v>
                </c:pt>
                <c:pt idx="228">
                  <c:v>2280</c:v>
                </c:pt>
                <c:pt idx="229">
                  <c:v>2290</c:v>
                </c:pt>
                <c:pt idx="230">
                  <c:v>2300</c:v>
                </c:pt>
                <c:pt idx="231">
                  <c:v>2310</c:v>
                </c:pt>
                <c:pt idx="232">
                  <c:v>2320</c:v>
                </c:pt>
                <c:pt idx="233">
                  <c:v>2330</c:v>
                </c:pt>
                <c:pt idx="234">
                  <c:v>2340</c:v>
                </c:pt>
                <c:pt idx="235">
                  <c:v>2350</c:v>
                </c:pt>
                <c:pt idx="236">
                  <c:v>2360</c:v>
                </c:pt>
                <c:pt idx="237">
                  <c:v>2370</c:v>
                </c:pt>
                <c:pt idx="238">
                  <c:v>2380</c:v>
                </c:pt>
                <c:pt idx="239">
                  <c:v>2390</c:v>
                </c:pt>
                <c:pt idx="240">
                  <c:v>2400</c:v>
                </c:pt>
                <c:pt idx="241">
                  <c:v>2410</c:v>
                </c:pt>
                <c:pt idx="242">
                  <c:v>2420</c:v>
                </c:pt>
                <c:pt idx="243">
                  <c:v>2430</c:v>
                </c:pt>
                <c:pt idx="244">
                  <c:v>2440</c:v>
                </c:pt>
                <c:pt idx="245">
                  <c:v>2450</c:v>
                </c:pt>
                <c:pt idx="246">
                  <c:v>2460</c:v>
                </c:pt>
                <c:pt idx="247">
                  <c:v>2470</c:v>
                </c:pt>
                <c:pt idx="248">
                  <c:v>2480</c:v>
                </c:pt>
                <c:pt idx="249">
                  <c:v>2490</c:v>
                </c:pt>
                <c:pt idx="250">
                  <c:v>2500</c:v>
                </c:pt>
                <c:pt idx="251">
                  <c:v>2510</c:v>
                </c:pt>
                <c:pt idx="252">
                  <c:v>2520</c:v>
                </c:pt>
                <c:pt idx="253">
                  <c:v>2530</c:v>
                </c:pt>
                <c:pt idx="254">
                  <c:v>2540</c:v>
                </c:pt>
                <c:pt idx="255">
                  <c:v>2550</c:v>
                </c:pt>
                <c:pt idx="256">
                  <c:v>2560</c:v>
                </c:pt>
                <c:pt idx="257">
                  <c:v>2570</c:v>
                </c:pt>
                <c:pt idx="258">
                  <c:v>2580</c:v>
                </c:pt>
                <c:pt idx="259">
                  <c:v>2590</c:v>
                </c:pt>
                <c:pt idx="260">
                  <c:v>2600</c:v>
                </c:pt>
                <c:pt idx="261">
                  <c:v>2610</c:v>
                </c:pt>
                <c:pt idx="262">
                  <c:v>2620</c:v>
                </c:pt>
                <c:pt idx="263">
                  <c:v>2630</c:v>
                </c:pt>
                <c:pt idx="264">
                  <c:v>2640</c:v>
                </c:pt>
                <c:pt idx="265">
                  <c:v>2650</c:v>
                </c:pt>
                <c:pt idx="266">
                  <c:v>2660</c:v>
                </c:pt>
                <c:pt idx="267">
                  <c:v>2670</c:v>
                </c:pt>
                <c:pt idx="268">
                  <c:v>2680</c:v>
                </c:pt>
                <c:pt idx="269">
                  <c:v>2690</c:v>
                </c:pt>
                <c:pt idx="270">
                  <c:v>2700</c:v>
                </c:pt>
              </c:numCache>
            </c:numRef>
          </c:xVal>
          <c:yVal>
            <c:numRef>
              <c:f>'ynys alk 144'!$F$8:$F$279</c:f>
              <c:numCache>
                <c:formatCode>0.00</c:formatCode>
                <c:ptCount val="272"/>
                <c:pt idx="0" formatCode="General">
                  <c:v>-0.70000000000000018</c:v>
                </c:pt>
                <c:pt idx="1">
                  <c:v>-0.71797505134291795</c:v>
                </c:pt>
                <c:pt idx="2">
                  <c:v>-0.73584350069652871</c:v>
                </c:pt>
                <c:pt idx="3">
                  <c:v>-0.74371993804665459</c:v>
                </c:pt>
                <c:pt idx="4">
                  <c:v>-0.7614145592209014</c:v>
                </c:pt>
                <c:pt idx="5">
                  <c:v>-0.78881474175949062</c:v>
                </c:pt>
                <c:pt idx="6">
                  <c:v>-0.80626227484717572</c:v>
                </c:pt>
                <c:pt idx="7">
                  <c:v>-0.83334186992425852</c:v>
                </c:pt>
                <c:pt idx="8">
                  <c:v>-0.86024383329528686</c:v>
                </c:pt>
                <c:pt idx="9">
                  <c:v>-0.87730735419919359</c:v>
                </c:pt>
                <c:pt idx="10">
                  <c:v>-0.88464399179101805</c:v>
                </c:pt>
                <c:pt idx="11">
                  <c:v>-0.90154081185601376</c:v>
                </c:pt>
                <c:pt idx="12">
                  <c:v>-0.91833657009462932</c:v>
                </c:pt>
                <c:pt idx="13">
                  <c:v>-0.94454693566770875</c:v>
                </c:pt>
                <c:pt idx="14">
                  <c:v>-0.97058467132033277</c:v>
                </c:pt>
                <c:pt idx="15">
                  <c:v>-0.98700804644069073</c:v>
                </c:pt>
                <c:pt idx="16">
                  <c:v>-1.0033327215565704</c:v>
                </c:pt>
                <c:pt idx="17">
                  <c:v>-1.0195592107781812</c:v>
                </c:pt>
                <c:pt idx="18">
                  <c:v>-1.0356880257293519</c:v>
                </c:pt>
                <c:pt idx="19">
                  <c:v>-1.0517196755590157</c:v>
                </c:pt>
                <c:pt idx="20">
                  <c:v>-1.0676546669526525</c:v>
                </c:pt>
                <c:pt idx="21">
                  <c:v>-1.0834935041436724</c:v>
                </c:pt>
                <c:pt idx="22">
                  <c:v>-1.0992366889247533</c:v>
                </c:pt>
                <c:pt idx="23">
                  <c:v>-1.1148847206591255</c:v>
                </c:pt>
                <c:pt idx="24">
                  <c:v>-1.1395613853831061</c:v>
                </c:pt>
                <c:pt idx="25">
                  <c:v>-1.1549857866774766</c:v>
                </c:pt>
                <c:pt idx="26">
                  <c:v>-1.1612628550081356</c:v>
                </c:pt>
                <c:pt idx="27">
                  <c:v>-1.1765352199911574</c:v>
                </c:pt>
                <c:pt idx="28">
                  <c:v>-1.1827300596916308</c:v>
                </c:pt>
                <c:pt idx="29">
                  <c:v>-1.197851809585603</c:v>
                </c:pt>
                <c:pt idx="30">
                  <c:v>-1.212881704065206</c:v>
                </c:pt>
                <c:pt idx="31">
                  <c:v>-1.2278202239575162</c:v>
                </c:pt>
                <c:pt idx="32">
                  <c:v>-1.2338193696198301</c:v>
                </c:pt>
                <c:pt idx="33">
                  <c:v>-1.2574250516391665</c:v>
                </c:pt>
                <c:pt idx="34">
                  <c:v>-1.2720923094656029</c:v>
                </c:pt>
                <c:pt idx="35">
                  <c:v>-1.2866700928003862</c:v>
                </c:pt>
                <c:pt idx="36">
                  <c:v>-1.2924446783069368</c:v>
                </c:pt>
                <c:pt idx="37">
                  <c:v>-1.3155591108139046</c:v>
                </c:pt>
                <c:pt idx="38">
                  <c:v>-1.3298712772163015</c:v>
                </c:pt>
                <c:pt idx="39">
                  <c:v>-1.335481015036827</c:v>
                </c:pt>
                <c:pt idx="40">
                  <c:v>-1.3496512921578356</c:v>
                </c:pt>
                <c:pt idx="41">
                  <c:v>-1.3637347510301772</c:v>
                </c:pt>
                <c:pt idx="42">
                  <c:v>-1.3777318478930112</c:v>
                </c:pt>
                <c:pt idx="43">
                  <c:v>-1.3916430367677624</c:v>
                </c:pt>
                <c:pt idx="44">
                  <c:v>-1.3970170650409361</c:v>
                </c:pt>
                <c:pt idx="45">
                  <c:v>-1.4023705870215755</c:v>
                </c:pt>
                <c:pt idx="46">
                  <c:v>-1.416091008181025</c:v>
                </c:pt>
                <c:pt idx="47">
                  <c:v>-1.4297270702838103</c:v>
                </c:pt>
                <c:pt idx="48">
                  <c:v>-1.4432792173515525</c:v>
                </c:pt>
                <c:pt idx="49">
                  <c:v>-1.4484562115618995</c:v>
                </c:pt>
                <c:pt idx="50">
                  <c:v>-1.4701335316768953</c:v>
                </c:pt>
                <c:pt idx="51">
                  <c:v>-1.4752080548176139</c:v>
                </c:pt>
                <c:pt idx="52">
                  <c:v>-1.4802632145216874</c:v>
                </c:pt>
                <c:pt idx="53">
                  <c:v>-1.4934649288709461</c:v>
                </c:pt>
                <c:pt idx="54">
                  <c:v>-1.5065851085903197</c:v>
                </c:pt>
                <c:pt idx="55">
                  <c:v>-1.5115205392920836</c:v>
                </c:pt>
                <c:pt idx="56">
                  <c:v>-1.5164371373080843</c:v>
                </c:pt>
                <c:pt idx="57">
                  <c:v>-1.5374188112990856</c:v>
                </c:pt>
                <c:pt idx="58">
                  <c:v>-1.5422365863251584</c:v>
                </c:pt>
                <c:pt idx="59">
                  <c:v>-1.547035977617647</c:v>
                </c:pt>
                <c:pt idx="60">
                  <c:v>-1.559767265164151</c:v>
                </c:pt>
                <c:pt idx="61">
                  <c:v>-1.5644997626462003</c:v>
                </c:pt>
                <c:pt idx="62">
                  <c:v>-1.5692142017979152</c:v>
                </c:pt>
                <c:pt idx="63">
                  <c:v>-1.5817701986321249</c:v>
                </c:pt>
                <c:pt idx="64">
                  <c:v>-1.5864187370117335</c:v>
                </c:pt>
                <c:pt idx="65">
                  <c:v>-1.6066488982406408</c:v>
                </c:pt>
                <c:pt idx="66">
                  <c:v>-1.6112025041289944</c:v>
                </c:pt>
                <c:pt idx="67">
                  <c:v>-1.6157387343040679</c:v>
                </c:pt>
                <c:pt idx="68">
                  <c:v>-1.6279683893489512</c:v>
                </c:pt>
                <c:pt idx="69">
                  <c:v>-1.6324406440238148</c:v>
                </c:pt>
                <c:pt idx="70">
                  <c:v>-1.6368958334065011</c:v>
                </c:pt>
                <c:pt idx="71">
                  <c:v>-1.6489568250977877</c:v>
                </c:pt>
                <c:pt idx="72">
                  <c:v>-1.6533489918048503</c:v>
                </c:pt>
                <c:pt idx="73">
                  <c:v>-1.6652891379011863</c:v>
                </c:pt>
                <c:pt idx="74">
                  <c:v>-1.669618983539753</c:v>
                </c:pt>
                <c:pt idx="75">
                  <c:v>-1.6814394252439258</c:v>
                </c:pt>
                <c:pt idx="76">
                  <c:v>-1.6857076443893055</c:v>
                </c:pt>
                <c:pt idx="77">
                  <c:v>-1.6899595768041458</c:v>
                </c:pt>
                <c:pt idx="78">
                  <c:v>-1.7090383009491983</c:v>
                </c:pt>
                <c:pt idx="79">
                  <c:v>-1.7132012079171826</c:v>
                </c:pt>
                <c:pt idx="80">
                  <c:v>-1.7247132080334806</c:v>
                </c:pt>
                <c:pt idx="81">
                  <c:v>-1.7288163024709422</c:v>
                </c:pt>
                <c:pt idx="82">
                  <c:v>-1.740212618754392</c:v>
                </c:pt>
                <c:pt idx="83">
                  <c:v>-1.7442565703228181</c:v>
                </c:pt>
                <c:pt idx="84">
                  <c:v>-1.7482850909240737</c:v>
                </c:pt>
                <c:pt idx="85">
                  <c:v>-1.7522982394398596</c:v>
                </c:pt>
                <c:pt idx="86">
                  <c:v>-1.756296074527196</c:v>
                </c:pt>
                <c:pt idx="87">
                  <c:v>-1.7746196386934947</c:v>
                </c:pt>
                <c:pt idx="88">
                  <c:v>-1.7713891686992518</c:v>
                </c:pt>
                <c:pt idx="89">
                  <c:v>-1.782430030264921</c:v>
                </c:pt>
                <c:pt idx="90">
                  <c:v>-1.7934016091044311</c:v>
                </c:pt>
                <c:pt idx="91">
                  <c:v>-1.8043042731980141</c:v>
                </c:pt>
                <c:pt idx="92">
                  <c:v>-1.8010689371367767</c:v>
                </c:pt>
                <c:pt idx="93">
                  <c:v>-1.8118885549004746</c:v>
                </c:pt>
                <c:pt idx="94">
                  <c:v>-1.8156590044254479</c:v>
                </c:pt>
                <c:pt idx="95">
                  <c:v>-1.8194150666161877</c:v>
                </c:pt>
                <c:pt idx="96">
                  <c:v>-1.8300847623552627</c:v>
                </c:pt>
                <c:pt idx="97">
                  <c:v>-1.8337857785363609</c:v>
                </c:pt>
                <c:pt idx="98">
                  <c:v>-1.8443478675256118</c:v>
                </c:pt>
                <c:pt idx="99">
                  <c:v>-1.8479944583497518</c:v>
                </c:pt>
                <c:pt idx="100">
                  <c:v>-1.8584499608322091</c:v>
                </c:pt>
                <c:pt idx="101">
                  <c:v>-1.862042740690721</c:v>
                </c:pt>
                <c:pt idx="102">
                  <c:v>-1.8723926676102085</c:v>
                </c:pt>
                <c:pt idx="103">
                  <c:v>-1.8691872245807117</c:v>
                </c:pt>
                <c:pt idx="104">
                  <c:v>-1.8794583154067581</c:v>
                </c:pt>
                <c:pt idx="105">
                  <c:v>-1.882970931290934</c:v>
                </c:pt>
                <c:pt idx="106">
                  <c:v>-1.8931382448270799</c:v>
                </c:pt>
                <c:pt idx="107">
                  <c:v>-1.896598660644512</c:v>
                </c:pt>
                <c:pt idx="108">
                  <c:v>-1.9066631819222239</c:v>
                </c:pt>
                <c:pt idx="109">
                  <c:v>-1.9100719890948026</c:v>
                </c:pt>
                <c:pt idx="110">
                  <c:v>-1.9200346941605719</c:v>
                </c:pt>
                <c:pt idx="111">
                  <c:v>-1.9233924781290199</c:v>
                </c:pt>
                <c:pt idx="112">
                  <c:v>-1.9332543341240926</c:v>
                </c:pt>
                <c:pt idx="113">
                  <c:v>-1.9365616744047682</c:v>
                </c:pt>
                <c:pt idx="114">
                  <c:v>-1.9333891493357562</c:v>
                </c:pt>
                <c:pt idx="115">
                  <c:v>-1.9431385425360075</c:v>
                </c:pt>
                <c:pt idx="116">
                  <c:v>-1.9464081665154538</c:v>
                </c:pt>
                <c:pt idx="117">
                  <c:v>-1.9560588080958767</c:v>
                </c:pt>
                <c:pt idx="118">
                  <c:v>-1.9592791307446036</c:v>
                </c:pt>
                <c:pt idx="119">
                  <c:v>-1.968831959443675</c:v>
                </c:pt>
                <c:pt idx="120">
                  <c:v>-1.9720035421221578</c:v>
                </c:pt>
                <c:pt idx="121">
                  <c:v>-1.9751630226309282</c:v>
                </c:pt>
                <c:pt idx="122">
                  <c:v>-1.9845828864843509</c:v>
                </c:pt>
                <c:pt idx="123">
                  <c:v>-1.9876943665542943</c:v>
                </c:pt>
                <c:pt idx="124">
                  <c:v>-1.9907939737949023</c:v>
                </c:pt>
                <c:pt idx="125">
                  <c:v>-2.0000826630990636</c:v>
                </c:pt>
                <c:pt idx="126">
                  <c:v>-2.0093122469743019</c:v>
                </c:pt>
                <c:pt idx="127">
                  <c:v>-2.0123293644032954</c:v>
                </c:pt>
                <c:pt idx="128">
                  <c:v>-2.0214651646273594</c:v>
                </c:pt>
                <c:pt idx="129">
                  <c:v>-2.0244359087825492</c:v>
                </c:pt>
                <c:pt idx="130">
                  <c:v>-2.0334788185704009</c:v>
                </c:pt>
                <c:pt idx="131">
                  <c:v>-2.0303434329264949</c:v>
                </c:pt>
                <c:pt idx="132">
                  <c:v>-2.0393174622588068</c:v>
                </c:pt>
                <c:pt idx="133">
                  <c:v>-2.0422200853660541</c:v>
                </c:pt>
                <c:pt idx="134">
                  <c:v>-2.0511028101223188</c:v>
                </c:pt>
                <c:pt idx="135">
                  <c:v>-2.053960462533726</c:v>
                </c:pt>
                <c:pt idx="136">
                  <c:v>-2.0568072106749415</c:v>
                </c:pt>
                <c:pt idx="137">
                  <c:v>-2.0596430961546326</c:v>
                </c:pt>
                <c:pt idx="138">
                  <c:v>-2.0683684151393136</c:v>
                </c:pt>
                <c:pt idx="139">
                  <c:v>-2.071160185212694</c:v>
                </c:pt>
                <c:pt idx="140">
                  <c:v>-2.0797966144879658</c:v>
                </c:pt>
                <c:pt idx="141">
                  <c:v>-2.0825447766778233</c:v>
                </c:pt>
                <c:pt idx="142">
                  <c:v>-2.0910931641609856</c:v>
                </c:pt>
                <c:pt idx="143">
                  <c:v>-2.0937982208180008</c:v>
                </c:pt>
                <c:pt idx="144">
                  <c:v>-2.0964929554818461</c:v>
                </c:pt>
                <c:pt idx="145">
                  <c:v>-2.0991774075393277</c:v>
                </c:pt>
                <c:pt idx="146">
                  <c:v>-2.107574143962804</c:v>
                </c:pt>
                <c:pt idx="147">
                  <c:v>-2.1102163122657043</c:v>
                </c:pt>
                <c:pt idx="148">
                  <c:v>-2.1185273374006925</c:v>
                </c:pt>
                <c:pt idx="149">
                  <c:v>-2.1211277103542931</c:v>
                </c:pt>
                <c:pt idx="150">
                  <c:v>-2.1293538427618666</c:v>
                </c:pt>
                <c:pt idx="151">
                  <c:v>-2.1319129037843085</c:v>
                </c:pt>
                <c:pt idx="152">
                  <c:v>-2.1400549545284138</c:v>
                </c:pt>
                <c:pt idx="153">
                  <c:v>-2.1481445958093683</c:v>
                </c:pt>
                <c:pt idx="154">
                  <c:v>-2.1506319548125163</c:v>
                </c:pt>
                <c:pt idx="155">
                  <c:v>-2.1586387983921878</c:v>
                </c:pt>
                <c:pt idx="156">
                  <c:v>-2.1555782351376278</c:v>
                </c:pt>
                <c:pt idx="157">
                  <c:v>-2.1635240900481492</c:v>
                </c:pt>
                <c:pt idx="158">
                  <c:v>-2.1659527637612577</c:v>
                </c:pt>
                <c:pt idx="159">
                  <c:v>-2.1738172376061904</c:v>
                </c:pt>
                <c:pt idx="160">
                  <c:v>-2.1762066345823343</c:v>
                </c:pt>
                <c:pt idx="161">
                  <c:v>-2.1839905061155682</c:v>
                </c:pt>
                <c:pt idx="162">
                  <c:v>-2.1917240567401071</c:v>
                </c:pt>
                <c:pt idx="163">
                  <c:v>-2.1886826920989462</c:v>
                </c:pt>
                <c:pt idx="164">
                  <c:v>-2.1963573357452608</c:v>
                </c:pt>
                <c:pt idx="165">
                  <c:v>-2.1986607238984703</c:v>
                </c:pt>
                <c:pt idx="166">
                  <c:v>-2.2062566030804645</c:v>
                </c:pt>
                <c:pt idx="167">
                  <c:v>-2.2085222174703936</c:v>
                </c:pt>
                <c:pt idx="168">
                  <c:v>-2.2160400868159007</c:v>
                </c:pt>
                <c:pt idx="169">
                  <c:v>-2.2235091947534764</c:v>
                </c:pt>
                <c:pt idx="170">
                  <c:v>-2.2204881489751687</c:v>
                </c:pt>
                <c:pt idx="171">
                  <c:v>-2.2279003642123545</c:v>
                </c:pt>
                <c:pt idx="172">
                  <c:v>-2.230083390034685</c:v>
                </c:pt>
                <c:pt idx="173">
                  <c:v>-2.2374193759651937</c:v>
                </c:pt>
                <c:pt idx="174">
                  <c:v>-2.2447076746142578</c:v>
                </c:pt>
                <c:pt idx="175">
                  <c:v>-2.2468265668655878</c:v>
                </c:pt>
                <c:pt idx="176">
                  <c:v>-2.254039805542023</c:v>
                </c:pt>
                <c:pt idx="177">
                  <c:v>-2.2561230881171386</c:v>
                </c:pt>
                <c:pt idx="178">
                  <c:v>-2.2632619874296793</c:v>
                </c:pt>
                <c:pt idx="179">
                  <c:v>-2.2703543244031654</c:v>
                </c:pt>
                <c:pt idx="180">
                  <c:v>-2.2673503571777616</c:v>
                </c:pt>
                <c:pt idx="181">
                  <c:v>-2.2743886713407768</c:v>
                </c:pt>
                <c:pt idx="182">
                  <c:v>-2.2763943064280863</c:v>
                </c:pt>
                <c:pt idx="183">
                  <c:v>-2.283359980876444</c:v>
                </c:pt>
                <c:pt idx="184">
                  <c:v>-2.2902801198156912</c:v>
                </c:pt>
                <c:pt idx="185">
                  <c:v>-2.2922251160907994</c:v>
                </c:pt>
                <c:pt idx="186">
                  <c:v>-2.2990737324604371</c:v>
                </c:pt>
                <c:pt idx="187">
                  <c:v>-2.3058774761611818</c:v>
                </c:pt>
                <c:pt idx="188">
                  <c:v>-2.3077629558249648</c:v>
                </c:pt>
                <c:pt idx="189">
                  <c:v>-2.3096412408489755</c:v>
                </c:pt>
                <c:pt idx="190">
                  <c:v>-2.3163488699867534</c:v>
                </c:pt>
                <c:pt idx="191">
                  <c:v>-2.3181943927589619</c:v>
                </c:pt>
                <c:pt idx="192">
                  <c:v>-2.3248325446258713</c:v>
                </c:pt>
                <c:pt idx="193">
                  <c:v>-2.3314270518866849</c:v>
                </c:pt>
                <c:pt idx="194">
                  <c:v>-2.3332150391207072</c:v>
                </c:pt>
                <c:pt idx="195">
                  <c:v>-2.3397411404245925</c:v>
                </c:pt>
                <c:pt idx="196">
                  <c:v>-2.3462242335434338</c:v>
                </c:pt>
                <c:pt idx="197">
                  <c:v>-2.3479557574839425</c:v>
                </c:pt>
                <c:pt idx="198">
                  <c:v>-2.349680674251089</c:v>
                </c:pt>
                <c:pt idx="199">
                  <c:v>-2.3560719360456117</c:v>
                </c:pt>
                <c:pt idx="200">
                  <c:v>-2.3577658829846539</c:v>
                </c:pt>
                <c:pt idx="201">
                  <c:v>-2.3640906991252133</c:v>
                </c:pt>
                <c:pt idx="202">
                  <c:v>-2.3703736857432229</c:v>
                </c:pt>
                <c:pt idx="203">
                  <c:v>-2.3766150699739561</c:v>
                </c:pt>
                <c:pt idx="204">
                  <c:v>-2.3782306281341357</c:v>
                </c:pt>
                <c:pt idx="205">
                  <c:v>-2.3844069779114925</c:v>
                </c:pt>
                <c:pt idx="206">
                  <c:v>-2.3905423332307381</c:v>
                </c:pt>
                <c:pt idx="207">
                  <c:v>-2.3966369170159787</c:v>
                </c:pt>
                <c:pt idx="208">
                  <c:v>-2.393661199975285</c:v>
                </c:pt>
                <c:pt idx="209">
                  <c:v>-2.3997093609035804</c:v>
                </c:pt>
                <c:pt idx="210">
                  <c:v>-2.4057172809875182</c:v>
                </c:pt>
                <c:pt idx="211">
                  <c:v>-2.4116851792663914</c:v>
                </c:pt>
                <c:pt idx="212">
                  <c:v>-2.4176132736937901</c:v>
                </c:pt>
                <c:pt idx="213">
                  <c:v>-2.4190723903326141</c:v>
                </c:pt>
                <c:pt idx="214">
                  <c:v>-2.424938428332128</c:v>
                </c:pt>
                <c:pt idx="215">
                  <c:v>-2.4307652453837107</c:v>
                </c:pt>
                <c:pt idx="216">
                  <c:v>-2.4365530553949739</c:v>
                </c:pt>
                <c:pt idx="217">
                  <c:v>-2.4423020712121408</c:v>
                </c:pt>
                <c:pt idx="218">
                  <c:v>-2.4393214553565126</c:v>
                </c:pt>
                <c:pt idx="219">
                  <c:v>-2.4450266805313223</c:v>
                </c:pt>
                <c:pt idx="220">
                  <c:v>-2.4506936171866376</c:v>
                </c:pt>
                <c:pt idx="221">
                  <c:v>-2.4563224744556291</c:v>
                </c:pt>
                <c:pt idx="222">
                  <c:v>-2.4619134604329376</c:v>
                </c:pt>
                <c:pt idx="223">
                  <c:v>-2.4674667821795557</c:v>
                </c:pt>
                <c:pt idx="224">
                  <c:v>-2.472982645727686</c:v>
                </c:pt>
                <c:pt idx="225">
                  <c:v>-2.4742304831393351</c:v>
                </c:pt>
                <c:pt idx="226">
                  <c:v>-2.4796881881389052</c:v>
                </c:pt>
                <c:pt idx="227">
                  <c:v>-2.4809104384476783</c:v>
                </c:pt>
                <c:pt idx="228">
                  <c:v>-2.4904930768534954</c:v>
                </c:pt>
                <c:pt idx="229">
                  <c:v>-2.4958406639632922</c:v>
                </c:pt>
                <c:pt idx="230">
                  <c:v>-2.5011519468331342</c:v>
                </c:pt>
                <c:pt idx="231">
                  <c:v>-2.5064271246602745</c:v>
                </c:pt>
                <c:pt idx="232">
                  <c:v>-2.5116663956503724</c:v>
                </c:pt>
                <c:pt idx="233">
                  <c:v>-2.51686995702216</c:v>
                </c:pt>
                <c:pt idx="234">
                  <c:v>-2.5179503286152083</c:v>
                </c:pt>
                <c:pt idx="235">
                  <c:v>-2.5230986562950601</c:v>
                </c:pt>
                <c:pt idx="236">
                  <c:v>-2.5282118006192387</c:v>
                </c:pt>
                <c:pt idx="237">
                  <c:v>-2.5332899551321306</c:v>
                </c:pt>
                <c:pt idx="238">
                  <c:v>-2.538333312413346</c:v>
                </c:pt>
                <c:pt idx="239">
                  <c:v>-2.5433420640822688</c:v>
                </c:pt>
                <c:pt idx="240">
                  <c:v>-2.5523113785676141</c:v>
                </c:pt>
                <c:pt idx="241">
                  <c:v>-2.5572362459595377</c:v>
                </c:pt>
                <c:pt idx="242">
                  <c:v>-2.562127135049701</c:v>
                </c:pt>
                <c:pt idx="243">
                  <c:v>-2.5669842334396451</c:v>
                </c:pt>
                <c:pt idx="244">
                  <c:v>-2.5757420773147395</c:v>
                </c:pt>
                <c:pt idx="245">
                  <c:v>-2.5805171406192859</c:v>
                </c:pt>
                <c:pt idx="246">
                  <c:v>-2.585259027709943</c:v>
                </c:pt>
                <c:pt idx="247">
                  <c:v>-2.5938574051695586</c:v>
                </c:pt>
                <c:pt idx="248">
                  <c:v>-2.5946440069770875</c:v>
                </c:pt>
                <c:pt idx="249">
                  <c:v>-2.6031473201920408</c:v>
                </c:pt>
                <c:pt idx="250">
                  <c:v>-2.6077436013837247</c:v>
                </c:pt>
                <c:pt idx="251">
                  <c:v>-2.6161381274068307</c:v>
                </c:pt>
                <c:pt idx="252">
                  <c:v>-2.6244713888665645</c:v>
                </c:pt>
                <c:pt idx="253">
                  <c:v>-2.6289424522443072</c:v>
                </c:pt>
                <c:pt idx="254">
                  <c:v>-2.637168723768331</c:v>
                </c:pt>
                <c:pt idx="255">
                  <c:v>-2.6453347061202148</c:v>
                </c:pt>
                <c:pt idx="256">
                  <c:v>-2.6534407396263906</c:v>
                </c:pt>
                <c:pt idx="257">
                  <c:v>-2.6614871628938825</c:v>
                </c:pt>
                <c:pt idx="258">
                  <c:v>-2.6694743128184744</c:v>
                </c:pt>
                <c:pt idx="259">
                  <c:v>-2.6736874495804979</c:v>
                </c:pt>
                <c:pt idx="260">
                  <c:v>-2.6815712327376713</c:v>
                </c:pt>
                <c:pt idx="261">
                  <c:v>-2.6893966889598362</c:v>
                </c:pt>
                <c:pt idx="262">
                  <c:v>-2.7008368575642439</c:v>
                </c:pt>
                <c:pt idx="263">
                  <c:v>-2.7085326348846004</c:v>
                </c:pt>
                <c:pt idx="264">
                  <c:v>-2.7198158584597101</c:v>
                </c:pt>
                <c:pt idx="265">
                  <c:v>-2.7310143044737463</c:v>
                </c:pt>
                <c:pt idx="266">
                  <c:v>-2.7385114841056644</c:v>
                </c:pt>
                <c:pt idx="267">
                  <c:v>-2.7531587921778002</c:v>
                </c:pt>
                <c:pt idx="268">
                  <c:v>-2.764105791935572</c:v>
                </c:pt>
                <c:pt idx="269">
                  <c:v>-2.7785456545351881</c:v>
                </c:pt>
                <c:pt idx="270">
                  <c:v>-2.7928758401092746</c:v>
                </c:pt>
                <c:pt idx="271">
                  <c:v>-2.807096975421393</c:v>
                </c:pt>
              </c:numCache>
            </c:numRef>
          </c:yVal>
          <c:smooth val="1"/>
        </c:ser>
        <c:axId val="122820864"/>
        <c:axId val="122826752"/>
      </c:scatterChart>
      <c:valAx>
        <c:axId val="122820864"/>
        <c:scaling>
          <c:orientation val="minMax"/>
        </c:scaling>
        <c:axPos val="b"/>
        <c:numFmt formatCode="General" sourceLinked="1"/>
        <c:tickLblPos val="nextTo"/>
        <c:crossAx val="122826752"/>
        <c:crosses val="autoZero"/>
        <c:crossBetween val="midCat"/>
      </c:valAx>
      <c:valAx>
        <c:axId val="122826752"/>
        <c:scaling>
          <c:orientation val="minMax"/>
        </c:scaling>
        <c:axPos val="l"/>
        <c:majorGridlines/>
        <c:numFmt formatCode="General" sourceLinked="1"/>
        <c:tickLblPos val="nextTo"/>
        <c:crossAx val="12282086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0000218722659669"/>
          <c:y val="4.2141294838145472E-2"/>
          <c:w val="0.84128258967628899"/>
          <c:h val="0.79822506561679785"/>
        </c:manualLayout>
      </c:layout>
      <c:scatterChart>
        <c:scatterStyle val="lineMarker"/>
        <c:ser>
          <c:idx val="0"/>
          <c:order val="0"/>
          <c:tx>
            <c:strRef>
              <c:f>'ynys alk 144'!$D$7</c:f>
              <c:strCache>
                <c:ptCount val="1"/>
                <c:pt idx="0">
                  <c:v>ln(Cs-Ct)/(Cs-Co)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'ynys alk 144'!$C$8:$C$288</c:f>
              <c:numCache>
                <c:formatCode>General</c:formatCode>
                <c:ptCount val="28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  <c:pt idx="205">
                  <c:v>2050</c:v>
                </c:pt>
                <c:pt idx="206">
                  <c:v>2060</c:v>
                </c:pt>
                <c:pt idx="207">
                  <c:v>2070</c:v>
                </c:pt>
                <c:pt idx="208">
                  <c:v>2080</c:v>
                </c:pt>
                <c:pt idx="209">
                  <c:v>2090</c:v>
                </c:pt>
                <c:pt idx="210">
                  <c:v>2100</c:v>
                </c:pt>
                <c:pt idx="211">
                  <c:v>2110</c:v>
                </c:pt>
                <c:pt idx="212">
                  <c:v>2120</c:v>
                </c:pt>
                <c:pt idx="213">
                  <c:v>2130</c:v>
                </c:pt>
                <c:pt idx="214">
                  <c:v>2140</c:v>
                </c:pt>
                <c:pt idx="215">
                  <c:v>2150</c:v>
                </c:pt>
                <c:pt idx="216">
                  <c:v>2160</c:v>
                </c:pt>
                <c:pt idx="217">
                  <c:v>2170</c:v>
                </c:pt>
                <c:pt idx="218">
                  <c:v>2180</c:v>
                </c:pt>
                <c:pt idx="219">
                  <c:v>2190</c:v>
                </c:pt>
                <c:pt idx="220">
                  <c:v>2200</c:v>
                </c:pt>
                <c:pt idx="221">
                  <c:v>2210</c:v>
                </c:pt>
                <c:pt idx="222">
                  <c:v>2220</c:v>
                </c:pt>
                <c:pt idx="223">
                  <c:v>2230</c:v>
                </c:pt>
                <c:pt idx="224">
                  <c:v>2240</c:v>
                </c:pt>
                <c:pt idx="225">
                  <c:v>2250</c:v>
                </c:pt>
                <c:pt idx="226">
                  <c:v>2260</c:v>
                </c:pt>
                <c:pt idx="227">
                  <c:v>2270</c:v>
                </c:pt>
                <c:pt idx="228">
                  <c:v>2280</c:v>
                </c:pt>
                <c:pt idx="229">
                  <c:v>2290</c:v>
                </c:pt>
                <c:pt idx="230">
                  <c:v>2300</c:v>
                </c:pt>
                <c:pt idx="231">
                  <c:v>2310</c:v>
                </c:pt>
                <c:pt idx="232">
                  <c:v>2320</c:v>
                </c:pt>
                <c:pt idx="233">
                  <c:v>2330</c:v>
                </c:pt>
                <c:pt idx="234">
                  <c:v>2340</c:v>
                </c:pt>
                <c:pt idx="235">
                  <c:v>2350</c:v>
                </c:pt>
                <c:pt idx="236">
                  <c:v>2360</c:v>
                </c:pt>
                <c:pt idx="237">
                  <c:v>2370</c:v>
                </c:pt>
                <c:pt idx="238">
                  <c:v>2380</c:v>
                </c:pt>
                <c:pt idx="239">
                  <c:v>2390</c:v>
                </c:pt>
                <c:pt idx="240">
                  <c:v>2400</c:v>
                </c:pt>
                <c:pt idx="241">
                  <c:v>2410</c:v>
                </c:pt>
                <c:pt idx="242">
                  <c:v>2420</c:v>
                </c:pt>
                <c:pt idx="243">
                  <c:v>2430</c:v>
                </c:pt>
                <c:pt idx="244">
                  <c:v>2440</c:v>
                </c:pt>
                <c:pt idx="245">
                  <c:v>2450</c:v>
                </c:pt>
                <c:pt idx="246">
                  <c:v>2460</c:v>
                </c:pt>
                <c:pt idx="247">
                  <c:v>2470</c:v>
                </c:pt>
                <c:pt idx="248">
                  <c:v>2480</c:v>
                </c:pt>
                <c:pt idx="249">
                  <c:v>2490</c:v>
                </c:pt>
                <c:pt idx="250">
                  <c:v>2500</c:v>
                </c:pt>
                <c:pt idx="251">
                  <c:v>2510</c:v>
                </c:pt>
                <c:pt idx="252">
                  <c:v>2520</c:v>
                </c:pt>
                <c:pt idx="253">
                  <c:v>2530</c:v>
                </c:pt>
                <c:pt idx="254">
                  <c:v>2540</c:v>
                </c:pt>
                <c:pt idx="255">
                  <c:v>2550</c:v>
                </c:pt>
                <c:pt idx="256">
                  <c:v>2560</c:v>
                </c:pt>
                <c:pt idx="257">
                  <c:v>2570</c:v>
                </c:pt>
                <c:pt idx="258">
                  <c:v>2580</c:v>
                </c:pt>
                <c:pt idx="259">
                  <c:v>2590</c:v>
                </c:pt>
                <c:pt idx="260">
                  <c:v>2600</c:v>
                </c:pt>
                <c:pt idx="261">
                  <c:v>2610</c:v>
                </c:pt>
                <c:pt idx="262">
                  <c:v>2620</c:v>
                </c:pt>
                <c:pt idx="263">
                  <c:v>2630</c:v>
                </c:pt>
                <c:pt idx="264">
                  <c:v>2640</c:v>
                </c:pt>
                <c:pt idx="265">
                  <c:v>2650</c:v>
                </c:pt>
                <c:pt idx="266">
                  <c:v>2660</c:v>
                </c:pt>
                <c:pt idx="267">
                  <c:v>2670</c:v>
                </c:pt>
                <c:pt idx="268">
                  <c:v>2680</c:v>
                </c:pt>
                <c:pt idx="269">
                  <c:v>2690</c:v>
                </c:pt>
                <c:pt idx="270">
                  <c:v>2700</c:v>
                </c:pt>
                <c:pt idx="271">
                  <c:v>2710</c:v>
                </c:pt>
                <c:pt idx="272">
                  <c:v>2720</c:v>
                </c:pt>
                <c:pt idx="273">
                  <c:v>2730</c:v>
                </c:pt>
                <c:pt idx="274">
                  <c:v>2740</c:v>
                </c:pt>
                <c:pt idx="275">
                  <c:v>2750</c:v>
                </c:pt>
                <c:pt idx="276">
                  <c:v>2760</c:v>
                </c:pt>
                <c:pt idx="277">
                  <c:v>2770</c:v>
                </c:pt>
                <c:pt idx="278">
                  <c:v>2780</c:v>
                </c:pt>
                <c:pt idx="279">
                  <c:v>2790</c:v>
                </c:pt>
                <c:pt idx="280">
                  <c:v>2800</c:v>
                </c:pt>
              </c:numCache>
            </c:numRef>
          </c:xVal>
          <c:yVal>
            <c:numRef>
              <c:f>'ynys alk 144'!$D$8:$D$278</c:f>
              <c:numCache>
                <c:formatCode>0.00E+00</c:formatCode>
                <c:ptCount val="271"/>
                <c:pt idx="0">
                  <c:v>0</c:v>
                </c:pt>
                <c:pt idx="1">
                  <c:v>-4.773278752657548E-3</c:v>
                </c:pt>
                <c:pt idx="2">
                  <c:v>-9.5694510161504487E-3</c:v>
                </c:pt>
                <c:pt idx="3">
                  <c:v>-9.5694510161504487E-3</c:v>
                </c:pt>
                <c:pt idx="4">
                  <c:v>-1.4388737452099556E-2</c:v>
                </c:pt>
                <c:pt idx="5">
                  <c:v>-2.4097551579060416E-2</c:v>
                </c:pt>
                <c:pt idx="6">
                  <c:v>-2.8987536873252073E-2</c:v>
                </c:pt>
                <c:pt idx="7">
                  <c:v>-3.8839833316264012E-2</c:v>
                </c:pt>
                <c:pt idx="8">
                  <c:v>-4.8790164169431945E-2</c:v>
                </c:pt>
                <c:pt idx="9">
                  <c:v>-5.3802705992976207E-2</c:v>
                </c:pt>
                <c:pt idx="10">
                  <c:v>-5.3802705992976207E-2</c:v>
                </c:pt>
                <c:pt idx="11">
                  <c:v>-5.8840500022933229E-2</c:v>
                </c:pt>
                <c:pt idx="12">
                  <c:v>-6.3903801979480174E-2</c:v>
                </c:pt>
                <c:pt idx="13">
                  <c:v>-7.4107972153721849E-2</c:v>
                </c:pt>
                <c:pt idx="14">
                  <c:v>-8.4417341812583063E-2</c:v>
                </c:pt>
                <c:pt idx="15">
                  <c:v>-8.9612158689687041E-2</c:v>
                </c:pt>
                <c:pt idx="16">
                  <c:v>-9.4834102670838819E-2</c:v>
                </c:pt>
                <c:pt idx="17">
                  <c:v>-0.1000834585569824</c:v>
                </c:pt>
                <c:pt idx="18">
                  <c:v>-0.10536051565782628</c:v>
                </c:pt>
                <c:pt idx="19">
                  <c:v>-0.1106655678875193</c:v>
                </c:pt>
                <c:pt idx="20">
                  <c:v>-0.11599891386288212</c:v>
                </c:pt>
                <c:pt idx="21">
                  <c:v>-0.12136085700426735</c:v>
                </c:pt>
                <c:pt idx="22">
                  <c:v>-0.12675170563914376</c:v>
                </c:pt>
                <c:pt idx="23">
                  <c:v>-0.13217177310848294</c:v>
                </c:pt>
                <c:pt idx="24">
                  <c:v>-0.1431008436406733</c:v>
                </c:pt>
                <c:pt idx="25">
                  <c:v>-0.14861049945164287</c:v>
                </c:pt>
                <c:pt idx="26">
                  <c:v>-0.14861049945164287</c:v>
                </c:pt>
                <c:pt idx="27">
                  <c:v>-0.15415067982725822</c:v>
                </c:pt>
                <c:pt idx="28">
                  <c:v>-0.15415067982725822</c:v>
                </c:pt>
                <c:pt idx="29">
                  <c:v>-0.1597217248767136</c:v>
                </c:pt>
                <c:pt idx="30">
                  <c:v>-0.1653239804253834</c:v>
                </c:pt>
                <c:pt idx="31">
                  <c:v>-0.17095779814363954</c:v>
                </c:pt>
                <c:pt idx="32">
                  <c:v>-0.17095779814363954</c:v>
                </c:pt>
                <c:pt idx="33">
                  <c:v>-0.18232155679395459</c:v>
                </c:pt>
                <c:pt idx="34">
                  <c:v>-0.18805223150293959</c:v>
                </c:pt>
                <c:pt idx="35">
                  <c:v>-0.19381593621968965</c:v>
                </c:pt>
                <c:pt idx="36">
                  <c:v>-0.19381593621968965</c:v>
                </c:pt>
                <c:pt idx="37">
                  <c:v>-0.20544397421480884</c:v>
                </c:pt>
                <c:pt idx="38">
                  <c:v>-0.2113090936672069</c:v>
                </c:pt>
                <c:pt idx="39">
                  <c:v>-0.2113090936672069</c:v>
                </c:pt>
                <c:pt idx="40">
                  <c:v>-0.21720881579439519</c:v>
                </c:pt>
                <c:pt idx="41">
                  <c:v>-0.22314355131420971</c:v>
                </c:pt>
                <c:pt idx="42">
                  <c:v>-0.2291137183007135</c:v>
                </c:pt>
                <c:pt idx="43">
                  <c:v>-0.23511974236092534</c:v>
                </c:pt>
                <c:pt idx="44">
                  <c:v>-0.23511974236092534</c:v>
                </c:pt>
                <c:pt idx="45">
                  <c:v>-0.23511974236092534</c:v>
                </c:pt>
                <c:pt idx="46">
                  <c:v>-0.24116205681688796</c:v>
                </c:pt>
                <c:pt idx="47">
                  <c:v>-0.24724110289327011</c:v>
                </c:pt>
                <c:pt idx="48">
                  <c:v>-0.2533573299107062</c:v>
                </c:pt>
                <c:pt idx="49">
                  <c:v>-0.2533573299107062</c:v>
                </c:pt>
                <c:pt idx="50">
                  <c:v>-0.26570316573300562</c:v>
                </c:pt>
                <c:pt idx="51">
                  <c:v>-0.26570316573300562</c:v>
                </c:pt>
                <c:pt idx="52">
                  <c:v>-0.26570316573300562</c:v>
                </c:pt>
                <c:pt idx="53">
                  <c:v>-0.27193371548364165</c:v>
                </c:pt>
                <c:pt idx="54">
                  <c:v>-0.27820332849723706</c:v>
                </c:pt>
                <c:pt idx="55">
                  <c:v>-0.27820332849723706</c:v>
                </c:pt>
                <c:pt idx="56">
                  <c:v>-0.27820332849723706</c:v>
                </c:pt>
                <c:pt idx="57">
                  <c:v>-0.29086172536916061</c:v>
                </c:pt>
                <c:pt idx="58">
                  <c:v>-0.29086172536916061</c:v>
                </c:pt>
                <c:pt idx="59">
                  <c:v>-0.29086172536916061</c:v>
                </c:pt>
                <c:pt idx="60">
                  <c:v>-0.2972515234679316</c:v>
                </c:pt>
                <c:pt idx="61">
                  <c:v>-0.2972515234679316</c:v>
                </c:pt>
                <c:pt idx="62">
                  <c:v>-0.2972515234679316</c:v>
                </c:pt>
                <c:pt idx="63">
                  <c:v>-0.30368241379822203</c:v>
                </c:pt>
                <c:pt idx="64">
                  <c:v>-0.30368241379822203</c:v>
                </c:pt>
                <c:pt idx="65">
                  <c:v>-0.31666960932503313</c:v>
                </c:pt>
                <c:pt idx="66">
                  <c:v>-0.31666960932503313</c:v>
                </c:pt>
                <c:pt idx="67">
                  <c:v>-0.31666960932503313</c:v>
                </c:pt>
                <c:pt idx="68">
                  <c:v>-0.32322700987119229</c:v>
                </c:pt>
                <c:pt idx="69">
                  <c:v>-0.32322700987119229</c:v>
                </c:pt>
                <c:pt idx="70">
                  <c:v>-0.32322700987119229</c:v>
                </c:pt>
                <c:pt idx="71">
                  <c:v>-0.32982769390254435</c:v>
                </c:pt>
                <c:pt idx="72">
                  <c:v>-0.32982769390254435</c:v>
                </c:pt>
                <c:pt idx="73">
                  <c:v>-0.33647223662121289</c:v>
                </c:pt>
                <c:pt idx="74">
                  <c:v>-0.33647223662121289</c:v>
                </c:pt>
                <c:pt idx="75">
                  <c:v>-0.3431612247720095</c:v>
                </c:pt>
                <c:pt idx="76">
                  <c:v>-0.3431612247720095</c:v>
                </c:pt>
                <c:pt idx="77">
                  <c:v>-0.3431612247720095</c:v>
                </c:pt>
                <c:pt idx="78">
                  <c:v>-0.35667494393873245</c:v>
                </c:pt>
                <c:pt idx="79">
                  <c:v>-0.35667494393873245</c:v>
                </c:pt>
                <c:pt idx="80">
                  <c:v>-0.36350090900913229</c:v>
                </c:pt>
                <c:pt idx="81">
                  <c:v>-0.36350090900913229</c:v>
                </c:pt>
                <c:pt idx="82">
                  <c:v>-0.37037378829689427</c:v>
                </c:pt>
                <c:pt idx="83">
                  <c:v>-0.37037378829689427</c:v>
                </c:pt>
                <c:pt idx="84">
                  <c:v>-0.37037378829689427</c:v>
                </c:pt>
                <c:pt idx="85">
                  <c:v>-0.37037378829689427</c:v>
                </c:pt>
                <c:pt idx="86">
                  <c:v>-0.37037378829689427</c:v>
                </c:pt>
                <c:pt idx="87">
                  <c:v>-0.38426290045756134</c:v>
                </c:pt>
                <c:pt idx="88">
                  <c:v>-0.37729423114146804</c:v>
                </c:pt>
                <c:pt idx="89">
                  <c:v>-0.38426290045756134</c:v>
                </c:pt>
                <c:pt idx="90">
                  <c:v>-0.39128047311620789</c:v>
                </c:pt>
                <c:pt idx="91">
                  <c:v>-0.39834764033930031</c:v>
                </c:pt>
                <c:pt idx="92">
                  <c:v>-0.39128047311620789</c:v>
                </c:pt>
                <c:pt idx="93">
                  <c:v>-0.39834764033930031</c:v>
                </c:pt>
                <c:pt idx="94">
                  <c:v>-0.39834764033930031</c:v>
                </c:pt>
                <c:pt idx="95">
                  <c:v>-0.39834764033930031</c:v>
                </c:pt>
                <c:pt idx="96">
                  <c:v>-0.40546510810816427</c:v>
                </c:pt>
                <c:pt idx="97">
                  <c:v>-0.40546510810816427</c:v>
                </c:pt>
                <c:pt idx="98">
                  <c:v>-0.41263359758677681</c:v>
                </c:pt>
                <c:pt idx="99">
                  <c:v>-0.41263359758677681</c:v>
                </c:pt>
                <c:pt idx="100">
                  <c:v>-0.41985384556026384</c:v>
                </c:pt>
                <c:pt idx="101">
                  <c:v>-0.41985384556026384</c:v>
                </c:pt>
                <c:pt idx="102">
                  <c:v>-0.42712660488934373</c:v>
                </c:pt>
                <c:pt idx="103">
                  <c:v>-0.41985384556026384</c:v>
                </c:pt>
                <c:pt idx="104">
                  <c:v>-0.42712660488934373</c:v>
                </c:pt>
                <c:pt idx="105">
                  <c:v>-0.42712660488934373</c:v>
                </c:pt>
                <c:pt idx="106">
                  <c:v>-0.43445264498141661</c:v>
                </c:pt>
                <c:pt idx="107">
                  <c:v>-0.43445264498141661</c:v>
                </c:pt>
                <c:pt idx="108">
                  <c:v>-0.44183275227903918</c:v>
                </c:pt>
                <c:pt idx="109">
                  <c:v>-0.44183275227903918</c:v>
                </c:pt>
                <c:pt idx="110">
                  <c:v>-0.44926773076655718</c:v>
                </c:pt>
                <c:pt idx="111">
                  <c:v>-0.44926773076655718</c:v>
                </c:pt>
                <c:pt idx="112">
                  <c:v>-0.45675840249571481</c:v>
                </c:pt>
                <c:pt idx="113">
                  <c:v>-0.45675840249571481</c:v>
                </c:pt>
                <c:pt idx="114">
                  <c:v>-0.44926773076655718</c:v>
                </c:pt>
                <c:pt idx="115">
                  <c:v>-0.45675840249571481</c:v>
                </c:pt>
                <c:pt idx="116">
                  <c:v>-0.45675840249571481</c:v>
                </c:pt>
                <c:pt idx="117">
                  <c:v>-0.46430560813109784</c:v>
                </c:pt>
                <c:pt idx="118">
                  <c:v>-0.46430560813109784</c:v>
                </c:pt>
                <c:pt idx="119">
                  <c:v>-0.47191020751631713</c:v>
                </c:pt>
                <c:pt idx="120">
                  <c:v>-0.47191020751631713</c:v>
                </c:pt>
                <c:pt idx="121">
                  <c:v>-0.47191020751631713</c:v>
                </c:pt>
                <c:pt idx="122">
                  <c:v>-0.47957308026188622</c:v>
                </c:pt>
                <c:pt idx="123">
                  <c:v>-0.47957308026188622</c:v>
                </c:pt>
                <c:pt idx="124">
                  <c:v>-0.47957308026188622</c:v>
                </c:pt>
                <c:pt idx="125">
                  <c:v>-0.48729512635579653</c:v>
                </c:pt>
                <c:pt idx="126">
                  <c:v>-0.49507726679785141</c:v>
                </c:pt>
                <c:pt idx="127">
                  <c:v>-0.49507726679785141</c:v>
                </c:pt>
                <c:pt idx="128">
                  <c:v>-0.5029204442588775</c:v>
                </c:pt>
                <c:pt idx="129">
                  <c:v>-0.5029204442588775</c:v>
                </c:pt>
                <c:pt idx="130">
                  <c:v>-0.51082562376599072</c:v>
                </c:pt>
                <c:pt idx="131">
                  <c:v>-0.5029204442588775</c:v>
                </c:pt>
                <c:pt idx="132">
                  <c:v>-0.51082562376599072</c:v>
                </c:pt>
                <c:pt idx="133">
                  <c:v>-0.51082562376599072</c:v>
                </c:pt>
                <c:pt idx="134">
                  <c:v>-0.51879379341516751</c:v>
                </c:pt>
                <c:pt idx="135">
                  <c:v>-0.51879379341516751</c:v>
                </c:pt>
                <c:pt idx="136">
                  <c:v>-0.51879379341516751</c:v>
                </c:pt>
                <c:pt idx="137">
                  <c:v>-0.51879379341516751</c:v>
                </c:pt>
                <c:pt idx="138">
                  <c:v>-0.52682596511243185</c:v>
                </c:pt>
                <c:pt idx="139">
                  <c:v>-0.52682596511243185</c:v>
                </c:pt>
                <c:pt idx="140">
                  <c:v>-0.53492317534505118</c:v>
                </c:pt>
                <c:pt idx="141">
                  <c:v>-0.53492317534505118</c:v>
                </c:pt>
                <c:pt idx="142">
                  <c:v>-0.54308648598421227</c:v>
                </c:pt>
                <c:pt idx="143">
                  <c:v>-0.54308648598421227</c:v>
                </c:pt>
                <c:pt idx="144">
                  <c:v>-0.54308648598421227</c:v>
                </c:pt>
                <c:pt idx="145">
                  <c:v>-0.54308648598421227</c:v>
                </c:pt>
                <c:pt idx="146">
                  <c:v>-0.55131698512072769</c:v>
                </c:pt>
                <c:pt idx="147">
                  <c:v>-0.55131698512072769</c:v>
                </c:pt>
                <c:pt idx="148">
                  <c:v>-0.55961578793542277</c:v>
                </c:pt>
                <c:pt idx="149">
                  <c:v>-0.55961578793542277</c:v>
                </c:pt>
                <c:pt idx="150">
                  <c:v>-0.5679840376059393</c:v>
                </c:pt>
                <c:pt idx="151">
                  <c:v>-0.5679840376059393</c:v>
                </c:pt>
                <c:pt idx="152">
                  <c:v>-0.57642290625180392</c:v>
                </c:pt>
                <c:pt idx="153">
                  <c:v>-0.5849335959197125</c:v>
                </c:pt>
                <c:pt idx="154">
                  <c:v>-0.5849335959197125</c:v>
                </c:pt>
                <c:pt idx="155">
                  <c:v>-0.59351733961110398</c:v>
                </c:pt>
                <c:pt idx="156">
                  <c:v>-0.5849335959197125</c:v>
                </c:pt>
                <c:pt idx="157">
                  <c:v>-0.59351733961110398</c:v>
                </c:pt>
                <c:pt idx="158">
                  <c:v>-0.59351733961110398</c:v>
                </c:pt>
                <c:pt idx="159">
                  <c:v>-0.60217540235421851</c:v>
                </c:pt>
                <c:pt idx="160">
                  <c:v>-0.60217540235421851</c:v>
                </c:pt>
                <c:pt idx="161">
                  <c:v>-0.61090908232297314</c:v>
                </c:pt>
                <c:pt idx="162">
                  <c:v>-0.61971971200512799</c:v>
                </c:pt>
                <c:pt idx="163">
                  <c:v>-0.61090908232297314</c:v>
                </c:pt>
                <c:pt idx="164">
                  <c:v>-0.61971971200512799</c:v>
                </c:pt>
                <c:pt idx="165">
                  <c:v>-0.61971971200512799</c:v>
                </c:pt>
                <c:pt idx="166">
                  <c:v>-0.62860865942237421</c:v>
                </c:pt>
                <c:pt idx="167">
                  <c:v>-0.62860865942237421</c:v>
                </c:pt>
                <c:pt idx="168">
                  <c:v>-0.63757732940513456</c:v>
                </c:pt>
                <c:pt idx="169">
                  <c:v>-0.64662716492505246</c:v>
                </c:pt>
                <c:pt idx="170">
                  <c:v>-0.63757732940513456</c:v>
                </c:pt>
                <c:pt idx="171">
                  <c:v>-0.64662716492505246</c:v>
                </c:pt>
                <c:pt idx="172">
                  <c:v>-0.64662716492505246</c:v>
                </c:pt>
                <c:pt idx="173">
                  <c:v>-0.65575964848832491</c:v>
                </c:pt>
                <c:pt idx="174">
                  <c:v>-0.66497630359324889</c:v>
                </c:pt>
                <c:pt idx="175">
                  <c:v>-0.66497630359324889</c:v>
                </c:pt>
                <c:pt idx="176">
                  <c:v>-0.67427869625556258</c:v>
                </c:pt>
                <c:pt idx="177">
                  <c:v>-0.67427869625556258</c:v>
                </c:pt>
                <c:pt idx="178">
                  <c:v>-0.68366843660540155</c:v>
                </c:pt>
                <c:pt idx="179">
                  <c:v>-0.69314718055994529</c:v>
                </c:pt>
                <c:pt idx="180">
                  <c:v>-0.68366843660540155</c:v>
                </c:pt>
                <c:pt idx="181">
                  <c:v>-0.69314718055994529</c:v>
                </c:pt>
                <c:pt idx="182">
                  <c:v>-0.69314718055994529</c:v>
                </c:pt>
                <c:pt idx="183">
                  <c:v>-0.70271663157609598</c:v>
                </c:pt>
                <c:pt idx="184">
                  <c:v>-0.71237854248783294</c:v>
                </c:pt>
                <c:pt idx="185">
                  <c:v>-0.71237854248783294</c:v>
                </c:pt>
                <c:pt idx="186">
                  <c:v>-0.72213471743319757</c:v>
                </c:pt>
                <c:pt idx="187">
                  <c:v>-0.73198701387620935</c:v>
                </c:pt>
                <c:pt idx="188">
                  <c:v>-0.73198701387620935</c:v>
                </c:pt>
                <c:pt idx="189">
                  <c:v>-0.73198701387620935</c:v>
                </c:pt>
                <c:pt idx="190">
                  <c:v>-0.74193734472937733</c:v>
                </c:pt>
                <c:pt idx="191">
                  <c:v>-0.74193734472937733</c:v>
                </c:pt>
                <c:pt idx="192">
                  <c:v>-0.75198768058287879</c:v>
                </c:pt>
                <c:pt idx="193">
                  <c:v>-0.76214005204689683</c:v>
                </c:pt>
                <c:pt idx="194">
                  <c:v>-0.76214005204689683</c:v>
                </c:pt>
                <c:pt idx="195">
                  <c:v>-0.77239655221408587</c:v>
                </c:pt>
                <c:pt idx="196">
                  <c:v>-0.78275933924963259</c:v>
                </c:pt>
                <c:pt idx="197">
                  <c:v>-0.78275933924963259</c:v>
                </c:pt>
                <c:pt idx="198">
                  <c:v>-0.78275933924963259</c:v>
                </c:pt>
                <c:pt idx="199">
                  <c:v>-0.79323063911692793</c:v>
                </c:pt>
                <c:pt idx="200">
                  <c:v>-0.79323063911692793</c:v>
                </c:pt>
                <c:pt idx="201">
                  <c:v>-0.80381274844746486</c:v>
                </c:pt>
                <c:pt idx="202">
                  <c:v>-0.81450803756421286</c:v>
                </c:pt>
                <c:pt idx="203">
                  <c:v>-0.82531895366842822</c:v>
                </c:pt>
                <c:pt idx="204">
                  <c:v>-0.82531895366842822</c:v>
                </c:pt>
                <c:pt idx="205">
                  <c:v>-0.83624802420061861</c:v>
                </c:pt>
                <c:pt idx="206">
                  <c:v>-0.84729786038720356</c:v>
                </c:pt>
                <c:pt idx="207">
                  <c:v>-0.85847116098532872</c:v>
                </c:pt>
                <c:pt idx="208">
                  <c:v>-0.84729786038720356</c:v>
                </c:pt>
                <c:pt idx="209">
                  <c:v>-0.85847116098532872</c:v>
                </c:pt>
                <c:pt idx="210">
                  <c:v>-0.86977071623926216</c:v>
                </c:pt>
                <c:pt idx="211">
                  <c:v>-0.88119941206288488</c:v>
                </c:pt>
                <c:pt idx="212">
                  <c:v>-0.89276023446396102</c:v>
                </c:pt>
                <c:pt idx="213">
                  <c:v>-0.89276023446396102</c:v>
                </c:pt>
                <c:pt idx="214">
                  <c:v>-0.90445627422715225</c:v>
                </c:pt>
                <c:pt idx="215">
                  <c:v>-0.916290731874155</c:v>
                </c:pt>
                <c:pt idx="216">
                  <c:v>-0.92826692292087076</c:v>
                </c:pt>
                <c:pt idx="217">
                  <c:v>-0.94038828345321557</c:v>
                </c:pt>
                <c:pt idx="218">
                  <c:v>-0.92826692292087076</c:v>
                </c:pt>
                <c:pt idx="219">
                  <c:v>-0.94038828345321557</c:v>
                </c:pt>
                <c:pt idx="220">
                  <c:v>-0.95265837604503001</c:v>
                </c:pt>
                <c:pt idx="221">
                  <c:v>-0.96508089604358716</c:v>
                </c:pt>
                <c:pt idx="222">
                  <c:v>-0.97765967825044686</c:v>
                </c:pt>
                <c:pt idx="223">
                  <c:v>-0.99039870402787711</c:v>
                </c:pt>
                <c:pt idx="224">
                  <c:v>-1.0033021088637846</c:v>
                </c:pt>
                <c:pt idx="225">
                  <c:v>-1.0033021088637846</c:v>
                </c:pt>
                <c:pt idx="226">
                  <c:v>-1.0163741904311379</c:v>
                </c:pt>
                <c:pt idx="227">
                  <c:v>-1.0163741904311379</c:v>
                </c:pt>
                <c:pt idx="228">
                  <c:v>-1.0430424375132989</c:v>
                </c:pt>
                <c:pt idx="229">
                  <c:v>-1.0566480895690775</c:v>
                </c:pt>
                <c:pt idx="230">
                  <c:v>-1.0704414117014136</c:v>
                </c:pt>
                <c:pt idx="231">
                  <c:v>-1.0844276536761532</c:v>
                </c:pt>
                <c:pt idx="232">
                  <c:v>-1.09861228866811</c:v>
                </c:pt>
                <c:pt idx="233">
                  <c:v>-1.1130010261202092</c:v>
                </c:pt>
                <c:pt idx="234">
                  <c:v>-1.1130010261202092</c:v>
                </c:pt>
                <c:pt idx="235">
                  <c:v>-1.1275998255413622</c:v>
                </c:pt>
                <c:pt idx="236">
                  <c:v>-1.1424149113265025</c:v>
                </c:pt>
                <c:pt idx="237">
                  <c:v>-1.1574527886910435</c:v>
                </c:pt>
                <c:pt idx="238">
                  <c:v>-1.1727202608218315</c:v>
                </c:pt>
                <c:pt idx="239">
                  <c:v>-1.1882244473577972</c:v>
                </c:pt>
                <c:pt idx="240">
                  <c:v>-1.2199731456723775</c:v>
                </c:pt>
                <c:pt idx="241">
                  <c:v>-1.2362336665441576</c:v>
                </c:pt>
                <c:pt idx="242">
                  <c:v>-1.2527629684953685</c:v>
                </c:pt>
                <c:pt idx="243">
                  <c:v>-1.2695700868117492</c:v>
                </c:pt>
                <c:pt idx="244">
                  <c:v>-1.3040562628829186</c:v>
                </c:pt>
                <c:pt idx="245">
                  <c:v>-1.3217558399823199</c:v>
                </c:pt>
                <c:pt idx="246">
                  <c:v>-1.339774345484998</c:v>
                </c:pt>
                <c:pt idx="247">
                  <c:v>-1.3768156171653472</c:v>
                </c:pt>
                <c:pt idx="248">
                  <c:v>-1.3768156171653472</c:v>
                </c:pt>
                <c:pt idx="249">
                  <c:v>-1.4152818979931432</c:v>
                </c:pt>
                <c:pt idx="250">
                  <c:v>-1.4350845252893225</c:v>
                </c:pt>
                <c:pt idx="251">
                  <c:v>-1.4759065198095778</c:v>
                </c:pt>
                <c:pt idx="252">
                  <c:v>-1.5184661342283736</c:v>
                </c:pt>
                <c:pt idx="253">
                  <c:v>-1.5404450409471493</c:v>
                </c:pt>
                <c:pt idx="254">
                  <c:v>-1.5859074150239068</c:v>
                </c:pt>
                <c:pt idx="255">
                  <c:v>-1.6335354640131614</c:v>
                </c:pt>
                <c:pt idx="256">
                  <c:v>-1.6835458845878231</c:v>
                </c:pt>
                <c:pt idx="257">
                  <c:v>-1.736189618073245</c:v>
                </c:pt>
                <c:pt idx="258">
                  <c:v>-1.7917594692280558</c:v>
                </c:pt>
                <c:pt idx="259">
                  <c:v>-1.8207470061013076</c:v>
                </c:pt>
                <c:pt idx="260">
                  <c:v>-1.8813716279177424</c:v>
                </c:pt>
                <c:pt idx="261">
                  <c:v>-1.9459101490553137</c:v>
                </c:pt>
                <c:pt idx="262">
                  <c:v>-2.0512706647131393</c:v>
                </c:pt>
                <c:pt idx="263">
                  <c:v>-2.1282317058492679</c:v>
                </c:pt>
                <c:pt idx="264">
                  <c:v>-2.2560650773591537</c:v>
                </c:pt>
                <c:pt idx="265">
                  <c:v>-2.4026685515510282</c:v>
                </c:pt>
                <c:pt idx="266">
                  <c:v>-2.5138941866612527</c:v>
                </c:pt>
                <c:pt idx="267">
                  <c:v>-2.7821581732559326</c:v>
                </c:pt>
                <c:pt idx="268">
                  <c:v>-3.0445224377234266</c:v>
                </c:pt>
                <c:pt idx="269">
                  <c:v>-3.5553480614894202</c:v>
                </c:pt>
                <c:pt idx="270">
                  <c:v>-4.6539603501575222</c:v>
                </c:pt>
              </c:numCache>
            </c:numRef>
          </c:yVal>
        </c:ser>
        <c:ser>
          <c:idx val="1"/>
          <c:order val="1"/>
          <c:tx>
            <c:v>initial values</c:v>
          </c:tx>
          <c:marker>
            <c:symbol val="square"/>
            <c:size val="4"/>
          </c:marker>
          <c:trendline>
            <c:trendlineType val="linear"/>
            <c:dispRSqr val="1"/>
            <c:dispEq val="1"/>
            <c:trendlineLbl>
              <c:layout>
                <c:manualLayout>
                  <c:x val="9.6851924759405086E-2"/>
                  <c:y val="0.12452537182852147"/>
                </c:manualLayout>
              </c:layout>
              <c:numFmt formatCode="General" sourceLinked="0"/>
            </c:trendlineLbl>
          </c:trendline>
          <c:xVal>
            <c:numRef>
              <c:f>'ynys alk 144'!$C$8:$C$100</c:f>
              <c:numCache>
                <c:formatCode>General</c:formatCode>
                <c:ptCount val="9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</c:numCache>
            </c:numRef>
          </c:xVal>
          <c:yVal>
            <c:numRef>
              <c:f>'ynys alk 144'!$D$8:$D$100</c:f>
              <c:numCache>
                <c:formatCode>0.00E+00</c:formatCode>
                <c:ptCount val="93"/>
                <c:pt idx="0">
                  <c:v>0</c:v>
                </c:pt>
                <c:pt idx="1">
                  <c:v>-4.773278752657548E-3</c:v>
                </c:pt>
                <c:pt idx="2">
                  <c:v>-9.5694510161504487E-3</c:v>
                </c:pt>
                <c:pt idx="3">
                  <c:v>-9.5694510161504487E-3</c:v>
                </c:pt>
                <c:pt idx="4">
                  <c:v>-1.4388737452099556E-2</c:v>
                </c:pt>
                <c:pt idx="5">
                  <c:v>-2.4097551579060416E-2</c:v>
                </c:pt>
                <c:pt idx="6">
                  <c:v>-2.8987536873252073E-2</c:v>
                </c:pt>
                <c:pt idx="7">
                  <c:v>-3.8839833316264012E-2</c:v>
                </c:pt>
                <c:pt idx="8">
                  <c:v>-4.8790164169431945E-2</c:v>
                </c:pt>
                <c:pt idx="9">
                  <c:v>-5.3802705992976207E-2</c:v>
                </c:pt>
                <c:pt idx="10">
                  <c:v>-5.3802705992976207E-2</c:v>
                </c:pt>
                <c:pt idx="11">
                  <c:v>-5.8840500022933229E-2</c:v>
                </c:pt>
                <c:pt idx="12">
                  <c:v>-6.3903801979480174E-2</c:v>
                </c:pt>
                <c:pt idx="13">
                  <c:v>-7.4107972153721849E-2</c:v>
                </c:pt>
                <c:pt idx="14">
                  <c:v>-8.4417341812583063E-2</c:v>
                </c:pt>
                <c:pt idx="15">
                  <c:v>-8.9612158689687041E-2</c:v>
                </c:pt>
                <c:pt idx="16">
                  <c:v>-9.4834102670838819E-2</c:v>
                </c:pt>
                <c:pt idx="17">
                  <c:v>-0.1000834585569824</c:v>
                </c:pt>
                <c:pt idx="18">
                  <c:v>-0.10536051565782628</c:v>
                </c:pt>
                <c:pt idx="19">
                  <c:v>-0.1106655678875193</c:v>
                </c:pt>
                <c:pt idx="20">
                  <c:v>-0.11599891386288212</c:v>
                </c:pt>
                <c:pt idx="21">
                  <c:v>-0.12136085700426735</c:v>
                </c:pt>
                <c:pt idx="22">
                  <c:v>-0.12675170563914376</c:v>
                </c:pt>
                <c:pt idx="23">
                  <c:v>-0.13217177310848294</c:v>
                </c:pt>
                <c:pt idx="24">
                  <c:v>-0.1431008436406733</c:v>
                </c:pt>
                <c:pt idx="25">
                  <c:v>-0.14861049945164287</c:v>
                </c:pt>
                <c:pt idx="26">
                  <c:v>-0.14861049945164287</c:v>
                </c:pt>
                <c:pt idx="27">
                  <c:v>-0.15415067982725822</c:v>
                </c:pt>
                <c:pt idx="28">
                  <c:v>-0.15415067982725822</c:v>
                </c:pt>
                <c:pt idx="29">
                  <c:v>-0.1597217248767136</c:v>
                </c:pt>
                <c:pt idx="30">
                  <c:v>-0.1653239804253834</c:v>
                </c:pt>
                <c:pt idx="31">
                  <c:v>-0.17095779814363954</c:v>
                </c:pt>
                <c:pt idx="32">
                  <c:v>-0.17095779814363954</c:v>
                </c:pt>
                <c:pt idx="33">
                  <c:v>-0.18232155679395459</c:v>
                </c:pt>
                <c:pt idx="34">
                  <c:v>-0.18805223150293959</c:v>
                </c:pt>
                <c:pt idx="35">
                  <c:v>-0.19381593621968965</c:v>
                </c:pt>
                <c:pt idx="36">
                  <c:v>-0.19381593621968965</c:v>
                </c:pt>
                <c:pt idx="37">
                  <c:v>-0.20544397421480884</c:v>
                </c:pt>
                <c:pt idx="38">
                  <c:v>-0.2113090936672069</c:v>
                </c:pt>
                <c:pt idx="39">
                  <c:v>-0.2113090936672069</c:v>
                </c:pt>
                <c:pt idx="40">
                  <c:v>-0.21720881579439519</c:v>
                </c:pt>
                <c:pt idx="41">
                  <c:v>-0.22314355131420971</c:v>
                </c:pt>
                <c:pt idx="42">
                  <c:v>-0.2291137183007135</c:v>
                </c:pt>
                <c:pt idx="43">
                  <c:v>-0.23511974236092534</c:v>
                </c:pt>
                <c:pt idx="44">
                  <c:v>-0.23511974236092534</c:v>
                </c:pt>
                <c:pt idx="45">
                  <c:v>-0.23511974236092534</c:v>
                </c:pt>
                <c:pt idx="46">
                  <c:v>-0.24116205681688796</c:v>
                </c:pt>
                <c:pt idx="47">
                  <c:v>-0.24724110289327011</c:v>
                </c:pt>
                <c:pt idx="48">
                  <c:v>-0.2533573299107062</c:v>
                </c:pt>
                <c:pt idx="49">
                  <c:v>-0.2533573299107062</c:v>
                </c:pt>
                <c:pt idx="50">
                  <c:v>-0.26570316573300562</c:v>
                </c:pt>
                <c:pt idx="51">
                  <c:v>-0.26570316573300562</c:v>
                </c:pt>
                <c:pt idx="52">
                  <c:v>-0.26570316573300562</c:v>
                </c:pt>
                <c:pt idx="53">
                  <c:v>-0.27193371548364165</c:v>
                </c:pt>
                <c:pt idx="54">
                  <c:v>-0.27820332849723706</c:v>
                </c:pt>
                <c:pt idx="55">
                  <c:v>-0.27820332849723706</c:v>
                </c:pt>
                <c:pt idx="56">
                  <c:v>-0.27820332849723706</c:v>
                </c:pt>
                <c:pt idx="57">
                  <c:v>-0.29086172536916061</c:v>
                </c:pt>
                <c:pt idx="58">
                  <c:v>-0.29086172536916061</c:v>
                </c:pt>
                <c:pt idx="59">
                  <c:v>-0.29086172536916061</c:v>
                </c:pt>
                <c:pt idx="60">
                  <c:v>-0.2972515234679316</c:v>
                </c:pt>
                <c:pt idx="61">
                  <c:v>-0.2972515234679316</c:v>
                </c:pt>
                <c:pt idx="62">
                  <c:v>-0.2972515234679316</c:v>
                </c:pt>
                <c:pt idx="63">
                  <c:v>-0.30368241379822203</c:v>
                </c:pt>
                <c:pt idx="64">
                  <c:v>-0.30368241379822203</c:v>
                </c:pt>
                <c:pt idx="65">
                  <c:v>-0.31666960932503313</c:v>
                </c:pt>
                <c:pt idx="66">
                  <c:v>-0.31666960932503313</c:v>
                </c:pt>
                <c:pt idx="67">
                  <c:v>-0.31666960932503313</c:v>
                </c:pt>
                <c:pt idx="68">
                  <c:v>-0.32322700987119229</c:v>
                </c:pt>
                <c:pt idx="69">
                  <c:v>-0.32322700987119229</c:v>
                </c:pt>
                <c:pt idx="70">
                  <c:v>-0.32322700987119229</c:v>
                </c:pt>
                <c:pt idx="71">
                  <c:v>-0.32982769390254435</c:v>
                </c:pt>
                <c:pt idx="72">
                  <c:v>-0.32982769390254435</c:v>
                </c:pt>
                <c:pt idx="73">
                  <c:v>-0.33647223662121289</c:v>
                </c:pt>
                <c:pt idx="74">
                  <c:v>-0.33647223662121289</c:v>
                </c:pt>
                <c:pt idx="75">
                  <c:v>-0.3431612247720095</c:v>
                </c:pt>
                <c:pt idx="76">
                  <c:v>-0.3431612247720095</c:v>
                </c:pt>
                <c:pt idx="77">
                  <c:v>-0.3431612247720095</c:v>
                </c:pt>
                <c:pt idx="78">
                  <c:v>-0.35667494393873245</c:v>
                </c:pt>
                <c:pt idx="79">
                  <c:v>-0.35667494393873245</c:v>
                </c:pt>
                <c:pt idx="80">
                  <c:v>-0.36350090900913229</c:v>
                </c:pt>
                <c:pt idx="81">
                  <c:v>-0.36350090900913229</c:v>
                </c:pt>
                <c:pt idx="82">
                  <c:v>-0.37037378829689427</c:v>
                </c:pt>
                <c:pt idx="83">
                  <c:v>-0.37037378829689427</c:v>
                </c:pt>
                <c:pt idx="84">
                  <c:v>-0.37037378829689427</c:v>
                </c:pt>
                <c:pt idx="85">
                  <c:v>-0.37037378829689427</c:v>
                </c:pt>
                <c:pt idx="86">
                  <c:v>-0.37037378829689427</c:v>
                </c:pt>
                <c:pt idx="87">
                  <c:v>-0.38426290045756134</c:v>
                </c:pt>
                <c:pt idx="88">
                  <c:v>-0.37729423114146804</c:v>
                </c:pt>
                <c:pt idx="89">
                  <c:v>-0.38426290045756134</c:v>
                </c:pt>
                <c:pt idx="90">
                  <c:v>-0.39128047311620789</c:v>
                </c:pt>
                <c:pt idx="91">
                  <c:v>-0.39834764033930031</c:v>
                </c:pt>
                <c:pt idx="92">
                  <c:v>-0.39128047311620789</c:v>
                </c:pt>
              </c:numCache>
            </c:numRef>
          </c:yVal>
        </c:ser>
        <c:axId val="122861056"/>
        <c:axId val="122862592"/>
      </c:scatterChart>
      <c:valAx>
        <c:axId val="122861056"/>
        <c:scaling>
          <c:orientation val="minMax"/>
        </c:scaling>
        <c:axPos val="b"/>
        <c:numFmt formatCode="General" sourceLinked="1"/>
        <c:tickLblPos val="nextTo"/>
        <c:crossAx val="122862592"/>
        <c:crossesAt val="-5"/>
        <c:crossBetween val="midCat"/>
      </c:valAx>
      <c:valAx>
        <c:axId val="122862592"/>
        <c:scaling>
          <c:orientation val="minMax"/>
        </c:scaling>
        <c:axPos val="l"/>
        <c:numFmt formatCode="General" sourceLinked="0"/>
        <c:tickLblPos val="nextTo"/>
        <c:crossAx val="122861056"/>
        <c:crossesAt val="-5"/>
        <c:crossBetween val="midCat"/>
      </c:valAx>
    </c:plotArea>
    <c:legend>
      <c:legendPos val="r"/>
      <c:layout>
        <c:manualLayout>
          <c:xMode val="edge"/>
          <c:yMode val="edge"/>
          <c:x val="0.14606933508311509"/>
          <c:y val="0.52276428988043022"/>
          <c:w val="0.316388888888891"/>
          <c:h val="0.25115157480314959"/>
        </c:manualLayout>
      </c:layout>
      <c:overlay val="1"/>
    </c:legend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>
        <c:manualLayout>
          <c:layoutTarget val="inner"/>
          <c:xMode val="edge"/>
          <c:yMode val="edge"/>
          <c:x val="8.4488407699037621E-2"/>
          <c:y val="5.1400554097404488E-2"/>
          <c:w val="0.86833792650918828"/>
          <c:h val="0.8213732137649461"/>
        </c:manualLayout>
      </c:layout>
      <c:scatterChart>
        <c:scatterStyle val="smoothMarker"/>
        <c:ser>
          <c:idx val="0"/>
          <c:order val="0"/>
          <c:tx>
            <c:strRef>
              <c:f>'ynys alk 144'!$T$7</c:f>
              <c:strCache>
                <c:ptCount val="1"/>
                <c:pt idx="0">
                  <c:v>1/(Cs-Ct)+1/(Cs-Co)</c:v>
                </c:pt>
              </c:strCache>
            </c:strRef>
          </c:tx>
          <c:marker>
            <c:symbol val="none"/>
          </c:marker>
          <c:xVal>
            <c:numRef>
              <c:f>'ynys alk 144'!$S$8:$S$287</c:f>
              <c:numCache>
                <c:formatCode>General</c:formatCode>
                <c:ptCount val="28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  <c:pt idx="205">
                  <c:v>2050</c:v>
                </c:pt>
                <c:pt idx="206">
                  <c:v>2060</c:v>
                </c:pt>
                <c:pt idx="207">
                  <c:v>2070</c:v>
                </c:pt>
                <c:pt idx="208">
                  <c:v>2080</c:v>
                </c:pt>
                <c:pt idx="209">
                  <c:v>2090</c:v>
                </c:pt>
                <c:pt idx="210">
                  <c:v>2100</c:v>
                </c:pt>
                <c:pt idx="211">
                  <c:v>2110</c:v>
                </c:pt>
                <c:pt idx="212">
                  <c:v>2120</c:v>
                </c:pt>
                <c:pt idx="213">
                  <c:v>2130</c:v>
                </c:pt>
                <c:pt idx="214">
                  <c:v>2140</c:v>
                </c:pt>
                <c:pt idx="215">
                  <c:v>2150</c:v>
                </c:pt>
                <c:pt idx="216">
                  <c:v>2160</c:v>
                </c:pt>
                <c:pt idx="217">
                  <c:v>2170</c:v>
                </c:pt>
                <c:pt idx="218">
                  <c:v>2180</c:v>
                </c:pt>
                <c:pt idx="219">
                  <c:v>2190</c:v>
                </c:pt>
                <c:pt idx="220">
                  <c:v>2200</c:v>
                </c:pt>
                <c:pt idx="221">
                  <c:v>2210</c:v>
                </c:pt>
                <c:pt idx="222">
                  <c:v>2220</c:v>
                </c:pt>
                <c:pt idx="223">
                  <c:v>2230</c:v>
                </c:pt>
                <c:pt idx="224">
                  <c:v>2240</c:v>
                </c:pt>
                <c:pt idx="225">
                  <c:v>2250</c:v>
                </c:pt>
                <c:pt idx="226">
                  <c:v>2260</c:v>
                </c:pt>
                <c:pt idx="227">
                  <c:v>2270</c:v>
                </c:pt>
                <c:pt idx="228">
                  <c:v>2280</c:v>
                </c:pt>
                <c:pt idx="229">
                  <c:v>2290</c:v>
                </c:pt>
                <c:pt idx="230">
                  <c:v>2300</c:v>
                </c:pt>
                <c:pt idx="231">
                  <c:v>2310</c:v>
                </c:pt>
                <c:pt idx="232">
                  <c:v>2320</c:v>
                </c:pt>
                <c:pt idx="233">
                  <c:v>2330</c:v>
                </c:pt>
                <c:pt idx="234">
                  <c:v>2340</c:v>
                </c:pt>
                <c:pt idx="235">
                  <c:v>2350</c:v>
                </c:pt>
                <c:pt idx="236">
                  <c:v>2360</c:v>
                </c:pt>
                <c:pt idx="237">
                  <c:v>2370</c:v>
                </c:pt>
                <c:pt idx="238">
                  <c:v>2380</c:v>
                </c:pt>
                <c:pt idx="239">
                  <c:v>2390</c:v>
                </c:pt>
                <c:pt idx="240">
                  <c:v>2400</c:v>
                </c:pt>
                <c:pt idx="241">
                  <c:v>2410</c:v>
                </c:pt>
                <c:pt idx="242">
                  <c:v>2420</c:v>
                </c:pt>
                <c:pt idx="243">
                  <c:v>2430</c:v>
                </c:pt>
                <c:pt idx="244">
                  <c:v>2440</c:v>
                </c:pt>
                <c:pt idx="245">
                  <c:v>2450</c:v>
                </c:pt>
                <c:pt idx="246">
                  <c:v>2460</c:v>
                </c:pt>
                <c:pt idx="247">
                  <c:v>2470</c:v>
                </c:pt>
                <c:pt idx="248">
                  <c:v>2480</c:v>
                </c:pt>
                <c:pt idx="249">
                  <c:v>2490</c:v>
                </c:pt>
                <c:pt idx="250">
                  <c:v>2500</c:v>
                </c:pt>
                <c:pt idx="251">
                  <c:v>2510</c:v>
                </c:pt>
                <c:pt idx="252">
                  <c:v>2520</c:v>
                </c:pt>
                <c:pt idx="253">
                  <c:v>2530</c:v>
                </c:pt>
                <c:pt idx="254">
                  <c:v>2540</c:v>
                </c:pt>
                <c:pt idx="255">
                  <c:v>2550</c:v>
                </c:pt>
                <c:pt idx="256">
                  <c:v>2560</c:v>
                </c:pt>
                <c:pt idx="257">
                  <c:v>2570</c:v>
                </c:pt>
                <c:pt idx="258">
                  <c:v>2580</c:v>
                </c:pt>
                <c:pt idx="259">
                  <c:v>2590</c:v>
                </c:pt>
                <c:pt idx="260">
                  <c:v>2600</c:v>
                </c:pt>
                <c:pt idx="261">
                  <c:v>2610</c:v>
                </c:pt>
                <c:pt idx="262">
                  <c:v>2620</c:v>
                </c:pt>
                <c:pt idx="263">
                  <c:v>2630</c:v>
                </c:pt>
                <c:pt idx="264">
                  <c:v>2640</c:v>
                </c:pt>
                <c:pt idx="265">
                  <c:v>2650</c:v>
                </c:pt>
                <c:pt idx="266">
                  <c:v>2660</c:v>
                </c:pt>
                <c:pt idx="267">
                  <c:v>2670</c:v>
                </c:pt>
                <c:pt idx="268">
                  <c:v>2680</c:v>
                </c:pt>
                <c:pt idx="269">
                  <c:v>2690</c:v>
                </c:pt>
                <c:pt idx="270">
                  <c:v>2700</c:v>
                </c:pt>
                <c:pt idx="271">
                  <c:v>2710</c:v>
                </c:pt>
                <c:pt idx="272">
                  <c:v>2720</c:v>
                </c:pt>
                <c:pt idx="273">
                  <c:v>2730</c:v>
                </c:pt>
                <c:pt idx="274">
                  <c:v>2740</c:v>
                </c:pt>
                <c:pt idx="275">
                  <c:v>2750</c:v>
                </c:pt>
                <c:pt idx="276">
                  <c:v>2760</c:v>
                </c:pt>
                <c:pt idx="277">
                  <c:v>2770</c:v>
                </c:pt>
                <c:pt idx="278">
                  <c:v>2780</c:v>
                </c:pt>
                <c:pt idx="279">
                  <c:v>2790</c:v>
                </c:pt>
              </c:numCache>
            </c:numRef>
          </c:xVal>
          <c:yVal>
            <c:numRef>
              <c:f>'ynys alk 144'!$T$8:$T$288</c:f>
              <c:numCache>
                <c:formatCode>0.00E+00</c:formatCode>
                <c:ptCount val="281"/>
                <c:pt idx="0">
                  <c:v>0.95238095238095255</c:v>
                </c:pt>
                <c:pt idx="1">
                  <c:v>0.95465937571200743</c:v>
                </c:pt>
                <c:pt idx="2">
                  <c:v>0.956959706959707</c:v>
                </c:pt>
                <c:pt idx="3">
                  <c:v>0.956959706959707</c:v>
                </c:pt>
                <c:pt idx="4">
                  <c:v>0.95928226363008984</c:v>
                </c:pt>
                <c:pt idx="5">
                  <c:v>0.96399535423925675</c:v>
                </c:pt>
                <c:pt idx="6">
                  <c:v>0.96638655462184886</c:v>
                </c:pt>
                <c:pt idx="7">
                  <c:v>0.97123998114097143</c:v>
                </c:pt>
                <c:pt idx="8">
                  <c:v>0.97619047619047628</c:v>
                </c:pt>
                <c:pt idx="9">
                  <c:v>0.97870303900454669</c:v>
                </c:pt>
                <c:pt idx="10">
                  <c:v>0.97870303900454669</c:v>
                </c:pt>
                <c:pt idx="11">
                  <c:v>0.98124098124098136</c:v>
                </c:pt>
                <c:pt idx="12">
                  <c:v>0.9838046893884459</c:v>
                </c:pt>
                <c:pt idx="13">
                  <c:v>0.98901098901098916</c:v>
                </c:pt>
                <c:pt idx="14">
                  <c:v>0.99432519121638308</c:v>
                </c:pt>
                <c:pt idx="15">
                  <c:v>0.99702380952380965</c:v>
                </c:pt>
                <c:pt idx="16">
                  <c:v>0.99975068561456015</c:v>
                </c:pt>
                <c:pt idx="17">
                  <c:v>1.0025062656641603</c:v>
                </c:pt>
                <c:pt idx="18">
                  <c:v>1.0052910052910056</c:v>
                </c:pt>
                <c:pt idx="19">
                  <c:v>1.0081053698074975</c:v>
                </c:pt>
                <c:pt idx="20">
                  <c:v>1.0109498344792465</c:v>
                </c:pt>
                <c:pt idx="21">
                  <c:v>1.0138248847926268</c:v>
                </c:pt>
                <c:pt idx="22">
                  <c:v>1.0167310167310168</c:v>
                </c:pt>
                <c:pt idx="23">
                  <c:v>1.0196687370600417</c:v>
                </c:pt>
                <c:pt idx="24">
                  <c:v>1.0256410256410258</c:v>
                </c:pt>
                <c:pt idx="25">
                  <c:v>1.0286766640357801</c:v>
                </c:pt>
                <c:pt idx="26">
                  <c:v>1.0286766640357801</c:v>
                </c:pt>
                <c:pt idx="27">
                  <c:v>1.0317460317460319</c:v>
                </c:pt>
                <c:pt idx="28">
                  <c:v>1.0317460317460319</c:v>
                </c:pt>
                <c:pt idx="29">
                  <c:v>1.0348496940675713</c:v>
                </c:pt>
                <c:pt idx="30">
                  <c:v>1.0379882289994651</c:v>
                </c:pt>
                <c:pt idx="31">
                  <c:v>1.0411622276029058</c:v>
                </c:pt>
                <c:pt idx="32">
                  <c:v>1.0411622276029058</c:v>
                </c:pt>
                <c:pt idx="33">
                  <c:v>1.0476190476190479</c:v>
                </c:pt>
                <c:pt idx="34">
                  <c:v>1.0509031198686372</c:v>
                </c:pt>
                <c:pt idx="35">
                  <c:v>1.0542251582714011</c:v>
                </c:pt>
                <c:pt idx="36">
                  <c:v>1.0542251582714011</c:v>
                </c:pt>
                <c:pt idx="37">
                  <c:v>1.0609857978279034</c:v>
                </c:pt>
                <c:pt idx="38">
                  <c:v>1.0644257703081235</c:v>
                </c:pt>
                <c:pt idx="39">
                  <c:v>1.0644257703081235</c:v>
                </c:pt>
                <c:pt idx="40">
                  <c:v>1.0679064525218374</c:v>
                </c:pt>
                <c:pt idx="41">
                  <c:v>1.0714285714285716</c:v>
                </c:pt>
                <c:pt idx="42">
                  <c:v>1.0749928714000572</c:v>
                </c:pt>
                <c:pt idx="43">
                  <c:v>1.0786001147446931</c:v>
                </c:pt>
                <c:pt idx="44">
                  <c:v>1.0786001147446931</c:v>
                </c:pt>
                <c:pt idx="45">
                  <c:v>1.0786001147446931</c:v>
                </c:pt>
                <c:pt idx="46">
                  <c:v>1.0822510822510822</c:v>
                </c:pt>
                <c:pt idx="47">
                  <c:v>1.085946573751452</c:v>
                </c:pt>
                <c:pt idx="48">
                  <c:v>1.0896874087058137</c:v>
                </c:pt>
                <c:pt idx="49">
                  <c:v>1.0896874087058137</c:v>
                </c:pt>
                <c:pt idx="50">
                  <c:v>1.0973084886128366</c:v>
                </c:pt>
                <c:pt idx="51">
                  <c:v>1.0973084886128366</c:v>
                </c:pt>
                <c:pt idx="52">
                  <c:v>1.0973084886128366</c:v>
                </c:pt>
                <c:pt idx="53">
                  <c:v>1.1011904761904763</c:v>
                </c:pt>
                <c:pt idx="54">
                  <c:v>1.1051212938005393</c:v>
                </c:pt>
                <c:pt idx="55">
                  <c:v>1.1051212938005393</c:v>
                </c:pt>
                <c:pt idx="56">
                  <c:v>1.1051212938005393</c:v>
                </c:pt>
                <c:pt idx="57">
                  <c:v>1.113133151349712</c:v>
                </c:pt>
                <c:pt idx="58">
                  <c:v>1.113133151349712</c:v>
                </c:pt>
                <c:pt idx="59">
                  <c:v>1.113133151349712</c:v>
                </c:pt>
                <c:pt idx="60">
                  <c:v>1.1172161172161172</c:v>
                </c:pt>
                <c:pt idx="61">
                  <c:v>1.1172161172161172</c:v>
                </c:pt>
                <c:pt idx="62">
                  <c:v>1.1172161172161172</c:v>
                </c:pt>
                <c:pt idx="63">
                  <c:v>1.121351766513057</c:v>
                </c:pt>
                <c:pt idx="64">
                  <c:v>1.121351766513057</c:v>
                </c:pt>
                <c:pt idx="65">
                  <c:v>1.1297852474323065</c:v>
                </c:pt>
                <c:pt idx="66">
                  <c:v>1.1297852474323065</c:v>
                </c:pt>
                <c:pt idx="67">
                  <c:v>1.1297852474323065</c:v>
                </c:pt>
                <c:pt idx="68">
                  <c:v>1.1340852130325816</c:v>
                </c:pt>
                <c:pt idx="69">
                  <c:v>1.1340852130325816</c:v>
                </c:pt>
                <c:pt idx="70">
                  <c:v>1.1340852130325816</c:v>
                </c:pt>
                <c:pt idx="71">
                  <c:v>1.1384421318196154</c:v>
                </c:pt>
                <c:pt idx="72">
                  <c:v>1.1384421318196154</c:v>
                </c:pt>
                <c:pt idx="73">
                  <c:v>1.142857142857143</c:v>
                </c:pt>
                <c:pt idx="74">
                  <c:v>1.142857142857143</c:v>
                </c:pt>
                <c:pt idx="75">
                  <c:v>1.1473314157877919</c:v>
                </c:pt>
                <c:pt idx="76">
                  <c:v>1.1473314157877919</c:v>
                </c:pt>
                <c:pt idx="77">
                  <c:v>1.1473314157877919</c:v>
                </c:pt>
                <c:pt idx="78">
                  <c:v>1.1564625850340138</c:v>
                </c:pt>
                <c:pt idx="79">
                  <c:v>1.1564625850340138</c:v>
                </c:pt>
                <c:pt idx="80">
                  <c:v>1.1611219830397914</c:v>
                </c:pt>
                <c:pt idx="81">
                  <c:v>1.1611219830397914</c:v>
                </c:pt>
                <c:pt idx="82">
                  <c:v>1.1658456486042694</c:v>
                </c:pt>
                <c:pt idx="83">
                  <c:v>1.1658456486042694</c:v>
                </c:pt>
                <c:pt idx="84">
                  <c:v>1.1658456486042694</c:v>
                </c:pt>
                <c:pt idx="85">
                  <c:v>1.1658456486042694</c:v>
                </c:pt>
                <c:pt idx="86">
                  <c:v>1.1658456486042694</c:v>
                </c:pt>
                <c:pt idx="87">
                  <c:v>1.1754911754911759</c:v>
                </c:pt>
                <c:pt idx="88">
                  <c:v>1.1706349206349209</c:v>
                </c:pt>
                <c:pt idx="89">
                  <c:v>1.1754911754911759</c:v>
                </c:pt>
                <c:pt idx="90">
                  <c:v>1.1804158283031523</c:v>
                </c:pt>
                <c:pt idx="91">
                  <c:v>1.1854103343465048</c:v>
                </c:pt>
                <c:pt idx="92">
                  <c:v>1.1804158283031523</c:v>
                </c:pt>
                <c:pt idx="93">
                  <c:v>1.1854103343465048</c:v>
                </c:pt>
                <c:pt idx="94">
                  <c:v>1.1854103343465048</c:v>
                </c:pt>
                <c:pt idx="95">
                  <c:v>1.1854103343465048</c:v>
                </c:pt>
                <c:pt idx="96">
                  <c:v>1.1904761904761907</c:v>
                </c:pt>
                <c:pt idx="97">
                  <c:v>1.1904761904761907</c:v>
                </c:pt>
                <c:pt idx="98">
                  <c:v>1.1956149366221309</c:v>
                </c:pt>
                <c:pt idx="99">
                  <c:v>1.1956149366221309</c:v>
                </c:pt>
                <c:pt idx="100">
                  <c:v>1.2008281573498967</c:v>
                </c:pt>
                <c:pt idx="101">
                  <c:v>1.2008281573498967</c:v>
                </c:pt>
                <c:pt idx="102">
                  <c:v>1.2061174834897463</c:v>
                </c:pt>
                <c:pt idx="103">
                  <c:v>1.2008281573498967</c:v>
                </c:pt>
                <c:pt idx="104">
                  <c:v>1.2061174834897463</c:v>
                </c:pt>
                <c:pt idx="105">
                  <c:v>1.2061174834897463</c:v>
                </c:pt>
                <c:pt idx="106">
                  <c:v>1.2114845938375352</c:v>
                </c:pt>
                <c:pt idx="107">
                  <c:v>1.2114845938375352</c:v>
                </c:pt>
                <c:pt idx="108">
                  <c:v>1.2169312169312172</c:v>
                </c:pt>
                <c:pt idx="109">
                  <c:v>1.2169312169312172</c:v>
                </c:pt>
                <c:pt idx="110">
                  <c:v>1.2224591329068941</c:v>
                </c:pt>
                <c:pt idx="111">
                  <c:v>1.2224591329068941</c:v>
                </c:pt>
                <c:pt idx="112">
                  <c:v>1.2280701754385968</c:v>
                </c:pt>
                <c:pt idx="113">
                  <c:v>1.2280701754385968</c:v>
                </c:pt>
                <c:pt idx="114">
                  <c:v>1.2224591329068941</c:v>
                </c:pt>
                <c:pt idx="115">
                  <c:v>1.2280701754385968</c:v>
                </c:pt>
                <c:pt idx="116">
                  <c:v>1.2280701754385968</c:v>
                </c:pt>
                <c:pt idx="117">
                  <c:v>1.2337662337662341</c:v>
                </c:pt>
                <c:pt idx="118">
                  <c:v>1.2337662337662341</c:v>
                </c:pt>
                <c:pt idx="119">
                  <c:v>1.2395492548164304</c:v>
                </c:pt>
                <c:pt idx="120">
                  <c:v>1.2395492548164304</c:v>
                </c:pt>
                <c:pt idx="121">
                  <c:v>1.2395492548164304</c:v>
                </c:pt>
                <c:pt idx="122">
                  <c:v>1.2454212454212457</c:v>
                </c:pt>
                <c:pt idx="123">
                  <c:v>1.2454212454212457</c:v>
                </c:pt>
                <c:pt idx="124">
                  <c:v>1.2454212454212457</c:v>
                </c:pt>
                <c:pt idx="125">
                  <c:v>1.2513842746400887</c:v>
                </c:pt>
                <c:pt idx="126">
                  <c:v>1.2574404761904763</c:v>
                </c:pt>
                <c:pt idx="127">
                  <c:v>1.2574404761904763</c:v>
                </c:pt>
                <c:pt idx="128">
                  <c:v>1.263592050993626</c:v>
                </c:pt>
                <c:pt idx="129">
                  <c:v>1.263592050993626</c:v>
                </c:pt>
                <c:pt idx="130">
                  <c:v>1.2698412698412702</c:v>
                </c:pt>
                <c:pt idx="131">
                  <c:v>1.263592050993626</c:v>
                </c:pt>
                <c:pt idx="132">
                  <c:v>1.2698412698412702</c:v>
                </c:pt>
                <c:pt idx="133">
                  <c:v>1.2698412698412702</c:v>
                </c:pt>
                <c:pt idx="134">
                  <c:v>1.2761904761904765</c:v>
                </c:pt>
                <c:pt idx="135">
                  <c:v>1.2761904761904765</c:v>
                </c:pt>
                <c:pt idx="136">
                  <c:v>1.2761904761904765</c:v>
                </c:pt>
                <c:pt idx="137">
                  <c:v>1.2761904761904765</c:v>
                </c:pt>
                <c:pt idx="138">
                  <c:v>1.2826420890937023</c:v>
                </c:pt>
                <c:pt idx="139">
                  <c:v>1.2826420890937023</c:v>
                </c:pt>
                <c:pt idx="140">
                  <c:v>1.2891986062717773</c:v>
                </c:pt>
                <c:pt idx="141">
                  <c:v>1.2891986062717773</c:v>
                </c:pt>
                <c:pt idx="142">
                  <c:v>1.2958626073380173</c:v>
                </c:pt>
                <c:pt idx="143">
                  <c:v>1.2958626073380173</c:v>
                </c:pt>
                <c:pt idx="144">
                  <c:v>1.2958626073380173</c:v>
                </c:pt>
                <c:pt idx="145">
                  <c:v>1.2958626073380173</c:v>
                </c:pt>
                <c:pt idx="146">
                  <c:v>1.3026367571822119</c:v>
                </c:pt>
                <c:pt idx="147">
                  <c:v>1.3026367571822119</c:v>
                </c:pt>
                <c:pt idx="148">
                  <c:v>1.3095238095238098</c:v>
                </c:pt>
                <c:pt idx="149">
                  <c:v>1.3095238095238098</c:v>
                </c:pt>
                <c:pt idx="150">
                  <c:v>1.3165266106442579</c:v>
                </c:pt>
                <c:pt idx="151">
                  <c:v>1.3165266106442579</c:v>
                </c:pt>
                <c:pt idx="152">
                  <c:v>1.3236481033091205</c:v>
                </c:pt>
                <c:pt idx="153">
                  <c:v>1.330891330891331</c:v>
                </c:pt>
                <c:pt idx="154">
                  <c:v>1.330891330891331</c:v>
                </c:pt>
                <c:pt idx="155">
                  <c:v>1.3382594417077178</c:v>
                </c:pt>
                <c:pt idx="156">
                  <c:v>1.330891330891331</c:v>
                </c:pt>
                <c:pt idx="157">
                  <c:v>1.3382594417077178</c:v>
                </c:pt>
                <c:pt idx="158">
                  <c:v>1.3382594417077178</c:v>
                </c:pt>
                <c:pt idx="159">
                  <c:v>1.3457556935817807</c:v>
                </c:pt>
                <c:pt idx="160">
                  <c:v>1.3457556935817807</c:v>
                </c:pt>
                <c:pt idx="161">
                  <c:v>1.3533834586466167</c:v>
                </c:pt>
                <c:pt idx="162">
                  <c:v>1.3611462284028657</c:v>
                </c:pt>
                <c:pt idx="163">
                  <c:v>1.3533834586466167</c:v>
                </c:pt>
                <c:pt idx="164">
                  <c:v>1.3611462284028657</c:v>
                </c:pt>
                <c:pt idx="165">
                  <c:v>1.3611462284028657</c:v>
                </c:pt>
                <c:pt idx="166">
                  <c:v>1.3690476190476191</c:v>
                </c:pt>
                <c:pt idx="167">
                  <c:v>1.3690476190476191</c:v>
                </c:pt>
                <c:pt idx="168">
                  <c:v>1.3770913770913773</c:v>
                </c:pt>
                <c:pt idx="169">
                  <c:v>1.3852813852813854</c:v>
                </c:pt>
                <c:pt idx="170">
                  <c:v>1.3770913770913773</c:v>
                </c:pt>
                <c:pt idx="171">
                  <c:v>1.3852813852813854</c:v>
                </c:pt>
                <c:pt idx="172">
                  <c:v>1.3852813852813854</c:v>
                </c:pt>
                <c:pt idx="173">
                  <c:v>1.393621668851027</c:v>
                </c:pt>
                <c:pt idx="174">
                  <c:v>1.4021164021164023</c:v>
                </c:pt>
                <c:pt idx="175">
                  <c:v>1.4021164021164023</c:v>
                </c:pt>
                <c:pt idx="176">
                  <c:v>1.4107699154428128</c:v>
                </c:pt>
                <c:pt idx="177">
                  <c:v>1.4107699154428128</c:v>
                </c:pt>
                <c:pt idx="178">
                  <c:v>1.4195867026055708</c:v>
                </c:pt>
                <c:pt idx="179">
                  <c:v>1.4285714285714288</c:v>
                </c:pt>
                <c:pt idx="180">
                  <c:v>1.4195867026055708</c:v>
                </c:pt>
                <c:pt idx="181">
                  <c:v>1.4285714285714288</c:v>
                </c:pt>
                <c:pt idx="182">
                  <c:v>1.4285714285714288</c:v>
                </c:pt>
                <c:pt idx="183">
                  <c:v>1.437728937728938</c:v>
                </c:pt>
                <c:pt idx="184">
                  <c:v>1.4470642625982435</c:v>
                </c:pt>
                <c:pt idx="185">
                  <c:v>1.4470642625982435</c:v>
                </c:pt>
                <c:pt idx="186">
                  <c:v>1.4565826330532214</c:v>
                </c:pt>
                <c:pt idx="187">
                  <c:v>1.4662894860914666</c:v>
                </c:pt>
                <c:pt idx="188">
                  <c:v>1.4662894860914666</c:v>
                </c:pt>
                <c:pt idx="189">
                  <c:v>1.4662894860914666</c:v>
                </c:pt>
                <c:pt idx="190">
                  <c:v>1.4761904761904765</c:v>
                </c:pt>
                <c:pt idx="191">
                  <c:v>1.4761904761904765</c:v>
                </c:pt>
                <c:pt idx="192">
                  <c:v>1.4862914862914867</c:v>
                </c:pt>
                <c:pt idx="193">
                  <c:v>1.4965986394557826</c:v>
                </c:pt>
                <c:pt idx="194">
                  <c:v>1.4965986394557826</c:v>
                </c:pt>
                <c:pt idx="195">
                  <c:v>1.507118311242023</c:v>
                </c:pt>
                <c:pt idx="196">
                  <c:v>1.5178571428571432</c:v>
                </c:pt>
                <c:pt idx="197">
                  <c:v>1.5178571428571432</c:v>
                </c:pt>
                <c:pt idx="198">
                  <c:v>1.5178571428571432</c:v>
                </c:pt>
                <c:pt idx="199">
                  <c:v>1.5288220551378451</c:v>
                </c:pt>
                <c:pt idx="200">
                  <c:v>1.5288220551378451</c:v>
                </c:pt>
                <c:pt idx="201">
                  <c:v>1.540020263424519</c:v>
                </c:pt>
                <c:pt idx="202">
                  <c:v>1.5514592933947777</c:v>
                </c:pt>
                <c:pt idx="203">
                  <c:v>1.5631469979296069</c:v>
                </c:pt>
                <c:pt idx="204">
                  <c:v>1.5631469979296069</c:v>
                </c:pt>
                <c:pt idx="205">
                  <c:v>1.5750915750915753</c:v>
                </c:pt>
                <c:pt idx="206">
                  <c:v>1.5873015873015874</c:v>
                </c:pt>
                <c:pt idx="207">
                  <c:v>1.5997859818084539</c:v>
                </c:pt>
                <c:pt idx="208">
                  <c:v>1.5873015873015874</c:v>
                </c:pt>
                <c:pt idx="209">
                  <c:v>1.5997859818084539</c:v>
                </c:pt>
                <c:pt idx="210">
                  <c:v>1.6125541125541127</c:v>
                </c:pt>
                <c:pt idx="211">
                  <c:v>1.6256157635467983</c:v>
                </c:pt>
                <c:pt idx="212">
                  <c:v>1.6389811738648949</c:v>
                </c:pt>
                <c:pt idx="213">
                  <c:v>1.6389811738648949</c:v>
                </c:pt>
                <c:pt idx="214">
                  <c:v>1.6526610644257707</c:v>
                </c:pt>
                <c:pt idx="215">
                  <c:v>1.666666666666667</c:v>
                </c:pt>
                <c:pt idx="216">
                  <c:v>1.6810097532989103</c:v>
                </c:pt>
                <c:pt idx="217">
                  <c:v>1.6957026713124277</c:v>
                </c:pt>
                <c:pt idx="218">
                  <c:v>1.6810097532989103</c:v>
                </c:pt>
                <c:pt idx="219">
                  <c:v>1.6957026713124277</c:v>
                </c:pt>
                <c:pt idx="220">
                  <c:v>1.7107583774250443</c:v>
                </c:pt>
                <c:pt idx="221">
                  <c:v>1.7261904761904765</c:v>
                </c:pt>
                <c:pt idx="222">
                  <c:v>1.7420132610006027</c:v>
                </c:pt>
                <c:pt idx="223">
                  <c:v>1.7582417582417587</c:v>
                </c:pt>
                <c:pt idx="224">
                  <c:v>1.774891774891775</c:v>
                </c:pt>
                <c:pt idx="225">
                  <c:v>1.774891774891775</c:v>
                </c:pt>
                <c:pt idx="226">
                  <c:v>1.7919799498746871</c:v>
                </c:pt>
                <c:pt idx="227">
                  <c:v>1.7919799498746871</c:v>
                </c:pt>
                <c:pt idx="228">
                  <c:v>1.827541827541828</c:v>
                </c:pt>
                <c:pt idx="229">
                  <c:v>1.8460534898891063</c:v>
                </c:pt>
                <c:pt idx="230">
                  <c:v>1.8650793650793656</c:v>
                </c:pt>
                <c:pt idx="231">
                  <c:v>1.8846411804158285</c:v>
                </c:pt>
                <c:pt idx="232">
                  <c:v>1.9047619047619053</c:v>
                </c:pt>
                <c:pt idx="233">
                  <c:v>1.9254658385093171</c:v>
                </c:pt>
                <c:pt idx="234">
                  <c:v>1.9254658385093171</c:v>
                </c:pt>
                <c:pt idx="235">
                  <c:v>1.9467787114845945</c:v>
                </c:pt>
                <c:pt idx="236">
                  <c:v>1.9687277896233122</c:v>
                </c:pt>
                <c:pt idx="237">
                  <c:v>1.9913419913419921</c:v>
                </c:pt>
                <c:pt idx="238">
                  <c:v>2.014652014652015</c:v>
                </c:pt>
                <c:pt idx="239">
                  <c:v>2.0386904761904772</c:v>
                </c:pt>
                <c:pt idx="240">
                  <c:v>2.0890937019969287</c:v>
                </c:pt>
                <c:pt idx="241">
                  <c:v>2.1155347384855583</c:v>
                </c:pt>
                <c:pt idx="242">
                  <c:v>2.1428571428571441</c:v>
                </c:pt>
                <c:pt idx="243">
                  <c:v>2.1711057304277648</c:v>
                </c:pt>
                <c:pt idx="244">
                  <c:v>2.2305764411027575</c:v>
                </c:pt>
                <c:pt idx="245">
                  <c:v>2.2619047619047632</c:v>
                </c:pt>
                <c:pt idx="246">
                  <c:v>2.2943722943722951</c:v>
                </c:pt>
                <c:pt idx="247">
                  <c:v>2.3629829290206654</c:v>
                </c:pt>
                <c:pt idx="248">
                  <c:v>2.3629829290206654</c:v>
                </c:pt>
                <c:pt idx="249">
                  <c:v>2.4369747899159675</c:v>
                </c:pt>
                <c:pt idx="250">
                  <c:v>2.4761904761904763</c:v>
                </c:pt>
                <c:pt idx="251">
                  <c:v>2.5595238095238098</c:v>
                </c:pt>
                <c:pt idx="252">
                  <c:v>2.6501035196687375</c:v>
                </c:pt>
                <c:pt idx="253">
                  <c:v>2.6984126984126999</c:v>
                </c:pt>
                <c:pt idx="254">
                  <c:v>2.801771871539315</c:v>
                </c:pt>
                <c:pt idx="255">
                  <c:v>2.9152148664343804</c:v>
                </c:pt>
                <c:pt idx="256">
                  <c:v>3.0402930402930424</c:v>
                </c:pt>
                <c:pt idx="257">
                  <c:v>3.1788931788931816</c:v>
                </c:pt>
                <c:pt idx="258">
                  <c:v>3.3333333333333361</c:v>
                </c:pt>
                <c:pt idx="259">
                  <c:v>3.4173669467787127</c:v>
                </c:pt>
                <c:pt idx="260">
                  <c:v>3.6011904761904781</c:v>
                </c:pt>
                <c:pt idx="261">
                  <c:v>3.8095238095238115</c:v>
                </c:pt>
                <c:pt idx="262">
                  <c:v>4.1798941798941796</c:v>
                </c:pt>
                <c:pt idx="263">
                  <c:v>4.4761904761904763</c:v>
                </c:pt>
                <c:pt idx="264">
                  <c:v>5.0216450216450266</c:v>
                </c:pt>
                <c:pt idx="265">
                  <c:v>5.7393483709273196</c:v>
                </c:pt>
                <c:pt idx="266">
                  <c:v>6.3585434173669491</c:v>
                </c:pt>
                <c:pt idx="267">
                  <c:v>8.168498168498175</c:v>
                </c:pt>
                <c:pt idx="268">
                  <c:v>10.476190476190512</c:v>
                </c:pt>
                <c:pt idx="269">
                  <c:v>17.142857142857252</c:v>
                </c:pt>
                <c:pt idx="270">
                  <c:v>50.476190476190432</c:v>
                </c:pt>
                <c:pt idx="271">
                  <c:v>-49.523809523809483</c:v>
                </c:pt>
                <c:pt idx="272">
                  <c:v>-16.190476190476176</c:v>
                </c:pt>
                <c:pt idx="273">
                  <c:v>-8.6147186147185888</c:v>
                </c:pt>
                <c:pt idx="274">
                  <c:v>-5.4061624649859814</c:v>
                </c:pt>
                <c:pt idx="275">
                  <c:v>-3.6904761904761862</c:v>
                </c:pt>
                <c:pt idx="276">
                  <c:v>-2.5541125541125536</c:v>
                </c:pt>
                <c:pt idx="277">
                  <c:v>-1.8493909191583602</c:v>
                </c:pt>
                <c:pt idx="278">
                  <c:v>-1.3095238095238093</c:v>
                </c:pt>
                <c:pt idx="279">
                  <c:v>-0.8751608751608746</c:v>
                </c:pt>
                <c:pt idx="280">
                  <c:v>-0.45838896306185994</c:v>
                </c:pt>
              </c:numCache>
            </c:numRef>
          </c:yVal>
          <c:smooth val="1"/>
        </c:ser>
        <c:ser>
          <c:idx val="1"/>
          <c:order val="1"/>
          <c:tx>
            <c:v>Initial values</c:v>
          </c:tx>
          <c:marker>
            <c:symbol val="square"/>
            <c:size val="5"/>
          </c:marker>
          <c:trendline>
            <c:trendlineType val="linear"/>
            <c:dispRSqr val="1"/>
            <c:dispEq val="1"/>
            <c:trendlineLbl>
              <c:layout>
                <c:manualLayout>
                  <c:x val="-3.4378939812010685E-2"/>
                  <c:y val="-0.17890602216389656"/>
                </c:manualLayout>
              </c:layout>
              <c:numFmt formatCode="General" sourceLinked="0"/>
            </c:trendlineLbl>
          </c:trendline>
          <c:xVal>
            <c:numRef>
              <c:f>'ynys alk 144'!$S$8:$S$128</c:f>
              <c:numCache>
                <c:formatCode>General</c:formatCode>
                <c:ptCount val="12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</c:numCache>
            </c:numRef>
          </c:xVal>
          <c:yVal>
            <c:numRef>
              <c:f>'ynys alk 144'!$T$8:$T$128</c:f>
              <c:numCache>
                <c:formatCode>0.00E+00</c:formatCode>
                <c:ptCount val="121"/>
                <c:pt idx="0">
                  <c:v>0.95238095238095255</c:v>
                </c:pt>
                <c:pt idx="1">
                  <c:v>0.95465937571200743</c:v>
                </c:pt>
                <c:pt idx="2">
                  <c:v>0.956959706959707</c:v>
                </c:pt>
                <c:pt idx="3">
                  <c:v>0.956959706959707</c:v>
                </c:pt>
                <c:pt idx="4">
                  <c:v>0.95928226363008984</c:v>
                </c:pt>
                <c:pt idx="5">
                  <c:v>0.96399535423925675</c:v>
                </c:pt>
                <c:pt idx="6">
                  <c:v>0.96638655462184886</c:v>
                </c:pt>
                <c:pt idx="7">
                  <c:v>0.97123998114097143</c:v>
                </c:pt>
                <c:pt idx="8">
                  <c:v>0.97619047619047628</c:v>
                </c:pt>
                <c:pt idx="9">
                  <c:v>0.97870303900454669</c:v>
                </c:pt>
                <c:pt idx="10">
                  <c:v>0.97870303900454669</c:v>
                </c:pt>
                <c:pt idx="11">
                  <c:v>0.98124098124098136</c:v>
                </c:pt>
                <c:pt idx="12">
                  <c:v>0.9838046893884459</c:v>
                </c:pt>
                <c:pt idx="13">
                  <c:v>0.98901098901098916</c:v>
                </c:pt>
                <c:pt idx="14">
                  <c:v>0.99432519121638308</c:v>
                </c:pt>
                <c:pt idx="15">
                  <c:v>0.99702380952380965</c:v>
                </c:pt>
                <c:pt idx="16">
                  <c:v>0.99975068561456015</c:v>
                </c:pt>
                <c:pt idx="17">
                  <c:v>1.0025062656641603</c:v>
                </c:pt>
                <c:pt idx="18">
                  <c:v>1.0052910052910056</c:v>
                </c:pt>
                <c:pt idx="19">
                  <c:v>1.0081053698074975</c:v>
                </c:pt>
                <c:pt idx="20">
                  <c:v>1.0109498344792465</c:v>
                </c:pt>
                <c:pt idx="21">
                  <c:v>1.0138248847926268</c:v>
                </c:pt>
                <c:pt idx="22">
                  <c:v>1.0167310167310168</c:v>
                </c:pt>
                <c:pt idx="23">
                  <c:v>1.0196687370600417</c:v>
                </c:pt>
                <c:pt idx="24">
                  <c:v>1.0256410256410258</c:v>
                </c:pt>
                <c:pt idx="25">
                  <c:v>1.0286766640357801</c:v>
                </c:pt>
                <c:pt idx="26">
                  <c:v>1.0286766640357801</c:v>
                </c:pt>
                <c:pt idx="27">
                  <c:v>1.0317460317460319</c:v>
                </c:pt>
                <c:pt idx="28">
                  <c:v>1.0317460317460319</c:v>
                </c:pt>
                <c:pt idx="29">
                  <c:v>1.0348496940675713</c:v>
                </c:pt>
                <c:pt idx="30">
                  <c:v>1.0379882289994651</c:v>
                </c:pt>
                <c:pt idx="31">
                  <c:v>1.0411622276029058</c:v>
                </c:pt>
                <c:pt idx="32">
                  <c:v>1.0411622276029058</c:v>
                </c:pt>
                <c:pt idx="33">
                  <c:v>1.0476190476190479</c:v>
                </c:pt>
                <c:pt idx="34">
                  <c:v>1.0509031198686372</c:v>
                </c:pt>
                <c:pt idx="35">
                  <c:v>1.0542251582714011</c:v>
                </c:pt>
                <c:pt idx="36">
                  <c:v>1.0542251582714011</c:v>
                </c:pt>
                <c:pt idx="37">
                  <c:v>1.0609857978279034</c:v>
                </c:pt>
                <c:pt idx="38">
                  <c:v>1.0644257703081235</c:v>
                </c:pt>
                <c:pt idx="39">
                  <c:v>1.0644257703081235</c:v>
                </c:pt>
                <c:pt idx="40">
                  <c:v>1.0679064525218374</c:v>
                </c:pt>
                <c:pt idx="41">
                  <c:v>1.0714285714285716</c:v>
                </c:pt>
                <c:pt idx="42">
                  <c:v>1.0749928714000572</c:v>
                </c:pt>
                <c:pt idx="43">
                  <c:v>1.0786001147446931</c:v>
                </c:pt>
                <c:pt idx="44">
                  <c:v>1.0786001147446931</c:v>
                </c:pt>
                <c:pt idx="45">
                  <c:v>1.0786001147446931</c:v>
                </c:pt>
                <c:pt idx="46">
                  <c:v>1.0822510822510822</c:v>
                </c:pt>
                <c:pt idx="47">
                  <c:v>1.085946573751452</c:v>
                </c:pt>
                <c:pt idx="48">
                  <c:v>1.0896874087058137</c:v>
                </c:pt>
                <c:pt idx="49">
                  <c:v>1.0896874087058137</c:v>
                </c:pt>
                <c:pt idx="50">
                  <c:v>1.0973084886128366</c:v>
                </c:pt>
                <c:pt idx="51">
                  <c:v>1.0973084886128366</c:v>
                </c:pt>
                <c:pt idx="52">
                  <c:v>1.0973084886128366</c:v>
                </c:pt>
                <c:pt idx="53">
                  <c:v>1.1011904761904763</c:v>
                </c:pt>
                <c:pt idx="54">
                  <c:v>1.1051212938005393</c:v>
                </c:pt>
                <c:pt idx="55">
                  <c:v>1.1051212938005393</c:v>
                </c:pt>
                <c:pt idx="56">
                  <c:v>1.1051212938005393</c:v>
                </c:pt>
                <c:pt idx="57">
                  <c:v>1.113133151349712</c:v>
                </c:pt>
                <c:pt idx="58">
                  <c:v>1.113133151349712</c:v>
                </c:pt>
                <c:pt idx="59">
                  <c:v>1.113133151349712</c:v>
                </c:pt>
                <c:pt idx="60">
                  <c:v>1.1172161172161172</c:v>
                </c:pt>
                <c:pt idx="61">
                  <c:v>1.1172161172161172</c:v>
                </c:pt>
                <c:pt idx="62">
                  <c:v>1.1172161172161172</c:v>
                </c:pt>
                <c:pt idx="63">
                  <c:v>1.121351766513057</c:v>
                </c:pt>
                <c:pt idx="64">
                  <c:v>1.121351766513057</c:v>
                </c:pt>
                <c:pt idx="65">
                  <c:v>1.1297852474323065</c:v>
                </c:pt>
                <c:pt idx="66">
                  <c:v>1.1297852474323065</c:v>
                </c:pt>
                <c:pt idx="67">
                  <c:v>1.1297852474323065</c:v>
                </c:pt>
                <c:pt idx="68">
                  <c:v>1.1340852130325816</c:v>
                </c:pt>
                <c:pt idx="69">
                  <c:v>1.1340852130325816</c:v>
                </c:pt>
                <c:pt idx="70">
                  <c:v>1.1340852130325816</c:v>
                </c:pt>
                <c:pt idx="71">
                  <c:v>1.1384421318196154</c:v>
                </c:pt>
                <c:pt idx="72">
                  <c:v>1.1384421318196154</c:v>
                </c:pt>
                <c:pt idx="73">
                  <c:v>1.142857142857143</c:v>
                </c:pt>
                <c:pt idx="74">
                  <c:v>1.142857142857143</c:v>
                </c:pt>
                <c:pt idx="75">
                  <c:v>1.1473314157877919</c:v>
                </c:pt>
                <c:pt idx="76">
                  <c:v>1.1473314157877919</c:v>
                </c:pt>
                <c:pt idx="77">
                  <c:v>1.1473314157877919</c:v>
                </c:pt>
                <c:pt idx="78">
                  <c:v>1.1564625850340138</c:v>
                </c:pt>
                <c:pt idx="79">
                  <c:v>1.1564625850340138</c:v>
                </c:pt>
                <c:pt idx="80">
                  <c:v>1.1611219830397914</c:v>
                </c:pt>
                <c:pt idx="81">
                  <c:v>1.1611219830397914</c:v>
                </c:pt>
                <c:pt idx="82">
                  <c:v>1.1658456486042694</c:v>
                </c:pt>
                <c:pt idx="83">
                  <c:v>1.1658456486042694</c:v>
                </c:pt>
                <c:pt idx="84">
                  <c:v>1.1658456486042694</c:v>
                </c:pt>
                <c:pt idx="85">
                  <c:v>1.1658456486042694</c:v>
                </c:pt>
                <c:pt idx="86">
                  <c:v>1.1658456486042694</c:v>
                </c:pt>
                <c:pt idx="87">
                  <c:v>1.1754911754911759</c:v>
                </c:pt>
                <c:pt idx="88">
                  <c:v>1.1706349206349209</c:v>
                </c:pt>
                <c:pt idx="89">
                  <c:v>1.1754911754911759</c:v>
                </c:pt>
                <c:pt idx="90">
                  <c:v>1.1804158283031523</c:v>
                </c:pt>
                <c:pt idx="91">
                  <c:v>1.1854103343465048</c:v>
                </c:pt>
                <c:pt idx="92">
                  <c:v>1.1804158283031523</c:v>
                </c:pt>
                <c:pt idx="93">
                  <c:v>1.1854103343465048</c:v>
                </c:pt>
                <c:pt idx="94">
                  <c:v>1.1854103343465048</c:v>
                </c:pt>
                <c:pt idx="95">
                  <c:v>1.1854103343465048</c:v>
                </c:pt>
                <c:pt idx="96">
                  <c:v>1.1904761904761907</c:v>
                </c:pt>
                <c:pt idx="97">
                  <c:v>1.1904761904761907</c:v>
                </c:pt>
                <c:pt idx="98">
                  <c:v>1.1956149366221309</c:v>
                </c:pt>
                <c:pt idx="99">
                  <c:v>1.1956149366221309</c:v>
                </c:pt>
                <c:pt idx="100">
                  <c:v>1.2008281573498967</c:v>
                </c:pt>
                <c:pt idx="101">
                  <c:v>1.2008281573498967</c:v>
                </c:pt>
                <c:pt idx="102">
                  <c:v>1.2061174834897463</c:v>
                </c:pt>
                <c:pt idx="103">
                  <c:v>1.2008281573498967</c:v>
                </c:pt>
                <c:pt idx="104">
                  <c:v>1.2061174834897463</c:v>
                </c:pt>
                <c:pt idx="105">
                  <c:v>1.2061174834897463</c:v>
                </c:pt>
                <c:pt idx="106">
                  <c:v>1.2114845938375352</c:v>
                </c:pt>
                <c:pt idx="107">
                  <c:v>1.2114845938375352</c:v>
                </c:pt>
                <c:pt idx="108">
                  <c:v>1.2169312169312172</c:v>
                </c:pt>
                <c:pt idx="109">
                  <c:v>1.2169312169312172</c:v>
                </c:pt>
                <c:pt idx="110">
                  <c:v>1.2224591329068941</c:v>
                </c:pt>
                <c:pt idx="111">
                  <c:v>1.2224591329068941</c:v>
                </c:pt>
                <c:pt idx="112">
                  <c:v>1.2280701754385968</c:v>
                </c:pt>
                <c:pt idx="113">
                  <c:v>1.2280701754385968</c:v>
                </c:pt>
                <c:pt idx="114">
                  <c:v>1.2224591329068941</c:v>
                </c:pt>
                <c:pt idx="115">
                  <c:v>1.2280701754385968</c:v>
                </c:pt>
                <c:pt idx="116">
                  <c:v>1.2280701754385968</c:v>
                </c:pt>
                <c:pt idx="117">
                  <c:v>1.2337662337662341</c:v>
                </c:pt>
                <c:pt idx="118">
                  <c:v>1.2337662337662341</c:v>
                </c:pt>
                <c:pt idx="119">
                  <c:v>1.2395492548164304</c:v>
                </c:pt>
                <c:pt idx="120">
                  <c:v>1.2395492548164304</c:v>
                </c:pt>
              </c:numCache>
            </c:numRef>
          </c:yVal>
          <c:smooth val="1"/>
        </c:ser>
        <c:axId val="122961920"/>
        <c:axId val="122963456"/>
      </c:scatterChart>
      <c:valAx>
        <c:axId val="122961920"/>
        <c:scaling>
          <c:orientation val="minMax"/>
          <c:max val="2700"/>
          <c:min val="0"/>
        </c:scaling>
        <c:axPos val="b"/>
        <c:numFmt formatCode="General" sourceLinked="1"/>
        <c:tickLblPos val="nextTo"/>
        <c:crossAx val="122963456"/>
        <c:crossesAt val="0"/>
        <c:crossBetween val="midCat"/>
      </c:valAx>
      <c:valAx>
        <c:axId val="122963456"/>
        <c:scaling>
          <c:orientation val="minMax"/>
          <c:max val="10"/>
          <c:min val="0"/>
        </c:scaling>
        <c:axPos val="l"/>
        <c:numFmt formatCode="General" sourceLinked="0"/>
        <c:tickLblPos val="nextTo"/>
        <c:crossAx val="12296192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4886353949346118"/>
          <c:y val="0.15021325459317647"/>
          <c:w val="0.32514256230791788"/>
          <c:h val="0.25115157480314959"/>
        </c:manualLayout>
      </c:layout>
    </c:legend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0000218722659669"/>
          <c:y val="5.1400554097404488E-2"/>
          <c:w val="0.85120717053225459"/>
          <c:h val="0.89719889180519163"/>
        </c:manualLayout>
      </c:layout>
      <c:scatterChart>
        <c:scatterStyle val="smoothMarker"/>
        <c:ser>
          <c:idx val="0"/>
          <c:order val="0"/>
          <c:tx>
            <c:strRef>
              <c:f>'ynys alk 144'!$Q$7</c:f>
              <c:strCache>
                <c:ptCount val="1"/>
                <c:pt idx="0">
                  <c:v>log (atm)</c:v>
                </c:pt>
              </c:strCache>
            </c:strRef>
          </c:tx>
          <c:marker>
            <c:symbol val="none"/>
          </c:marker>
          <c:xVal>
            <c:numRef>
              <c:f>'ynys alk 144'!$S$8:$S$278</c:f>
              <c:numCache>
                <c:formatCode>General</c:formatCode>
                <c:ptCount val="27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  <c:pt idx="205">
                  <c:v>2050</c:v>
                </c:pt>
                <c:pt idx="206">
                  <c:v>2060</c:v>
                </c:pt>
                <c:pt idx="207">
                  <c:v>2070</c:v>
                </c:pt>
                <c:pt idx="208">
                  <c:v>2080</c:v>
                </c:pt>
                <c:pt idx="209">
                  <c:v>2090</c:v>
                </c:pt>
                <c:pt idx="210">
                  <c:v>2100</c:v>
                </c:pt>
                <c:pt idx="211">
                  <c:v>2110</c:v>
                </c:pt>
                <c:pt idx="212">
                  <c:v>2120</c:v>
                </c:pt>
                <c:pt idx="213">
                  <c:v>2130</c:v>
                </c:pt>
                <c:pt idx="214">
                  <c:v>2140</c:v>
                </c:pt>
                <c:pt idx="215">
                  <c:v>2150</c:v>
                </c:pt>
                <c:pt idx="216">
                  <c:v>2160</c:v>
                </c:pt>
                <c:pt idx="217">
                  <c:v>2170</c:v>
                </c:pt>
                <c:pt idx="218">
                  <c:v>2180</c:v>
                </c:pt>
                <c:pt idx="219">
                  <c:v>2190</c:v>
                </c:pt>
                <c:pt idx="220">
                  <c:v>2200</c:v>
                </c:pt>
                <c:pt idx="221">
                  <c:v>2210</c:v>
                </c:pt>
                <c:pt idx="222">
                  <c:v>2220</c:v>
                </c:pt>
                <c:pt idx="223">
                  <c:v>2230</c:v>
                </c:pt>
                <c:pt idx="224">
                  <c:v>2240</c:v>
                </c:pt>
                <c:pt idx="225">
                  <c:v>2250</c:v>
                </c:pt>
                <c:pt idx="226">
                  <c:v>2260</c:v>
                </c:pt>
                <c:pt idx="227">
                  <c:v>2270</c:v>
                </c:pt>
                <c:pt idx="228">
                  <c:v>2280</c:v>
                </c:pt>
                <c:pt idx="229">
                  <c:v>2290</c:v>
                </c:pt>
                <c:pt idx="230">
                  <c:v>2300</c:v>
                </c:pt>
                <c:pt idx="231">
                  <c:v>2310</c:v>
                </c:pt>
                <c:pt idx="232">
                  <c:v>2320</c:v>
                </c:pt>
                <c:pt idx="233">
                  <c:v>2330</c:v>
                </c:pt>
                <c:pt idx="234">
                  <c:v>2340</c:v>
                </c:pt>
                <c:pt idx="235">
                  <c:v>2350</c:v>
                </c:pt>
                <c:pt idx="236">
                  <c:v>2360</c:v>
                </c:pt>
                <c:pt idx="237">
                  <c:v>2370</c:v>
                </c:pt>
                <c:pt idx="238">
                  <c:v>2380</c:v>
                </c:pt>
                <c:pt idx="239">
                  <c:v>2390</c:v>
                </c:pt>
                <c:pt idx="240">
                  <c:v>2400</c:v>
                </c:pt>
                <c:pt idx="241">
                  <c:v>2410</c:v>
                </c:pt>
                <c:pt idx="242">
                  <c:v>2420</c:v>
                </c:pt>
                <c:pt idx="243">
                  <c:v>2430</c:v>
                </c:pt>
                <c:pt idx="244">
                  <c:v>2440</c:v>
                </c:pt>
                <c:pt idx="245">
                  <c:v>2450</c:v>
                </c:pt>
                <c:pt idx="246">
                  <c:v>2460</c:v>
                </c:pt>
                <c:pt idx="247">
                  <c:v>2470</c:v>
                </c:pt>
                <c:pt idx="248">
                  <c:v>2480</c:v>
                </c:pt>
                <c:pt idx="249">
                  <c:v>2490</c:v>
                </c:pt>
                <c:pt idx="250">
                  <c:v>2500</c:v>
                </c:pt>
                <c:pt idx="251">
                  <c:v>2510</c:v>
                </c:pt>
                <c:pt idx="252">
                  <c:v>2520</c:v>
                </c:pt>
                <c:pt idx="253">
                  <c:v>2530</c:v>
                </c:pt>
                <c:pt idx="254">
                  <c:v>2540</c:v>
                </c:pt>
                <c:pt idx="255">
                  <c:v>2550</c:v>
                </c:pt>
                <c:pt idx="256">
                  <c:v>2560</c:v>
                </c:pt>
                <c:pt idx="257">
                  <c:v>2570</c:v>
                </c:pt>
                <c:pt idx="258">
                  <c:v>2580</c:v>
                </c:pt>
                <c:pt idx="259">
                  <c:v>2590</c:v>
                </c:pt>
                <c:pt idx="260">
                  <c:v>2600</c:v>
                </c:pt>
                <c:pt idx="261">
                  <c:v>2610</c:v>
                </c:pt>
                <c:pt idx="262">
                  <c:v>2620</c:v>
                </c:pt>
                <c:pt idx="263">
                  <c:v>2630</c:v>
                </c:pt>
                <c:pt idx="264">
                  <c:v>2640</c:v>
                </c:pt>
                <c:pt idx="265">
                  <c:v>2650</c:v>
                </c:pt>
                <c:pt idx="266">
                  <c:v>2660</c:v>
                </c:pt>
                <c:pt idx="267">
                  <c:v>2670</c:v>
                </c:pt>
                <c:pt idx="268">
                  <c:v>2680</c:v>
                </c:pt>
                <c:pt idx="269">
                  <c:v>2690</c:v>
                </c:pt>
                <c:pt idx="270">
                  <c:v>2700</c:v>
                </c:pt>
              </c:numCache>
            </c:numRef>
          </c:xVal>
          <c:yVal>
            <c:numRef>
              <c:f>'ynys alk 144'!$Q$8:$Q$278</c:f>
              <c:numCache>
                <c:formatCode>General</c:formatCode>
                <c:ptCount val="271"/>
                <c:pt idx="0">
                  <c:v>-0.7</c:v>
                </c:pt>
                <c:pt idx="1">
                  <c:v>-0.71</c:v>
                </c:pt>
                <c:pt idx="2">
                  <c:v>-0.72</c:v>
                </c:pt>
                <c:pt idx="3">
                  <c:v>-0.72</c:v>
                </c:pt>
                <c:pt idx="4">
                  <c:v>-0.73</c:v>
                </c:pt>
                <c:pt idx="5">
                  <c:v>-0.75</c:v>
                </c:pt>
                <c:pt idx="6">
                  <c:v>-0.76</c:v>
                </c:pt>
                <c:pt idx="7">
                  <c:v>-0.78</c:v>
                </c:pt>
                <c:pt idx="8">
                  <c:v>-0.8</c:v>
                </c:pt>
                <c:pt idx="9">
                  <c:v>-0.81</c:v>
                </c:pt>
                <c:pt idx="10">
                  <c:v>-0.81</c:v>
                </c:pt>
                <c:pt idx="11">
                  <c:v>-0.82</c:v>
                </c:pt>
                <c:pt idx="12">
                  <c:v>-0.83</c:v>
                </c:pt>
                <c:pt idx="13">
                  <c:v>-0.85</c:v>
                </c:pt>
                <c:pt idx="14">
                  <c:v>-0.87</c:v>
                </c:pt>
                <c:pt idx="15">
                  <c:v>-0.88</c:v>
                </c:pt>
                <c:pt idx="16">
                  <c:v>-0.89</c:v>
                </c:pt>
                <c:pt idx="17">
                  <c:v>-0.9</c:v>
                </c:pt>
                <c:pt idx="18">
                  <c:v>-0.91</c:v>
                </c:pt>
                <c:pt idx="19">
                  <c:v>-0.92</c:v>
                </c:pt>
                <c:pt idx="20">
                  <c:v>-0.93</c:v>
                </c:pt>
                <c:pt idx="21">
                  <c:v>-0.94</c:v>
                </c:pt>
                <c:pt idx="22">
                  <c:v>-0.95</c:v>
                </c:pt>
                <c:pt idx="23">
                  <c:v>-0.96</c:v>
                </c:pt>
                <c:pt idx="24">
                  <c:v>-0.98</c:v>
                </c:pt>
                <c:pt idx="25">
                  <c:v>-0.99</c:v>
                </c:pt>
                <c:pt idx="26">
                  <c:v>-0.99</c:v>
                </c:pt>
                <c:pt idx="27">
                  <c:v>-1</c:v>
                </c:pt>
                <c:pt idx="28">
                  <c:v>-1</c:v>
                </c:pt>
                <c:pt idx="29">
                  <c:v>-1.01</c:v>
                </c:pt>
                <c:pt idx="30">
                  <c:v>-1.02</c:v>
                </c:pt>
                <c:pt idx="31">
                  <c:v>-1.03</c:v>
                </c:pt>
                <c:pt idx="32">
                  <c:v>-1.03</c:v>
                </c:pt>
                <c:pt idx="33">
                  <c:v>-1.05</c:v>
                </c:pt>
                <c:pt idx="34">
                  <c:v>-1.06</c:v>
                </c:pt>
                <c:pt idx="35">
                  <c:v>-1.07</c:v>
                </c:pt>
                <c:pt idx="36">
                  <c:v>-1.07</c:v>
                </c:pt>
                <c:pt idx="37">
                  <c:v>-1.0900000000000001</c:v>
                </c:pt>
                <c:pt idx="38">
                  <c:v>-1.1000000000000001</c:v>
                </c:pt>
                <c:pt idx="39">
                  <c:v>-1.1000000000000001</c:v>
                </c:pt>
                <c:pt idx="40">
                  <c:v>-1.1100000000000001</c:v>
                </c:pt>
                <c:pt idx="41">
                  <c:v>-1.1200000000000001</c:v>
                </c:pt>
                <c:pt idx="42">
                  <c:v>-1.1299999999999999</c:v>
                </c:pt>
                <c:pt idx="43">
                  <c:v>-1.1399999999999999</c:v>
                </c:pt>
                <c:pt idx="44">
                  <c:v>-1.1399999999999999</c:v>
                </c:pt>
                <c:pt idx="45">
                  <c:v>-1.1399999999999999</c:v>
                </c:pt>
                <c:pt idx="46">
                  <c:v>-1.1499999999999999</c:v>
                </c:pt>
                <c:pt idx="47">
                  <c:v>-1.1599999999999999</c:v>
                </c:pt>
                <c:pt idx="48">
                  <c:v>-1.17</c:v>
                </c:pt>
                <c:pt idx="49">
                  <c:v>-1.17</c:v>
                </c:pt>
                <c:pt idx="50">
                  <c:v>-1.19</c:v>
                </c:pt>
                <c:pt idx="51">
                  <c:v>-1.19</c:v>
                </c:pt>
                <c:pt idx="52">
                  <c:v>-1.19</c:v>
                </c:pt>
                <c:pt idx="53">
                  <c:v>-1.2</c:v>
                </c:pt>
                <c:pt idx="54">
                  <c:v>-1.21</c:v>
                </c:pt>
                <c:pt idx="55">
                  <c:v>-1.21</c:v>
                </c:pt>
                <c:pt idx="56">
                  <c:v>-1.21</c:v>
                </c:pt>
                <c:pt idx="57">
                  <c:v>-1.23</c:v>
                </c:pt>
                <c:pt idx="58">
                  <c:v>-1.23</c:v>
                </c:pt>
                <c:pt idx="59">
                  <c:v>-1.23</c:v>
                </c:pt>
                <c:pt idx="60">
                  <c:v>-1.24</c:v>
                </c:pt>
                <c:pt idx="61">
                  <c:v>-1.24</c:v>
                </c:pt>
                <c:pt idx="62">
                  <c:v>-1.24</c:v>
                </c:pt>
                <c:pt idx="63">
                  <c:v>-1.25</c:v>
                </c:pt>
                <c:pt idx="64">
                  <c:v>-1.25</c:v>
                </c:pt>
                <c:pt idx="65">
                  <c:v>-1.27</c:v>
                </c:pt>
                <c:pt idx="66">
                  <c:v>-1.27</c:v>
                </c:pt>
                <c:pt idx="67">
                  <c:v>-1.27</c:v>
                </c:pt>
                <c:pt idx="68">
                  <c:v>-1.28</c:v>
                </c:pt>
                <c:pt idx="69">
                  <c:v>-1.28</c:v>
                </c:pt>
                <c:pt idx="70">
                  <c:v>-1.28</c:v>
                </c:pt>
                <c:pt idx="71">
                  <c:v>-1.29</c:v>
                </c:pt>
                <c:pt idx="72">
                  <c:v>-1.29</c:v>
                </c:pt>
                <c:pt idx="73">
                  <c:v>-1.3</c:v>
                </c:pt>
                <c:pt idx="74">
                  <c:v>-1.3</c:v>
                </c:pt>
                <c:pt idx="75">
                  <c:v>-1.31</c:v>
                </c:pt>
                <c:pt idx="76">
                  <c:v>-1.31</c:v>
                </c:pt>
                <c:pt idx="77">
                  <c:v>-1.31</c:v>
                </c:pt>
                <c:pt idx="78">
                  <c:v>-1.33</c:v>
                </c:pt>
                <c:pt idx="79">
                  <c:v>-1.33</c:v>
                </c:pt>
                <c:pt idx="80">
                  <c:v>-1.34</c:v>
                </c:pt>
                <c:pt idx="81">
                  <c:v>-1.34</c:v>
                </c:pt>
                <c:pt idx="82">
                  <c:v>-1.35</c:v>
                </c:pt>
                <c:pt idx="83">
                  <c:v>-1.35</c:v>
                </c:pt>
                <c:pt idx="84">
                  <c:v>-1.35</c:v>
                </c:pt>
                <c:pt idx="85">
                  <c:v>-1.35</c:v>
                </c:pt>
                <c:pt idx="86">
                  <c:v>-1.35</c:v>
                </c:pt>
                <c:pt idx="87">
                  <c:v>-1.37</c:v>
                </c:pt>
                <c:pt idx="88">
                  <c:v>-1.36</c:v>
                </c:pt>
                <c:pt idx="89">
                  <c:v>-1.37</c:v>
                </c:pt>
                <c:pt idx="90">
                  <c:v>-1.38</c:v>
                </c:pt>
                <c:pt idx="91">
                  <c:v>-1.39</c:v>
                </c:pt>
                <c:pt idx="92">
                  <c:v>-1.38</c:v>
                </c:pt>
                <c:pt idx="93">
                  <c:v>-1.39</c:v>
                </c:pt>
                <c:pt idx="94">
                  <c:v>-1.39</c:v>
                </c:pt>
                <c:pt idx="95">
                  <c:v>-1.39</c:v>
                </c:pt>
                <c:pt idx="96">
                  <c:v>-1.4</c:v>
                </c:pt>
                <c:pt idx="97">
                  <c:v>-1.4</c:v>
                </c:pt>
                <c:pt idx="98">
                  <c:v>-1.41</c:v>
                </c:pt>
                <c:pt idx="99">
                  <c:v>-1.41</c:v>
                </c:pt>
                <c:pt idx="100">
                  <c:v>-1.42</c:v>
                </c:pt>
                <c:pt idx="101">
                  <c:v>-1.42</c:v>
                </c:pt>
                <c:pt idx="102">
                  <c:v>-1.43</c:v>
                </c:pt>
                <c:pt idx="103">
                  <c:v>-1.42</c:v>
                </c:pt>
                <c:pt idx="104">
                  <c:v>-1.43</c:v>
                </c:pt>
                <c:pt idx="105">
                  <c:v>-1.43</c:v>
                </c:pt>
                <c:pt idx="106">
                  <c:v>-1.44</c:v>
                </c:pt>
                <c:pt idx="107">
                  <c:v>-1.44</c:v>
                </c:pt>
                <c:pt idx="108">
                  <c:v>-1.45</c:v>
                </c:pt>
                <c:pt idx="109">
                  <c:v>-1.45</c:v>
                </c:pt>
                <c:pt idx="110">
                  <c:v>-1.46</c:v>
                </c:pt>
                <c:pt idx="111">
                  <c:v>-1.46</c:v>
                </c:pt>
                <c:pt idx="112">
                  <c:v>-1.47</c:v>
                </c:pt>
                <c:pt idx="113">
                  <c:v>-1.47</c:v>
                </c:pt>
                <c:pt idx="114">
                  <c:v>-1.46</c:v>
                </c:pt>
                <c:pt idx="115">
                  <c:v>-1.47</c:v>
                </c:pt>
                <c:pt idx="116">
                  <c:v>-1.47</c:v>
                </c:pt>
                <c:pt idx="117">
                  <c:v>-1.48</c:v>
                </c:pt>
                <c:pt idx="118">
                  <c:v>-1.48</c:v>
                </c:pt>
                <c:pt idx="119">
                  <c:v>-1.49</c:v>
                </c:pt>
                <c:pt idx="120">
                  <c:v>-1.49</c:v>
                </c:pt>
                <c:pt idx="121">
                  <c:v>-1.49</c:v>
                </c:pt>
                <c:pt idx="122">
                  <c:v>-1.5</c:v>
                </c:pt>
                <c:pt idx="123">
                  <c:v>-1.5</c:v>
                </c:pt>
                <c:pt idx="124">
                  <c:v>-1.5</c:v>
                </c:pt>
                <c:pt idx="125">
                  <c:v>-1.51</c:v>
                </c:pt>
                <c:pt idx="126">
                  <c:v>-1.52</c:v>
                </c:pt>
                <c:pt idx="127">
                  <c:v>-1.52</c:v>
                </c:pt>
                <c:pt idx="128">
                  <c:v>-1.53</c:v>
                </c:pt>
                <c:pt idx="129">
                  <c:v>-1.53</c:v>
                </c:pt>
                <c:pt idx="130">
                  <c:v>-1.54</c:v>
                </c:pt>
                <c:pt idx="131">
                  <c:v>-1.53</c:v>
                </c:pt>
                <c:pt idx="132">
                  <c:v>-1.54</c:v>
                </c:pt>
                <c:pt idx="133">
                  <c:v>-1.54</c:v>
                </c:pt>
                <c:pt idx="134">
                  <c:v>-1.55</c:v>
                </c:pt>
                <c:pt idx="135">
                  <c:v>-1.55</c:v>
                </c:pt>
                <c:pt idx="136">
                  <c:v>-1.55</c:v>
                </c:pt>
                <c:pt idx="137">
                  <c:v>-1.55</c:v>
                </c:pt>
                <c:pt idx="138">
                  <c:v>-1.56</c:v>
                </c:pt>
                <c:pt idx="139">
                  <c:v>-1.56</c:v>
                </c:pt>
                <c:pt idx="140">
                  <c:v>-1.57</c:v>
                </c:pt>
                <c:pt idx="141">
                  <c:v>-1.57</c:v>
                </c:pt>
                <c:pt idx="142">
                  <c:v>-1.58</c:v>
                </c:pt>
                <c:pt idx="143">
                  <c:v>-1.58</c:v>
                </c:pt>
                <c:pt idx="144">
                  <c:v>-1.58</c:v>
                </c:pt>
                <c:pt idx="145">
                  <c:v>-1.58</c:v>
                </c:pt>
                <c:pt idx="146">
                  <c:v>-1.59</c:v>
                </c:pt>
                <c:pt idx="147">
                  <c:v>-1.59</c:v>
                </c:pt>
                <c:pt idx="148">
                  <c:v>-1.6</c:v>
                </c:pt>
                <c:pt idx="149">
                  <c:v>-1.6</c:v>
                </c:pt>
                <c:pt idx="150">
                  <c:v>-1.61</c:v>
                </c:pt>
                <c:pt idx="151">
                  <c:v>-1.61</c:v>
                </c:pt>
                <c:pt idx="152">
                  <c:v>-1.62</c:v>
                </c:pt>
                <c:pt idx="153">
                  <c:v>-1.63</c:v>
                </c:pt>
                <c:pt idx="154">
                  <c:v>-1.63</c:v>
                </c:pt>
                <c:pt idx="155">
                  <c:v>-1.64</c:v>
                </c:pt>
                <c:pt idx="156">
                  <c:v>-1.63</c:v>
                </c:pt>
                <c:pt idx="157">
                  <c:v>-1.64</c:v>
                </c:pt>
                <c:pt idx="158">
                  <c:v>-1.64</c:v>
                </c:pt>
                <c:pt idx="159">
                  <c:v>-1.65</c:v>
                </c:pt>
                <c:pt idx="160">
                  <c:v>-1.65</c:v>
                </c:pt>
                <c:pt idx="161">
                  <c:v>-1.66</c:v>
                </c:pt>
                <c:pt idx="162">
                  <c:v>-1.67</c:v>
                </c:pt>
                <c:pt idx="163">
                  <c:v>-1.66</c:v>
                </c:pt>
                <c:pt idx="164">
                  <c:v>-1.67</c:v>
                </c:pt>
                <c:pt idx="165">
                  <c:v>-1.67</c:v>
                </c:pt>
                <c:pt idx="166">
                  <c:v>-1.68</c:v>
                </c:pt>
                <c:pt idx="167">
                  <c:v>-1.68</c:v>
                </c:pt>
                <c:pt idx="168">
                  <c:v>-1.69</c:v>
                </c:pt>
                <c:pt idx="169">
                  <c:v>-1.7</c:v>
                </c:pt>
                <c:pt idx="170">
                  <c:v>-1.69</c:v>
                </c:pt>
                <c:pt idx="171">
                  <c:v>-1.7</c:v>
                </c:pt>
                <c:pt idx="172">
                  <c:v>-1.7</c:v>
                </c:pt>
                <c:pt idx="173">
                  <c:v>-1.71</c:v>
                </c:pt>
                <c:pt idx="174">
                  <c:v>-1.72</c:v>
                </c:pt>
                <c:pt idx="175">
                  <c:v>-1.72</c:v>
                </c:pt>
                <c:pt idx="176">
                  <c:v>-1.73</c:v>
                </c:pt>
                <c:pt idx="177">
                  <c:v>-1.73</c:v>
                </c:pt>
                <c:pt idx="178">
                  <c:v>-1.74</c:v>
                </c:pt>
                <c:pt idx="179">
                  <c:v>-1.75</c:v>
                </c:pt>
                <c:pt idx="180">
                  <c:v>-1.74</c:v>
                </c:pt>
                <c:pt idx="181">
                  <c:v>-1.75</c:v>
                </c:pt>
                <c:pt idx="182">
                  <c:v>-1.75</c:v>
                </c:pt>
                <c:pt idx="183">
                  <c:v>-1.76</c:v>
                </c:pt>
                <c:pt idx="184">
                  <c:v>-1.77</c:v>
                </c:pt>
                <c:pt idx="185">
                  <c:v>-1.77</c:v>
                </c:pt>
                <c:pt idx="186">
                  <c:v>-1.78</c:v>
                </c:pt>
                <c:pt idx="187">
                  <c:v>-1.79</c:v>
                </c:pt>
                <c:pt idx="188">
                  <c:v>-1.79</c:v>
                </c:pt>
                <c:pt idx="189">
                  <c:v>-1.79</c:v>
                </c:pt>
                <c:pt idx="190">
                  <c:v>-1.8</c:v>
                </c:pt>
                <c:pt idx="191">
                  <c:v>-1.8</c:v>
                </c:pt>
                <c:pt idx="192">
                  <c:v>-1.81</c:v>
                </c:pt>
                <c:pt idx="193">
                  <c:v>-1.82</c:v>
                </c:pt>
                <c:pt idx="194">
                  <c:v>-1.82</c:v>
                </c:pt>
                <c:pt idx="195">
                  <c:v>-1.83</c:v>
                </c:pt>
                <c:pt idx="196">
                  <c:v>-1.84</c:v>
                </c:pt>
                <c:pt idx="197">
                  <c:v>-1.84</c:v>
                </c:pt>
                <c:pt idx="198">
                  <c:v>-1.84</c:v>
                </c:pt>
                <c:pt idx="199">
                  <c:v>-1.85</c:v>
                </c:pt>
                <c:pt idx="200">
                  <c:v>-1.85</c:v>
                </c:pt>
                <c:pt idx="201">
                  <c:v>-1.86</c:v>
                </c:pt>
                <c:pt idx="202">
                  <c:v>-1.87</c:v>
                </c:pt>
                <c:pt idx="203">
                  <c:v>-1.88</c:v>
                </c:pt>
                <c:pt idx="204">
                  <c:v>-1.88</c:v>
                </c:pt>
                <c:pt idx="205">
                  <c:v>-1.89</c:v>
                </c:pt>
                <c:pt idx="206">
                  <c:v>-1.9</c:v>
                </c:pt>
                <c:pt idx="207">
                  <c:v>-1.91</c:v>
                </c:pt>
                <c:pt idx="208">
                  <c:v>-1.9</c:v>
                </c:pt>
                <c:pt idx="209">
                  <c:v>-1.91</c:v>
                </c:pt>
                <c:pt idx="210">
                  <c:v>-1.92</c:v>
                </c:pt>
                <c:pt idx="211">
                  <c:v>-1.93</c:v>
                </c:pt>
                <c:pt idx="212">
                  <c:v>-1.94</c:v>
                </c:pt>
                <c:pt idx="213">
                  <c:v>-1.94</c:v>
                </c:pt>
                <c:pt idx="214">
                  <c:v>-1.95</c:v>
                </c:pt>
                <c:pt idx="215">
                  <c:v>-1.96</c:v>
                </c:pt>
                <c:pt idx="216">
                  <c:v>-1.97</c:v>
                </c:pt>
                <c:pt idx="217">
                  <c:v>-1.98</c:v>
                </c:pt>
                <c:pt idx="218">
                  <c:v>-1.97</c:v>
                </c:pt>
                <c:pt idx="219">
                  <c:v>-1.98</c:v>
                </c:pt>
                <c:pt idx="220">
                  <c:v>-1.99</c:v>
                </c:pt>
                <c:pt idx="221">
                  <c:v>-2</c:v>
                </c:pt>
                <c:pt idx="222">
                  <c:v>-2.0099999999999998</c:v>
                </c:pt>
                <c:pt idx="223">
                  <c:v>-2.02</c:v>
                </c:pt>
                <c:pt idx="224">
                  <c:v>-2.0299999999999998</c:v>
                </c:pt>
                <c:pt idx="225">
                  <c:v>-2.0299999999999998</c:v>
                </c:pt>
                <c:pt idx="226">
                  <c:v>-2.04</c:v>
                </c:pt>
                <c:pt idx="227">
                  <c:v>-2.04</c:v>
                </c:pt>
                <c:pt idx="228">
                  <c:v>-2.06</c:v>
                </c:pt>
                <c:pt idx="229">
                  <c:v>-2.0699999999999998</c:v>
                </c:pt>
                <c:pt idx="230">
                  <c:v>-2.08</c:v>
                </c:pt>
                <c:pt idx="231">
                  <c:v>-2.09</c:v>
                </c:pt>
                <c:pt idx="232">
                  <c:v>-2.1</c:v>
                </c:pt>
                <c:pt idx="233">
                  <c:v>-2.11</c:v>
                </c:pt>
                <c:pt idx="234">
                  <c:v>-2.11</c:v>
                </c:pt>
                <c:pt idx="235">
                  <c:v>-2.12</c:v>
                </c:pt>
                <c:pt idx="236">
                  <c:v>-2.13</c:v>
                </c:pt>
                <c:pt idx="237">
                  <c:v>-2.14</c:v>
                </c:pt>
                <c:pt idx="238">
                  <c:v>-2.15</c:v>
                </c:pt>
                <c:pt idx="239">
                  <c:v>-2.16</c:v>
                </c:pt>
                <c:pt idx="240">
                  <c:v>-2.1800000000000002</c:v>
                </c:pt>
                <c:pt idx="241">
                  <c:v>-2.19</c:v>
                </c:pt>
                <c:pt idx="242">
                  <c:v>-2.2000000000000002</c:v>
                </c:pt>
                <c:pt idx="243">
                  <c:v>-2.21</c:v>
                </c:pt>
                <c:pt idx="244">
                  <c:v>-2.23</c:v>
                </c:pt>
                <c:pt idx="245">
                  <c:v>-2.2400000000000002</c:v>
                </c:pt>
                <c:pt idx="246">
                  <c:v>-2.25</c:v>
                </c:pt>
                <c:pt idx="247">
                  <c:v>-2.27</c:v>
                </c:pt>
                <c:pt idx="248">
                  <c:v>-2.27</c:v>
                </c:pt>
                <c:pt idx="249">
                  <c:v>-2.29</c:v>
                </c:pt>
                <c:pt idx="250">
                  <c:v>-2.2999999999999998</c:v>
                </c:pt>
                <c:pt idx="251">
                  <c:v>-2.3199999999999998</c:v>
                </c:pt>
                <c:pt idx="252">
                  <c:v>-2.34</c:v>
                </c:pt>
                <c:pt idx="253">
                  <c:v>-2.35</c:v>
                </c:pt>
                <c:pt idx="254">
                  <c:v>-2.37</c:v>
                </c:pt>
                <c:pt idx="255">
                  <c:v>-2.39</c:v>
                </c:pt>
                <c:pt idx="256">
                  <c:v>-2.41</c:v>
                </c:pt>
                <c:pt idx="257">
                  <c:v>-2.4300000000000002</c:v>
                </c:pt>
                <c:pt idx="258">
                  <c:v>-2.4500000000000002</c:v>
                </c:pt>
                <c:pt idx="259">
                  <c:v>-2.46</c:v>
                </c:pt>
                <c:pt idx="260">
                  <c:v>-2.48</c:v>
                </c:pt>
                <c:pt idx="261">
                  <c:v>-2.5</c:v>
                </c:pt>
                <c:pt idx="262">
                  <c:v>-2.5299999999999998</c:v>
                </c:pt>
                <c:pt idx="263">
                  <c:v>-2.5499999999999998</c:v>
                </c:pt>
                <c:pt idx="264">
                  <c:v>-2.58</c:v>
                </c:pt>
                <c:pt idx="265">
                  <c:v>-2.61</c:v>
                </c:pt>
                <c:pt idx="266">
                  <c:v>-2.63</c:v>
                </c:pt>
                <c:pt idx="267">
                  <c:v>-2.67</c:v>
                </c:pt>
                <c:pt idx="268">
                  <c:v>-2.7</c:v>
                </c:pt>
                <c:pt idx="269">
                  <c:v>-2.74</c:v>
                </c:pt>
                <c:pt idx="270">
                  <c:v>-2.78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'ynys alk 144'!$V$7</c:f>
              <c:strCache>
                <c:ptCount val="1"/>
                <c:pt idx="0">
                  <c:v>logPCO2 est</c:v>
                </c:pt>
              </c:strCache>
            </c:strRef>
          </c:tx>
          <c:marker>
            <c:symbol val="none"/>
          </c:marker>
          <c:xVal>
            <c:numRef>
              <c:f>'ynys alk 144'!$S$8:$S$288</c:f>
              <c:numCache>
                <c:formatCode>General</c:formatCode>
                <c:ptCount val="28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  <c:pt idx="205">
                  <c:v>2050</c:v>
                </c:pt>
                <c:pt idx="206">
                  <c:v>2060</c:v>
                </c:pt>
                <c:pt idx="207">
                  <c:v>2070</c:v>
                </c:pt>
                <c:pt idx="208">
                  <c:v>2080</c:v>
                </c:pt>
                <c:pt idx="209">
                  <c:v>2090</c:v>
                </c:pt>
                <c:pt idx="210">
                  <c:v>2100</c:v>
                </c:pt>
                <c:pt idx="211">
                  <c:v>2110</c:v>
                </c:pt>
                <c:pt idx="212">
                  <c:v>2120</c:v>
                </c:pt>
                <c:pt idx="213">
                  <c:v>2130</c:v>
                </c:pt>
                <c:pt idx="214">
                  <c:v>2140</c:v>
                </c:pt>
                <c:pt idx="215">
                  <c:v>2150</c:v>
                </c:pt>
                <c:pt idx="216">
                  <c:v>2160</c:v>
                </c:pt>
                <c:pt idx="217">
                  <c:v>2170</c:v>
                </c:pt>
                <c:pt idx="218">
                  <c:v>2180</c:v>
                </c:pt>
                <c:pt idx="219">
                  <c:v>2190</c:v>
                </c:pt>
                <c:pt idx="220">
                  <c:v>2200</c:v>
                </c:pt>
                <c:pt idx="221">
                  <c:v>2210</c:v>
                </c:pt>
                <c:pt idx="222">
                  <c:v>2220</c:v>
                </c:pt>
                <c:pt idx="223">
                  <c:v>2230</c:v>
                </c:pt>
                <c:pt idx="224">
                  <c:v>2240</c:v>
                </c:pt>
                <c:pt idx="225">
                  <c:v>2250</c:v>
                </c:pt>
                <c:pt idx="226">
                  <c:v>2260</c:v>
                </c:pt>
                <c:pt idx="227">
                  <c:v>2270</c:v>
                </c:pt>
                <c:pt idx="228">
                  <c:v>2280</c:v>
                </c:pt>
                <c:pt idx="229">
                  <c:v>2290</c:v>
                </c:pt>
                <c:pt idx="230">
                  <c:v>2300</c:v>
                </c:pt>
                <c:pt idx="231">
                  <c:v>2310</c:v>
                </c:pt>
                <c:pt idx="232">
                  <c:v>2320</c:v>
                </c:pt>
                <c:pt idx="233">
                  <c:v>2330</c:v>
                </c:pt>
                <c:pt idx="234">
                  <c:v>2340</c:v>
                </c:pt>
                <c:pt idx="235">
                  <c:v>2350</c:v>
                </c:pt>
                <c:pt idx="236">
                  <c:v>2360</c:v>
                </c:pt>
                <c:pt idx="237">
                  <c:v>2370</c:v>
                </c:pt>
                <c:pt idx="238">
                  <c:v>2380</c:v>
                </c:pt>
                <c:pt idx="239">
                  <c:v>2390</c:v>
                </c:pt>
                <c:pt idx="240">
                  <c:v>2400</c:v>
                </c:pt>
                <c:pt idx="241">
                  <c:v>2410</c:v>
                </c:pt>
                <c:pt idx="242">
                  <c:v>2420</c:v>
                </c:pt>
                <c:pt idx="243">
                  <c:v>2430</c:v>
                </c:pt>
                <c:pt idx="244">
                  <c:v>2440</c:v>
                </c:pt>
                <c:pt idx="245">
                  <c:v>2450</c:v>
                </c:pt>
                <c:pt idx="246">
                  <c:v>2460</c:v>
                </c:pt>
                <c:pt idx="247">
                  <c:v>2470</c:v>
                </c:pt>
                <c:pt idx="248">
                  <c:v>2480</c:v>
                </c:pt>
                <c:pt idx="249">
                  <c:v>2490</c:v>
                </c:pt>
                <c:pt idx="250">
                  <c:v>2500</c:v>
                </c:pt>
                <c:pt idx="251">
                  <c:v>2510</c:v>
                </c:pt>
                <c:pt idx="252">
                  <c:v>2520</c:v>
                </c:pt>
                <c:pt idx="253">
                  <c:v>2530</c:v>
                </c:pt>
                <c:pt idx="254">
                  <c:v>2540</c:v>
                </c:pt>
                <c:pt idx="255">
                  <c:v>2550</c:v>
                </c:pt>
                <c:pt idx="256">
                  <c:v>2560</c:v>
                </c:pt>
                <c:pt idx="257">
                  <c:v>2570</c:v>
                </c:pt>
                <c:pt idx="258">
                  <c:v>2580</c:v>
                </c:pt>
                <c:pt idx="259">
                  <c:v>2590</c:v>
                </c:pt>
                <c:pt idx="260">
                  <c:v>2600</c:v>
                </c:pt>
                <c:pt idx="261">
                  <c:v>2610</c:v>
                </c:pt>
                <c:pt idx="262">
                  <c:v>2620</c:v>
                </c:pt>
                <c:pt idx="263">
                  <c:v>2630</c:v>
                </c:pt>
                <c:pt idx="264">
                  <c:v>2640</c:v>
                </c:pt>
                <c:pt idx="265">
                  <c:v>2650</c:v>
                </c:pt>
                <c:pt idx="266">
                  <c:v>2660</c:v>
                </c:pt>
                <c:pt idx="267">
                  <c:v>2670</c:v>
                </c:pt>
                <c:pt idx="268">
                  <c:v>2680</c:v>
                </c:pt>
                <c:pt idx="269">
                  <c:v>2690</c:v>
                </c:pt>
                <c:pt idx="270">
                  <c:v>2700</c:v>
                </c:pt>
                <c:pt idx="271">
                  <c:v>2710</c:v>
                </c:pt>
                <c:pt idx="272">
                  <c:v>2720</c:v>
                </c:pt>
                <c:pt idx="273">
                  <c:v>2730</c:v>
                </c:pt>
                <c:pt idx="274">
                  <c:v>2740</c:v>
                </c:pt>
                <c:pt idx="275">
                  <c:v>2750</c:v>
                </c:pt>
                <c:pt idx="276">
                  <c:v>2760</c:v>
                </c:pt>
                <c:pt idx="277">
                  <c:v>2770</c:v>
                </c:pt>
                <c:pt idx="278">
                  <c:v>2780</c:v>
                </c:pt>
                <c:pt idx="279">
                  <c:v>2790</c:v>
                </c:pt>
                <c:pt idx="280">
                  <c:v>2800</c:v>
                </c:pt>
              </c:numCache>
            </c:numRef>
          </c:xVal>
          <c:yVal>
            <c:numRef>
              <c:f>'ynys alk 144'!$V$8:$V$279</c:f>
              <c:numCache>
                <c:formatCode>0.00</c:formatCode>
                <c:ptCount val="272"/>
                <c:pt idx="0" formatCode="General">
                  <c:v>-0.70000000000000018</c:v>
                </c:pt>
                <c:pt idx="1">
                  <c:v>-0.7103771409743378</c:v>
                </c:pt>
                <c:pt idx="2">
                  <c:v>-0.72065222904759851</c:v>
                </c:pt>
                <c:pt idx="3">
                  <c:v>-0.73082676229622257</c:v>
                </c:pt>
                <c:pt idx="4">
                  <c:v>-0.74090220961825004</c:v>
                </c:pt>
                <c:pt idx="5">
                  <c:v>-0.75088001144027539</c:v>
                </c:pt>
                <c:pt idx="6">
                  <c:v>-0.76076158040394182</c:v>
                </c:pt>
                <c:pt idx="7">
                  <c:v>-0.77054830203266889</c:v>
                </c:pt>
                <c:pt idx="8">
                  <c:v>-0.78024153537927443</c:v>
                </c:pt>
                <c:pt idx="9">
                  <c:v>-0.78984261365512554</c:v>
                </c:pt>
                <c:pt idx="10">
                  <c:v>-0.7993528448414291</c:v>
                </c:pt>
                <c:pt idx="11">
                  <c:v>-0.80877351228325112</c:v>
                </c:pt>
                <c:pt idx="12">
                  <c:v>-0.8181058752668342</c:v>
                </c:pt>
                <c:pt idx="13">
                  <c:v>-0.82735116958075339</c:v>
                </c:pt>
                <c:pt idx="14">
                  <c:v>-0.83651060806144129</c:v>
                </c:pt>
                <c:pt idx="15">
                  <c:v>-0.84558538112358361</c:v>
                </c:pt>
                <c:pt idx="16">
                  <c:v>-0.85457665727587595</c:v>
                </c:pt>
                <c:pt idx="17">
                  <c:v>-0.86348558362260697</c:v>
                </c:pt>
                <c:pt idx="18">
                  <c:v>-0.87231328635152439</c:v>
                </c:pt>
                <c:pt idx="19">
                  <c:v>-0.88106087120841892</c:v>
                </c:pt>
                <c:pt idx="20">
                  <c:v>-0.88972942395884047</c:v>
                </c:pt>
                <c:pt idx="21">
                  <c:v>-0.89832001083736146</c:v>
                </c:pt>
                <c:pt idx="22">
                  <c:v>-0.90683367898476908</c:v>
                </c:pt>
                <c:pt idx="23">
                  <c:v>-0.91527145687356648</c:v>
                </c:pt>
                <c:pt idx="24">
                  <c:v>-0.92363435472214772</c:v>
                </c:pt>
                <c:pt idx="25">
                  <c:v>-0.9319233648979921</c:v>
                </c:pt>
                <c:pt idx="26">
                  <c:v>-0.94013946231022083</c:v>
                </c:pt>
                <c:pt idx="27">
                  <c:v>-0.94828360479183815</c:v>
                </c:pt>
                <c:pt idx="28">
                  <c:v>-0.95635673347197536</c:v>
                </c:pt>
                <c:pt idx="29">
                  <c:v>-0.9643597731384379</c:v>
                </c:pt>
                <c:pt idx="30">
                  <c:v>-0.97229363259085089</c:v>
                </c:pt>
                <c:pt idx="31">
                  <c:v>-0.98015920498468789</c:v>
                </c:pt>
                <c:pt idx="32">
                  <c:v>-0.98795736816645197</c:v>
                </c:pt>
                <c:pt idx="33">
                  <c:v>-0.99568898500027725</c:v>
                </c:pt>
                <c:pt idx="34">
                  <c:v>-1.0033549036862046</c:v>
                </c:pt>
                <c:pt idx="35">
                  <c:v>-1.0109559580703773</c:v>
                </c:pt>
                <c:pt idx="36">
                  <c:v>-1.0184929679473982</c:v>
                </c:pt>
                <c:pt idx="37">
                  <c:v>-1.0259667393550729</c:v>
                </c:pt>
                <c:pt idx="38">
                  <c:v>-1.0333780648617674</c:v>
                </c:pt>
                <c:pt idx="39">
                  <c:v>-1.0407277238465917</c:v>
                </c:pt>
                <c:pt idx="40">
                  <c:v>-1.0480164827726191</c:v>
                </c:pt>
                <c:pt idx="41">
                  <c:v>-1.0552450954533406</c:v>
                </c:pt>
                <c:pt idx="42">
                  <c:v>-1.0624143033125515</c:v>
                </c:pt>
                <c:pt idx="43">
                  <c:v>-1.0695248356378573</c:v>
                </c:pt>
                <c:pt idx="44">
                  <c:v>-1.0765774098279779</c:v>
                </c:pt>
                <c:pt idx="45">
                  <c:v>-1.0835727316340318</c:v>
                </c:pt>
                <c:pt idx="46">
                  <c:v>-1.0905114953949664</c:v>
                </c:pt>
                <c:pt idx="47">
                  <c:v>-1.0973943842673024</c:v>
                </c:pt>
                <c:pt idx="48">
                  <c:v>-1.1042220704493475</c:v>
                </c:pt>
                <c:pt idx="49">
                  <c:v>-1.1109952154000406</c:v>
                </c:pt>
                <c:pt idx="50">
                  <c:v>-1.1177144700525685</c:v>
                </c:pt>
                <c:pt idx="51">
                  <c:v>-1.1243804750229069</c:v>
                </c:pt>
                <c:pt idx="52">
                  <c:v>-1.1309938608134218</c:v>
                </c:pt>
                <c:pt idx="53">
                  <c:v>-1.1375552480116675</c:v>
                </c:pt>
                <c:pt idx="54">
                  <c:v>-1.1440652474845165</c:v>
                </c:pt>
                <c:pt idx="55">
                  <c:v>-1.1505244605677407</c:v>
                </c:pt>
                <c:pt idx="56">
                  <c:v>-1.1569334792511803</c:v>
                </c:pt>
                <c:pt idx="57">
                  <c:v>-1.1632928863596059</c:v>
                </c:pt>
                <c:pt idx="58">
                  <c:v>-1.1696032557294007</c:v>
                </c:pt>
                <c:pt idx="59">
                  <c:v>-1.1758651523811692</c:v>
                </c:pt>
                <c:pt idx="60">
                  <c:v>-1.1820791326883839</c:v>
                </c:pt>
                <c:pt idx="61">
                  <c:v>-1.188245744542177</c:v>
                </c:pt>
                <c:pt idx="62">
                  <c:v>-1.1943655275123746</c:v>
                </c:pt>
                <c:pt idx="63">
                  <c:v>-1.2004390130048788</c:v>
                </c:pt>
                <c:pt idx="64">
                  <c:v>-1.2064667244154907</c:v>
                </c:pt>
                <c:pt idx="65">
                  <c:v>-1.2124491772802672</c:v>
                </c:pt>
                <c:pt idx="66">
                  <c:v>-1.2183868794225059</c:v>
                </c:pt>
                <c:pt idx="67">
                  <c:v>-1.2242803310964427</c:v>
                </c:pt>
                <c:pt idx="68">
                  <c:v>-1.2301300251277458</c:v>
                </c:pt>
                <c:pt idx="69">
                  <c:v>-1.2359364470508991</c:v>
                </c:pt>
                <c:pt idx="70">
                  <c:v>-1.2417000752435401</c:v>
                </c:pt>
                <c:pt idx="71">
                  <c:v>-1.2474213810578427</c:v>
                </c:pt>
                <c:pt idx="72">
                  <c:v>-1.2531008289490162</c:v>
                </c:pt>
                <c:pt idx="73">
                  <c:v>-1.2587388766009928</c:v>
                </c:pt>
                <c:pt idx="74">
                  <c:v>-1.2643359750493781</c:v>
                </c:pt>
                <c:pt idx="75">
                  <c:v>-1.2698925688017306</c:v>
                </c:pt>
                <c:pt idx="76">
                  <c:v>-1.2754090959552407</c:v>
                </c:pt>
                <c:pt idx="77">
                  <c:v>-1.2808859883118722</c:v>
                </c:pt>
                <c:pt idx="78">
                  <c:v>-1.2863236714910327</c:v>
                </c:pt>
                <c:pt idx="79">
                  <c:v>-1.2917225650398292</c:v>
                </c:pt>
                <c:pt idx="80">
                  <c:v>-1.2970830825409783</c:v>
                </c:pt>
                <c:pt idx="81">
                  <c:v>-1.3024056317184161</c:v>
                </c:pt>
                <c:pt idx="82">
                  <c:v>-1.3076906145406793</c:v>
                </c:pt>
                <c:pt idx="83">
                  <c:v>-1.312938427322099</c:v>
                </c:pt>
                <c:pt idx="84">
                  <c:v>-1.3181494608218709</c:v>
                </c:pt>
                <c:pt idx="85">
                  <c:v>-1.3233241003410479</c:v>
                </c:pt>
                <c:pt idx="86">
                  <c:v>-1.3284627258175079</c:v>
                </c:pt>
                <c:pt idx="87">
                  <c:v>-1.3335657119189459</c:v>
                </c:pt>
                <c:pt idx="88">
                  <c:v>-1.3386334281339369</c:v>
                </c:pt>
                <c:pt idx="89">
                  <c:v>-1.3436662388611194</c:v>
                </c:pt>
                <c:pt idx="90">
                  <c:v>-1.3486645034965392</c:v>
                </c:pt>
                <c:pt idx="91">
                  <c:v>-1.3536285765192049</c:v>
                </c:pt>
                <c:pt idx="92">
                  <c:v>-1.3585588075748873</c:v>
                </c:pt>
                <c:pt idx="93">
                  <c:v>-1.3634555415582195</c:v>
                </c:pt>
                <c:pt idx="94">
                  <c:v>-1.3683191186931196</c:v>
                </c:pt>
                <c:pt idx="95">
                  <c:v>-1.3731498746115935</c:v>
                </c:pt>
                <c:pt idx="96">
                  <c:v>-1.3779481404309424</c:v>
                </c:pt>
                <c:pt idx="97">
                  <c:v>-1.3827142428294199</c:v>
                </c:pt>
                <c:pt idx="98">
                  <c:v>-1.3874485041203724</c:v>
                </c:pt>
                <c:pt idx="99">
                  <c:v>-1.3921512423248985</c:v>
                </c:pt>
                <c:pt idx="100">
                  <c:v>-1.3968227712430616</c:v>
                </c:pt>
                <c:pt idx="101">
                  <c:v>-1.4014634005236897</c:v>
                </c:pt>
                <c:pt idx="102">
                  <c:v>-1.4060734357327951</c:v>
                </c:pt>
                <c:pt idx="103">
                  <c:v>-1.4106531784206424</c:v>
                </c:pt>
                <c:pt idx="104">
                  <c:v>-1.4152029261875054</c:v>
                </c:pt>
                <c:pt idx="105">
                  <c:v>-1.4197229727481278</c:v>
                </c:pt>
                <c:pt idx="106">
                  <c:v>-1.4242136079949319</c:v>
                </c:pt>
                <c:pt idx="107">
                  <c:v>-1.4286751180599948</c:v>
                </c:pt>
                <c:pt idx="108">
                  <c:v>-1.433107785375823</c:v>
                </c:pt>
                <c:pt idx="109">
                  <c:v>-1.4375118887349516</c:v>
                </c:pt>
                <c:pt idx="110">
                  <c:v>-1.4418877033483972</c:v>
                </c:pt>
                <c:pt idx="111">
                  <c:v>-1.4462355009029846</c:v>
                </c:pt>
                <c:pt idx="112">
                  <c:v>-1.4505555496175786</c:v>
                </c:pt>
                <c:pt idx="113">
                  <c:v>-1.4548481142982421</c:v>
                </c:pt>
                <c:pt idx="114">
                  <c:v>-1.4591134563923427</c:v>
                </c:pt>
                <c:pt idx="115">
                  <c:v>-1.4633518340416376</c:v>
                </c:pt>
                <c:pt idx="116">
                  <c:v>-1.4675635021343485</c:v>
                </c:pt>
                <c:pt idx="117">
                  <c:v>-1.4717487123562627</c:v>
                </c:pt>
                <c:pt idx="118">
                  <c:v>-1.4759077132408669</c:v>
                </c:pt>
                <c:pt idx="119">
                  <c:v>-1.4800407502185466</c:v>
                </c:pt>
                <c:pt idx="120">
                  <c:v>-1.4841480656648665</c:v>
                </c:pt>
                <c:pt idx="121">
                  <c:v>-1.4882298989479497</c:v>
                </c:pt>
                <c:pt idx="122">
                  <c:v>-1.4922864864749812</c:v>
                </c:pt>
                <c:pt idx="123">
                  <c:v>-1.4963180617378482</c:v>
                </c:pt>
                <c:pt idx="124">
                  <c:v>-1.5003248553579422</c:v>
                </c:pt>
                <c:pt idx="125">
                  <c:v>-1.5043070951301321</c:v>
                </c:pt>
                <c:pt idx="126">
                  <c:v>-1.5082650060659382</c:v>
                </c:pt>
                <c:pt idx="127">
                  <c:v>-1.5121988104359105</c:v>
                </c:pt>
                <c:pt idx="128">
                  <c:v>-1.5161087278112417</c:v>
                </c:pt>
                <c:pt idx="129">
                  <c:v>-1.5199949751046171</c:v>
                </c:pt>
                <c:pt idx="130">
                  <c:v>-1.5238577666103326</c:v>
                </c:pt>
                <c:pt idx="131">
                  <c:v>-1.5276973140436818</c:v>
                </c:pt>
                <c:pt idx="132">
                  <c:v>-1.5315138265796382</c:v>
                </c:pt>
                <c:pt idx="133">
                  <c:v>-1.5353075108908418</c:v>
                </c:pt>
                <c:pt idx="134">
                  <c:v>-1.5390785711849073</c:v>
                </c:pt>
                <c:pt idx="135">
                  <c:v>-1.5428272092410642</c:v>
                </c:pt>
                <c:pt idx="136">
                  <c:v>-1.5465536244461482</c:v>
                </c:pt>
                <c:pt idx="137">
                  <c:v>-1.5502580138299538</c:v>
                </c:pt>
                <c:pt idx="138">
                  <c:v>-1.5539405720999584</c:v>
                </c:pt>
                <c:pt idx="139">
                  <c:v>-1.5576014916754408</c:v>
                </c:pt>
                <c:pt idx="140">
                  <c:v>-1.5612409627209938</c:v>
                </c:pt>
                <c:pt idx="141">
                  <c:v>-1.5648591731794528</c:v>
                </c:pt>
                <c:pt idx="142">
                  <c:v>-1.5684563088042482</c:v>
                </c:pt>
                <c:pt idx="143">
                  <c:v>-1.5720325531911943</c:v>
                </c:pt>
                <c:pt idx="144">
                  <c:v>-1.5755880878097259</c:v>
                </c:pt>
                <c:pt idx="145">
                  <c:v>-1.5791230920335928</c:v>
                </c:pt>
                <c:pt idx="146">
                  <c:v>-1.5826377431710261</c:v>
                </c:pt>
                <c:pt idx="147">
                  <c:v>-1.5861322164943836</c:v>
                </c:pt>
                <c:pt idx="148">
                  <c:v>-1.5896066852692858</c:v>
                </c:pt>
                <c:pt idx="149">
                  <c:v>-1.593061320783254</c:v>
                </c:pt>
                <c:pt idx="150">
                  <c:v>-1.5964962923738586</c:v>
                </c:pt>
                <c:pt idx="151">
                  <c:v>-1.5999117674563881</c:v>
                </c:pt>
                <c:pt idx="152">
                  <c:v>-1.6033079115510498</c:v>
                </c:pt>
                <c:pt idx="153">
                  <c:v>-1.6066848883097065</c:v>
                </c:pt>
                <c:pt idx="154">
                  <c:v>-1.6100428595421663</c:v>
                </c:pt>
                <c:pt idx="155">
                  <c:v>-1.6133819852420259</c:v>
                </c:pt>
                <c:pt idx="156">
                  <c:v>-1.6167024236120822</c:v>
                </c:pt>
                <c:pt idx="157">
                  <c:v>-1.6200043310893171</c:v>
                </c:pt>
                <c:pt idx="158">
                  <c:v>-1.6232878623694671</c:v>
                </c:pt>
                <c:pt idx="159">
                  <c:v>-1.6265531704311815</c:v>
                </c:pt>
                <c:pt idx="160">
                  <c:v>-1.6298004065597806</c:v>
                </c:pt>
                <c:pt idx="161">
                  <c:v>-1.6330297203706219</c:v>
                </c:pt>
                <c:pt idx="162">
                  <c:v>-1.6362412598320761</c:v>
                </c:pt>
                <c:pt idx="163">
                  <c:v>-1.6394351712881317</c:v>
                </c:pt>
                <c:pt idx="164">
                  <c:v>-1.6426115994806201</c:v>
                </c:pt>
                <c:pt idx="165">
                  <c:v>-1.6457706875710847</c:v>
                </c:pt>
                <c:pt idx="166">
                  <c:v>-1.6489125771622872</c:v>
                </c:pt>
                <c:pt idx="167">
                  <c:v>-1.6520374083193656</c:v>
                </c:pt>
                <c:pt idx="168">
                  <c:v>-1.6551453195906494</c:v>
                </c:pt>
                <c:pt idx="169">
                  <c:v>-1.6582364480281357</c:v>
                </c:pt>
                <c:pt idx="170">
                  <c:v>-1.6613109292076356</c:v>
                </c:pt>
                <c:pt idx="171">
                  <c:v>-1.6643688972485964</c:v>
                </c:pt>
                <c:pt idx="172">
                  <c:v>-1.6674104848336044</c:v>
                </c:pt>
                <c:pt idx="173">
                  <c:v>-1.6704358232275747</c:v>
                </c:pt>
                <c:pt idx="174">
                  <c:v>-1.673445042296636</c:v>
                </c:pt>
                <c:pt idx="175">
                  <c:v>-1.6764382705267127</c:v>
                </c:pt>
                <c:pt idx="176">
                  <c:v>-1.6794156350418121</c:v>
                </c:pt>
                <c:pt idx="177">
                  <c:v>-1.6823772616220221</c:v>
                </c:pt>
                <c:pt idx="178">
                  <c:v>-1.6853232747212235</c:v>
                </c:pt>
                <c:pt idx="179">
                  <c:v>-1.6882537974845233</c:v>
                </c:pt>
                <c:pt idx="180">
                  <c:v>-1.6911689517654134</c:v>
                </c:pt>
                <c:pt idx="181">
                  <c:v>-1.6940688581426606</c:v>
                </c:pt>
                <c:pt idx="182">
                  <c:v>-1.6969536359369322</c:v>
                </c:pt>
                <c:pt idx="183">
                  <c:v>-1.6998234032271609</c:v>
                </c:pt>
                <c:pt idx="184">
                  <c:v>-1.7026782768666566</c:v>
                </c:pt>
                <c:pt idx="185">
                  <c:v>-1.7055183724989678</c:v>
                </c:pt>
                <c:pt idx="186">
                  <c:v>-1.7083438045734944</c:v>
                </c:pt>
                <c:pt idx="187">
                  <c:v>-1.7111546863608651</c:v>
                </c:pt>
                <c:pt idx="188">
                  <c:v>-1.7139511299680708</c:v>
                </c:pt>
                <c:pt idx="189">
                  <c:v>-1.7167332463533718</c:v>
                </c:pt>
                <c:pt idx="190">
                  <c:v>-1.7195011453409721</c:v>
                </c:pt>
                <c:pt idx="191">
                  <c:v>-1.7222549356354713</c:v>
                </c:pt>
                <c:pt idx="192">
                  <c:v>-1.7249947248360957</c:v>
                </c:pt>
                <c:pt idx="193">
                  <c:v>-1.7277206194507126</c:v>
                </c:pt>
                <c:pt idx="194">
                  <c:v>-1.7304327249096323</c:v>
                </c:pt>
                <c:pt idx="195">
                  <c:v>-1.7331311455792002</c:v>
                </c:pt>
                <c:pt idx="196">
                  <c:v>-1.7358159847751864</c:v>
                </c:pt>
                <c:pt idx="197">
                  <c:v>-1.738487344775969</c:v>
                </c:pt>
                <c:pt idx="198">
                  <c:v>-1.741145326835525</c:v>
                </c:pt>
                <c:pt idx="199">
                  <c:v>-1.7437900311962202</c:v>
                </c:pt>
                <c:pt idx="200">
                  <c:v>-1.7464215571014148</c:v>
                </c:pt>
                <c:pt idx="201">
                  <c:v>-1.7490400028078745</c:v>
                </c:pt>
                <c:pt idx="202">
                  <c:v>-1.7516454655980018</c:v>
                </c:pt>
                <c:pt idx="203">
                  <c:v>-1.754238041791883</c:v>
                </c:pt>
                <c:pt idx="204">
                  <c:v>-1.7568178267591588</c:v>
                </c:pt>
                <c:pt idx="205">
                  <c:v>-1.7593849149307175</c:v>
                </c:pt>
                <c:pt idx="206">
                  <c:v>-1.761939399810218</c:v>
                </c:pt>
                <c:pt idx="207">
                  <c:v>-1.7644813739854426</c:v>
                </c:pt>
                <c:pt idx="208">
                  <c:v>-1.7670109291394833</c:v>
                </c:pt>
                <c:pt idx="209">
                  <c:v>-1.7695281560617651</c:v>
                </c:pt>
                <c:pt idx="210">
                  <c:v>-1.7720331446589068</c:v>
                </c:pt>
                <c:pt idx="211">
                  <c:v>-1.7745259839654275</c:v>
                </c:pt>
                <c:pt idx="212">
                  <c:v>-1.7770067621542927</c:v>
                </c:pt>
                <c:pt idx="213">
                  <c:v>-1.7794755665473119</c:v>
                </c:pt>
                <c:pt idx="214">
                  <c:v>-1.7819324836253847</c:v>
                </c:pt>
                <c:pt idx="215">
                  <c:v>-1.7843775990385973</c:v>
                </c:pt>
                <c:pt idx="216">
                  <c:v>-1.786810997616177</c:v>
                </c:pt>
                <c:pt idx="217">
                  <c:v>-1.7892327633763021</c:v>
                </c:pt>
                <c:pt idx="218">
                  <c:v>-1.7916429795357713</c:v>
                </c:pt>
                <c:pt idx="219">
                  <c:v>-1.7940417285195365</c:v>
                </c:pt>
                <c:pt idx="220">
                  <c:v>-1.7964290919700974</c:v>
                </c:pt>
                <c:pt idx="221">
                  <c:v>-1.7988051507567659</c:v>
                </c:pt>
                <c:pt idx="222">
                  <c:v>-1.8011699849847969</c:v>
                </c:pt>
                <c:pt idx="223">
                  <c:v>-1.8035236740043898</c:v>
                </c:pt>
                <c:pt idx="224">
                  <c:v>-1.8058662964195653</c:v>
                </c:pt>
                <c:pt idx="225">
                  <c:v>-1.8081979300969144</c:v>
                </c:pt>
                <c:pt idx="226">
                  <c:v>-1.8105186521742267</c:v>
                </c:pt>
                <c:pt idx="227">
                  <c:v>-1.8128285390689969</c:v>
                </c:pt>
                <c:pt idx="228">
                  <c:v>-1.8151276664868128</c:v>
                </c:pt>
                <c:pt idx="229">
                  <c:v>-1.8174161094296268</c:v>
                </c:pt>
                <c:pt idx="230">
                  <c:v>-1.8196939422039102</c:v>
                </c:pt>
                <c:pt idx="231">
                  <c:v>-1.8219612384286967</c:v>
                </c:pt>
                <c:pt idx="232">
                  <c:v>-1.8242180710435152</c:v>
                </c:pt>
                <c:pt idx="233">
                  <c:v>-1.8264645123162087</c:v>
                </c:pt>
                <c:pt idx="234">
                  <c:v>-1.8287006338506506</c:v>
                </c:pt>
                <c:pt idx="235">
                  <c:v>-1.8309265065943521</c:v>
                </c:pt>
                <c:pt idx="236">
                  <c:v>-1.8331422008459644</c:v>
                </c:pt>
                <c:pt idx="237">
                  <c:v>-1.8353477862626819</c:v>
                </c:pt>
                <c:pt idx="238">
                  <c:v>-1.8375433318675403</c:v>
                </c:pt>
                <c:pt idx="239">
                  <c:v>-1.8397289060566169</c:v>
                </c:pt>
                <c:pt idx="240">
                  <c:v>-1.8419045766061337</c:v>
                </c:pt>
                <c:pt idx="241">
                  <c:v>-1.8440704106794636</c:v>
                </c:pt>
                <c:pt idx="242">
                  <c:v>-1.8462264748340416</c:v>
                </c:pt>
                <c:pt idx="243">
                  <c:v>-1.8483728350281816</c:v>
                </c:pt>
                <c:pt idx="244">
                  <c:v>-1.8505095566278045</c:v>
                </c:pt>
                <c:pt idx="245">
                  <c:v>-1.8526367044130718</c:v>
                </c:pt>
                <c:pt idx="246">
                  <c:v>-1.8547543425849353</c:v>
                </c:pt>
                <c:pt idx="247">
                  <c:v>-1.8568625347715924</c:v>
                </c:pt>
                <c:pt idx="248">
                  <c:v>-1.8589613440348618</c:v>
                </c:pt>
                <c:pt idx="249">
                  <c:v>-1.8610508328764708</c:v>
                </c:pt>
                <c:pt idx="250">
                  <c:v>-1.8631310632442588</c:v>
                </c:pt>
                <c:pt idx="251">
                  <c:v>-1.8652020965383005</c:v>
                </c:pt>
                <c:pt idx="252">
                  <c:v>-1.8672639936169466</c:v>
                </c:pt>
                <c:pt idx="253">
                  <c:v>-1.8693168148027843</c:v>
                </c:pt>
                <c:pt idx="254">
                  <c:v>-1.871360619888522</c:v>
                </c:pt>
                <c:pt idx="255">
                  <c:v>-1.8733954681427925</c:v>
                </c:pt>
                <c:pt idx="256">
                  <c:v>-1.875421418315883</c:v>
                </c:pt>
                <c:pt idx="257">
                  <c:v>-1.8774385286453905</c:v>
                </c:pt>
                <c:pt idx="258">
                  <c:v>-1.8794468568618004</c:v>
                </c:pt>
                <c:pt idx="259">
                  <c:v>-1.8814464601939958</c:v>
                </c:pt>
                <c:pt idx="260">
                  <c:v>-1.8834373953746923</c:v>
                </c:pt>
                <c:pt idx="261">
                  <c:v>-1.8854197186458039</c:v>
                </c:pt>
                <c:pt idx="262">
                  <c:v>-1.8873934857637389</c:v>
                </c:pt>
                <c:pt idx="263">
                  <c:v>-1.8893587520046284</c:v>
                </c:pt>
                <c:pt idx="264">
                  <c:v>-1.8913155721694856</c:v>
                </c:pt>
                <c:pt idx="265">
                  <c:v>-1.8932640005892991</c:v>
                </c:pt>
                <c:pt idx="266">
                  <c:v>-1.8952040911300627</c:v>
                </c:pt>
                <c:pt idx="267">
                  <c:v>-1.8971358971977386</c:v>
                </c:pt>
                <c:pt idx="268">
                  <c:v>-1.8990594717431579</c:v>
                </c:pt>
                <c:pt idx="269">
                  <c:v>-1.9009748672668589</c:v>
                </c:pt>
                <c:pt idx="270">
                  <c:v>-1.9028821358238628</c:v>
                </c:pt>
                <c:pt idx="271">
                  <c:v>-1.9047813290283915</c:v>
                </c:pt>
              </c:numCache>
            </c:numRef>
          </c:yVal>
          <c:smooth val="1"/>
        </c:ser>
        <c:axId val="122995840"/>
        <c:axId val="122997376"/>
      </c:scatterChart>
      <c:valAx>
        <c:axId val="122995840"/>
        <c:scaling>
          <c:orientation val="minMax"/>
        </c:scaling>
        <c:axPos val="b"/>
        <c:numFmt formatCode="General" sourceLinked="1"/>
        <c:tickLblPos val="nextTo"/>
        <c:crossAx val="122997376"/>
        <c:crossesAt val="-4.5"/>
        <c:crossBetween val="midCat"/>
      </c:valAx>
      <c:valAx>
        <c:axId val="122997376"/>
        <c:scaling>
          <c:orientation val="minMax"/>
        </c:scaling>
        <c:axPos val="l"/>
        <c:numFmt formatCode="General" sourceLinked="1"/>
        <c:tickLblPos val="nextTo"/>
        <c:crossAx val="122995840"/>
        <c:crossesAt val="0"/>
        <c:crossBetween val="midCat"/>
      </c:valAx>
    </c:plotArea>
    <c:legend>
      <c:legendPos val="r"/>
      <c:layout>
        <c:manualLayout>
          <c:xMode val="edge"/>
          <c:yMode val="edge"/>
          <c:x val="0.18901377952755904"/>
          <c:y val="0.62461614173228197"/>
          <c:w val="0.22737232359993878"/>
          <c:h val="0.16743438320210036"/>
        </c:manualLayout>
      </c:layout>
    </c:legend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scatterChart>
        <c:scatterStyle val="smoothMarker"/>
        <c:ser>
          <c:idx val="0"/>
          <c:order val="0"/>
          <c:tx>
            <c:v>from PHREEQ</c:v>
          </c:tx>
          <c:marker>
            <c:symbol val="none"/>
          </c:marker>
          <c:xVal>
            <c:numRef>
              <c:f>'ynys alk 144'!$C$8:$C$278</c:f>
              <c:numCache>
                <c:formatCode>General</c:formatCode>
                <c:ptCount val="27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  <c:pt idx="205">
                  <c:v>2050</c:v>
                </c:pt>
                <c:pt idx="206">
                  <c:v>2060</c:v>
                </c:pt>
                <c:pt idx="207">
                  <c:v>2070</c:v>
                </c:pt>
                <c:pt idx="208">
                  <c:v>2080</c:v>
                </c:pt>
                <c:pt idx="209">
                  <c:v>2090</c:v>
                </c:pt>
                <c:pt idx="210">
                  <c:v>2100</c:v>
                </c:pt>
                <c:pt idx="211">
                  <c:v>2110</c:v>
                </c:pt>
                <c:pt idx="212">
                  <c:v>2120</c:v>
                </c:pt>
                <c:pt idx="213">
                  <c:v>2130</c:v>
                </c:pt>
                <c:pt idx="214">
                  <c:v>2140</c:v>
                </c:pt>
                <c:pt idx="215">
                  <c:v>2150</c:v>
                </c:pt>
                <c:pt idx="216">
                  <c:v>2160</c:v>
                </c:pt>
                <c:pt idx="217">
                  <c:v>2170</c:v>
                </c:pt>
                <c:pt idx="218">
                  <c:v>2180</c:v>
                </c:pt>
                <c:pt idx="219">
                  <c:v>2190</c:v>
                </c:pt>
                <c:pt idx="220">
                  <c:v>2200</c:v>
                </c:pt>
                <c:pt idx="221">
                  <c:v>2210</c:v>
                </c:pt>
                <c:pt idx="222">
                  <c:v>2220</c:v>
                </c:pt>
                <c:pt idx="223">
                  <c:v>2230</c:v>
                </c:pt>
                <c:pt idx="224">
                  <c:v>2240</c:v>
                </c:pt>
                <c:pt idx="225">
                  <c:v>2250</c:v>
                </c:pt>
                <c:pt idx="226">
                  <c:v>2260</c:v>
                </c:pt>
                <c:pt idx="227">
                  <c:v>2270</c:v>
                </c:pt>
                <c:pt idx="228">
                  <c:v>2280</c:v>
                </c:pt>
                <c:pt idx="229">
                  <c:v>2290</c:v>
                </c:pt>
                <c:pt idx="230">
                  <c:v>2300</c:v>
                </c:pt>
                <c:pt idx="231">
                  <c:v>2310</c:v>
                </c:pt>
                <c:pt idx="232">
                  <c:v>2320</c:v>
                </c:pt>
                <c:pt idx="233">
                  <c:v>2330</c:v>
                </c:pt>
                <c:pt idx="234">
                  <c:v>2340</c:v>
                </c:pt>
                <c:pt idx="235">
                  <c:v>2350</c:v>
                </c:pt>
                <c:pt idx="236">
                  <c:v>2360</c:v>
                </c:pt>
                <c:pt idx="237">
                  <c:v>2370</c:v>
                </c:pt>
                <c:pt idx="238">
                  <c:v>2380</c:v>
                </c:pt>
                <c:pt idx="239">
                  <c:v>2390</c:v>
                </c:pt>
                <c:pt idx="240">
                  <c:v>2400</c:v>
                </c:pt>
                <c:pt idx="241">
                  <c:v>2410</c:v>
                </c:pt>
                <c:pt idx="242">
                  <c:v>2420</c:v>
                </c:pt>
                <c:pt idx="243">
                  <c:v>2430</c:v>
                </c:pt>
                <c:pt idx="244">
                  <c:v>2440</c:v>
                </c:pt>
                <c:pt idx="245">
                  <c:v>2450</c:v>
                </c:pt>
                <c:pt idx="246">
                  <c:v>2460</c:v>
                </c:pt>
                <c:pt idx="247">
                  <c:v>2470</c:v>
                </c:pt>
                <c:pt idx="248">
                  <c:v>2480</c:v>
                </c:pt>
                <c:pt idx="249">
                  <c:v>2490</c:v>
                </c:pt>
                <c:pt idx="250">
                  <c:v>2500</c:v>
                </c:pt>
                <c:pt idx="251">
                  <c:v>2510</c:v>
                </c:pt>
                <c:pt idx="252">
                  <c:v>2520</c:v>
                </c:pt>
                <c:pt idx="253">
                  <c:v>2530</c:v>
                </c:pt>
                <c:pt idx="254">
                  <c:v>2540</c:v>
                </c:pt>
                <c:pt idx="255">
                  <c:v>2550</c:v>
                </c:pt>
                <c:pt idx="256">
                  <c:v>2560</c:v>
                </c:pt>
                <c:pt idx="257">
                  <c:v>2570</c:v>
                </c:pt>
                <c:pt idx="258">
                  <c:v>2580</c:v>
                </c:pt>
                <c:pt idx="259">
                  <c:v>2590</c:v>
                </c:pt>
                <c:pt idx="260">
                  <c:v>2600</c:v>
                </c:pt>
                <c:pt idx="261">
                  <c:v>2610</c:v>
                </c:pt>
                <c:pt idx="262">
                  <c:v>2620</c:v>
                </c:pt>
                <c:pt idx="263">
                  <c:v>2630</c:v>
                </c:pt>
                <c:pt idx="264">
                  <c:v>2640</c:v>
                </c:pt>
                <c:pt idx="265">
                  <c:v>2650</c:v>
                </c:pt>
                <c:pt idx="266">
                  <c:v>2660</c:v>
                </c:pt>
                <c:pt idx="267">
                  <c:v>2670</c:v>
                </c:pt>
                <c:pt idx="268">
                  <c:v>2680</c:v>
                </c:pt>
                <c:pt idx="269">
                  <c:v>2690</c:v>
                </c:pt>
                <c:pt idx="270">
                  <c:v>2700</c:v>
                </c:pt>
              </c:numCache>
            </c:numRef>
          </c:xVal>
          <c:yVal>
            <c:numRef>
              <c:f>'6 bells alk 749'!$A$8:$A$278</c:f>
              <c:numCache>
                <c:formatCode>General</c:formatCode>
                <c:ptCount val="271"/>
                <c:pt idx="0">
                  <c:v>-0.72</c:v>
                </c:pt>
                <c:pt idx="1">
                  <c:v>-0.72</c:v>
                </c:pt>
                <c:pt idx="2">
                  <c:v>-0.72</c:v>
                </c:pt>
                <c:pt idx="3">
                  <c:v>-0.73</c:v>
                </c:pt>
                <c:pt idx="4">
                  <c:v>-0.74</c:v>
                </c:pt>
                <c:pt idx="5">
                  <c:v>-0.76</c:v>
                </c:pt>
                <c:pt idx="6">
                  <c:v>-0.78</c:v>
                </c:pt>
                <c:pt idx="7">
                  <c:v>-0.8</c:v>
                </c:pt>
                <c:pt idx="8">
                  <c:v>-0.83</c:v>
                </c:pt>
                <c:pt idx="9">
                  <c:v>-0.85</c:v>
                </c:pt>
                <c:pt idx="10">
                  <c:v>-0.86</c:v>
                </c:pt>
                <c:pt idx="11">
                  <c:v>-0.88</c:v>
                </c:pt>
                <c:pt idx="12">
                  <c:v>-0.9</c:v>
                </c:pt>
                <c:pt idx="13">
                  <c:v>-0.92</c:v>
                </c:pt>
                <c:pt idx="14">
                  <c:v>-0.94</c:v>
                </c:pt>
                <c:pt idx="15">
                  <c:v>-0.96</c:v>
                </c:pt>
                <c:pt idx="16">
                  <c:v>-0.97</c:v>
                </c:pt>
                <c:pt idx="17">
                  <c:v>-0.99</c:v>
                </c:pt>
                <c:pt idx="18">
                  <c:v>-1</c:v>
                </c:pt>
                <c:pt idx="19">
                  <c:v>-1.02</c:v>
                </c:pt>
                <c:pt idx="20">
                  <c:v>-1.04</c:v>
                </c:pt>
                <c:pt idx="21">
                  <c:v>-1.06</c:v>
                </c:pt>
                <c:pt idx="22">
                  <c:v>-1.0900000000000001</c:v>
                </c:pt>
                <c:pt idx="23">
                  <c:v>-1.1200000000000001</c:v>
                </c:pt>
                <c:pt idx="24">
                  <c:v>-1.1399999999999999</c:v>
                </c:pt>
                <c:pt idx="25">
                  <c:v>-1.18</c:v>
                </c:pt>
                <c:pt idx="26">
                  <c:v>-1.19</c:v>
                </c:pt>
                <c:pt idx="27">
                  <c:v>-1.22</c:v>
                </c:pt>
                <c:pt idx="28">
                  <c:v>-1.24</c:v>
                </c:pt>
                <c:pt idx="29">
                  <c:v>-1.26</c:v>
                </c:pt>
                <c:pt idx="30">
                  <c:v>-1.29</c:v>
                </c:pt>
                <c:pt idx="31">
                  <c:v>-1.3</c:v>
                </c:pt>
                <c:pt idx="32">
                  <c:v>-1.32</c:v>
                </c:pt>
                <c:pt idx="33">
                  <c:v>-1.35</c:v>
                </c:pt>
                <c:pt idx="34">
                  <c:v>-1.36</c:v>
                </c:pt>
                <c:pt idx="35">
                  <c:v>-1.38</c:v>
                </c:pt>
                <c:pt idx="36">
                  <c:v>-1.39</c:v>
                </c:pt>
                <c:pt idx="37">
                  <c:v>-1.41</c:v>
                </c:pt>
                <c:pt idx="38">
                  <c:v>-1.42</c:v>
                </c:pt>
                <c:pt idx="39">
                  <c:v>-1.44</c:v>
                </c:pt>
                <c:pt idx="40">
                  <c:v>-1.45</c:v>
                </c:pt>
                <c:pt idx="41">
                  <c:v>-1.47</c:v>
                </c:pt>
                <c:pt idx="42">
                  <c:v>-1.49</c:v>
                </c:pt>
                <c:pt idx="43">
                  <c:v>-1.5</c:v>
                </c:pt>
                <c:pt idx="44">
                  <c:v>-1.52</c:v>
                </c:pt>
                <c:pt idx="45">
                  <c:v>-1.53</c:v>
                </c:pt>
                <c:pt idx="46">
                  <c:v>-1.55</c:v>
                </c:pt>
                <c:pt idx="47">
                  <c:v>-1.56</c:v>
                </c:pt>
                <c:pt idx="48">
                  <c:v>-1.58</c:v>
                </c:pt>
                <c:pt idx="49">
                  <c:v>-1.59</c:v>
                </c:pt>
                <c:pt idx="50">
                  <c:v>-1.6</c:v>
                </c:pt>
                <c:pt idx="51">
                  <c:v>-1.62</c:v>
                </c:pt>
                <c:pt idx="52">
                  <c:v>-1.63</c:v>
                </c:pt>
                <c:pt idx="53">
                  <c:v>-1.65</c:v>
                </c:pt>
                <c:pt idx="54">
                  <c:v>-1.67</c:v>
                </c:pt>
                <c:pt idx="55">
                  <c:v>-1.68</c:v>
                </c:pt>
                <c:pt idx="56">
                  <c:v>-1.69</c:v>
                </c:pt>
                <c:pt idx="57">
                  <c:v>-1.71</c:v>
                </c:pt>
                <c:pt idx="58">
                  <c:v>-1.72</c:v>
                </c:pt>
                <c:pt idx="59">
                  <c:v>-1.74</c:v>
                </c:pt>
                <c:pt idx="60">
                  <c:v>-1.75</c:v>
                </c:pt>
                <c:pt idx="61">
                  <c:v>-1.76</c:v>
                </c:pt>
                <c:pt idx="62">
                  <c:v>-1.79</c:v>
                </c:pt>
                <c:pt idx="63">
                  <c:v>-1.81</c:v>
                </c:pt>
                <c:pt idx="64">
                  <c:v>-1.84</c:v>
                </c:pt>
                <c:pt idx="65">
                  <c:v>-1.85</c:v>
                </c:pt>
                <c:pt idx="66">
                  <c:v>-1.88</c:v>
                </c:pt>
                <c:pt idx="67">
                  <c:v>-1.9</c:v>
                </c:pt>
                <c:pt idx="68">
                  <c:v>-1.92</c:v>
                </c:pt>
                <c:pt idx="69">
                  <c:v>-1.94</c:v>
                </c:pt>
                <c:pt idx="70">
                  <c:v>-1.96</c:v>
                </c:pt>
                <c:pt idx="71">
                  <c:v>-1.98</c:v>
                </c:pt>
                <c:pt idx="72">
                  <c:v>-1.99</c:v>
                </c:pt>
                <c:pt idx="73">
                  <c:v>-2.0099999999999998</c:v>
                </c:pt>
                <c:pt idx="74">
                  <c:v>-2.02</c:v>
                </c:pt>
                <c:pt idx="75">
                  <c:v>-2.04</c:v>
                </c:pt>
                <c:pt idx="76">
                  <c:v>-2.0499999999999998</c:v>
                </c:pt>
                <c:pt idx="77">
                  <c:v>-2.0699999999999998</c:v>
                </c:pt>
                <c:pt idx="78">
                  <c:v>-2.08</c:v>
                </c:pt>
                <c:pt idx="79">
                  <c:v>-2.09</c:v>
                </c:pt>
                <c:pt idx="80">
                  <c:v>-2.1</c:v>
                </c:pt>
                <c:pt idx="81">
                  <c:v>-2.12</c:v>
                </c:pt>
                <c:pt idx="82">
                  <c:v>-2.12</c:v>
                </c:pt>
                <c:pt idx="83">
                  <c:v>-2.14</c:v>
                </c:pt>
                <c:pt idx="84">
                  <c:v>-2.15</c:v>
                </c:pt>
                <c:pt idx="85">
                  <c:v>-2.16</c:v>
                </c:pt>
                <c:pt idx="86">
                  <c:v>-2.17</c:v>
                </c:pt>
                <c:pt idx="87">
                  <c:v>-2.17</c:v>
                </c:pt>
                <c:pt idx="88">
                  <c:v>-2.1800000000000002</c:v>
                </c:pt>
                <c:pt idx="89">
                  <c:v>-2.19</c:v>
                </c:pt>
                <c:pt idx="90">
                  <c:v>-2.2000000000000002</c:v>
                </c:pt>
                <c:pt idx="91">
                  <c:v>-2.21</c:v>
                </c:pt>
                <c:pt idx="92">
                  <c:v>-2.21</c:v>
                </c:pt>
                <c:pt idx="93">
                  <c:v>-2.2200000000000002</c:v>
                </c:pt>
                <c:pt idx="94">
                  <c:v>-2.23</c:v>
                </c:pt>
                <c:pt idx="95">
                  <c:v>-2.2400000000000002</c:v>
                </c:pt>
                <c:pt idx="96">
                  <c:v>-2.25</c:v>
                </c:pt>
                <c:pt idx="97">
                  <c:v>-2.25</c:v>
                </c:pt>
                <c:pt idx="98">
                  <c:v>-2.2599999999999998</c:v>
                </c:pt>
                <c:pt idx="99">
                  <c:v>-2.2599999999999998</c:v>
                </c:pt>
                <c:pt idx="100">
                  <c:v>-2.27</c:v>
                </c:pt>
                <c:pt idx="101">
                  <c:v>-2.27</c:v>
                </c:pt>
                <c:pt idx="102">
                  <c:v>-2.2799999999999998</c:v>
                </c:pt>
                <c:pt idx="103">
                  <c:v>-2.29</c:v>
                </c:pt>
                <c:pt idx="104">
                  <c:v>-2.29</c:v>
                </c:pt>
                <c:pt idx="105">
                  <c:v>-2.2999999999999998</c:v>
                </c:pt>
                <c:pt idx="106">
                  <c:v>-2.31</c:v>
                </c:pt>
                <c:pt idx="107">
                  <c:v>-2.31</c:v>
                </c:pt>
                <c:pt idx="108">
                  <c:v>-2.3199999999999998</c:v>
                </c:pt>
                <c:pt idx="109">
                  <c:v>-2.3199999999999998</c:v>
                </c:pt>
                <c:pt idx="110">
                  <c:v>-2.3199999999999998</c:v>
                </c:pt>
                <c:pt idx="111">
                  <c:v>-2.33</c:v>
                </c:pt>
                <c:pt idx="112">
                  <c:v>-2.33</c:v>
                </c:pt>
                <c:pt idx="113">
                  <c:v>-2.34</c:v>
                </c:pt>
                <c:pt idx="114">
                  <c:v>-2.34</c:v>
                </c:pt>
                <c:pt idx="115">
                  <c:v>-2.35</c:v>
                </c:pt>
                <c:pt idx="116">
                  <c:v>-2.35</c:v>
                </c:pt>
                <c:pt idx="117">
                  <c:v>-2.36</c:v>
                </c:pt>
                <c:pt idx="118">
                  <c:v>-2.36</c:v>
                </c:pt>
                <c:pt idx="119">
                  <c:v>-2.37</c:v>
                </c:pt>
                <c:pt idx="120">
                  <c:v>-2.37</c:v>
                </c:pt>
                <c:pt idx="121">
                  <c:v>-2.37</c:v>
                </c:pt>
                <c:pt idx="122">
                  <c:v>-2.38</c:v>
                </c:pt>
                <c:pt idx="123">
                  <c:v>-2.38</c:v>
                </c:pt>
                <c:pt idx="124">
                  <c:v>-2.38</c:v>
                </c:pt>
                <c:pt idx="125">
                  <c:v>-2.39</c:v>
                </c:pt>
                <c:pt idx="126">
                  <c:v>-2.39</c:v>
                </c:pt>
                <c:pt idx="127">
                  <c:v>-2.39</c:v>
                </c:pt>
                <c:pt idx="128">
                  <c:v>-2.4</c:v>
                </c:pt>
                <c:pt idx="129">
                  <c:v>-2.4</c:v>
                </c:pt>
                <c:pt idx="130">
                  <c:v>-2.4</c:v>
                </c:pt>
                <c:pt idx="131">
                  <c:v>-2.4</c:v>
                </c:pt>
                <c:pt idx="132">
                  <c:v>-2.41</c:v>
                </c:pt>
                <c:pt idx="133">
                  <c:v>-2.41</c:v>
                </c:pt>
                <c:pt idx="134">
                  <c:v>-2.41</c:v>
                </c:pt>
                <c:pt idx="135">
                  <c:v>-2.42</c:v>
                </c:pt>
                <c:pt idx="136">
                  <c:v>-2.42</c:v>
                </c:pt>
                <c:pt idx="137">
                  <c:v>-2.4300000000000002</c:v>
                </c:pt>
                <c:pt idx="138">
                  <c:v>-2.4300000000000002</c:v>
                </c:pt>
                <c:pt idx="139">
                  <c:v>-2.4300000000000002</c:v>
                </c:pt>
                <c:pt idx="140">
                  <c:v>-2.4300000000000002</c:v>
                </c:pt>
                <c:pt idx="141">
                  <c:v>-2.44</c:v>
                </c:pt>
                <c:pt idx="142">
                  <c:v>-2.44</c:v>
                </c:pt>
                <c:pt idx="143">
                  <c:v>-2.44</c:v>
                </c:pt>
                <c:pt idx="144">
                  <c:v>-2.46</c:v>
                </c:pt>
                <c:pt idx="145">
                  <c:v>-2.4500000000000002</c:v>
                </c:pt>
                <c:pt idx="146">
                  <c:v>-2.4500000000000002</c:v>
                </c:pt>
                <c:pt idx="147">
                  <c:v>-2.4700000000000002</c:v>
                </c:pt>
                <c:pt idx="148">
                  <c:v>-2.4700000000000002</c:v>
                </c:pt>
                <c:pt idx="149">
                  <c:v>-2.46</c:v>
                </c:pt>
                <c:pt idx="150">
                  <c:v>-2.46</c:v>
                </c:pt>
                <c:pt idx="151">
                  <c:v>-2.48</c:v>
                </c:pt>
                <c:pt idx="152">
                  <c:v>-2.48</c:v>
                </c:pt>
                <c:pt idx="153">
                  <c:v>-2.48</c:v>
                </c:pt>
                <c:pt idx="154">
                  <c:v>-2.48</c:v>
                </c:pt>
                <c:pt idx="155">
                  <c:v>-2.4900000000000002</c:v>
                </c:pt>
                <c:pt idx="156">
                  <c:v>-2.4900000000000002</c:v>
                </c:pt>
                <c:pt idx="157">
                  <c:v>-2.4900000000000002</c:v>
                </c:pt>
                <c:pt idx="158">
                  <c:v>-2.4900000000000002</c:v>
                </c:pt>
                <c:pt idx="159">
                  <c:v>-2.4900000000000002</c:v>
                </c:pt>
                <c:pt idx="160">
                  <c:v>-2.5</c:v>
                </c:pt>
                <c:pt idx="161">
                  <c:v>-2.5</c:v>
                </c:pt>
                <c:pt idx="162">
                  <c:v>-2.5</c:v>
                </c:pt>
                <c:pt idx="163">
                  <c:v>-2.5</c:v>
                </c:pt>
                <c:pt idx="164">
                  <c:v>-2.5</c:v>
                </c:pt>
                <c:pt idx="165">
                  <c:v>-2.5099999999999998</c:v>
                </c:pt>
                <c:pt idx="166">
                  <c:v>-2.5099999999999998</c:v>
                </c:pt>
                <c:pt idx="167">
                  <c:v>-2.5099999999999998</c:v>
                </c:pt>
              </c:numCache>
            </c:numRef>
          </c:yVal>
          <c:smooth val="1"/>
        </c:ser>
        <c:ser>
          <c:idx val="1"/>
          <c:order val="1"/>
          <c:tx>
            <c:v>estimated</c:v>
          </c:tx>
          <c:marker>
            <c:symbol val="none"/>
          </c:marker>
          <c:xVal>
            <c:numRef>
              <c:f>'ynys alk 144'!$C$8:$C$278</c:f>
              <c:numCache>
                <c:formatCode>General</c:formatCode>
                <c:ptCount val="27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  <c:pt idx="205">
                  <c:v>2050</c:v>
                </c:pt>
                <c:pt idx="206">
                  <c:v>2060</c:v>
                </c:pt>
                <c:pt idx="207">
                  <c:v>2070</c:v>
                </c:pt>
                <c:pt idx="208">
                  <c:v>2080</c:v>
                </c:pt>
                <c:pt idx="209">
                  <c:v>2090</c:v>
                </c:pt>
                <c:pt idx="210">
                  <c:v>2100</c:v>
                </c:pt>
                <c:pt idx="211">
                  <c:v>2110</c:v>
                </c:pt>
                <c:pt idx="212">
                  <c:v>2120</c:v>
                </c:pt>
                <c:pt idx="213">
                  <c:v>2130</c:v>
                </c:pt>
                <c:pt idx="214">
                  <c:v>2140</c:v>
                </c:pt>
                <c:pt idx="215">
                  <c:v>2150</c:v>
                </c:pt>
                <c:pt idx="216">
                  <c:v>2160</c:v>
                </c:pt>
                <c:pt idx="217">
                  <c:v>2170</c:v>
                </c:pt>
                <c:pt idx="218">
                  <c:v>2180</c:v>
                </c:pt>
                <c:pt idx="219">
                  <c:v>2190</c:v>
                </c:pt>
                <c:pt idx="220">
                  <c:v>2200</c:v>
                </c:pt>
                <c:pt idx="221">
                  <c:v>2210</c:v>
                </c:pt>
                <c:pt idx="222">
                  <c:v>2220</c:v>
                </c:pt>
                <c:pt idx="223">
                  <c:v>2230</c:v>
                </c:pt>
                <c:pt idx="224">
                  <c:v>2240</c:v>
                </c:pt>
                <c:pt idx="225">
                  <c:v>2250</c:v>
                </c:pt>
                <c:pt idx="226">
                  <c:v>2260</c:v>
                </c:pt>
                <c:pt idx="227">
                  <c:v>2270</c:v>
                </c:pt>
                <c:pt idx="228">
                  <c:v>2280</c:v>
                </c:pt>
                <c:pt idx="229">
                  <c:v>2290</c:v>
                </c:pt>
                <c:pt idx="230">
                  <c:v>2300</c:v>
                </c:pt>
                <c:pt idx="231">
                  <c:v>2310</c:v>
                </c:pt>
                <c:pt idx="232">
                  <c:v>2320</c:v>
                </c:pt>
                <c:pt idx="233">
                  <c:v>2330</c:v>
                </c:pt>
                <c:pt idx="234">
                  <c:v>2340</c:v>
                </c:pt>
                <c:pt idx="235">
                  <c:v>2350</c:v>
                </c:pt>
                <c:pt idx="236">
                  <c:v>2360</c:v>
                </c:pt>
                <c:pt idx="237">
                  <c:v>2370</c:v>
                </c:pt>
                <c:pt idx="238">
                  <c:v>2380</c:v>
                </c:pt>
                <c:pt idx="239">
                  <c:v>2390</c:v>
                </c:pt>
                <c:pt idx="240">
                  <c:v>2400</c:v>
                </c:pt>
                <c:pt idx="241">
                  <c:v>2410</c:v>
                </c:pt>
                <c:pt idx="242">
                  <c:v>2420</c:v>
                </c:pt>
                <c:pt idx="243">
                  <c:v>2430</c:v>
                </c:pt>
                <c:pt idx="244">
                  <c:v>2440</c:v>
                </c:pt>
                <c:pt idx="245">
                  <c:v>2450</c:v>
                </c:pt>
                <c:pt idx="246">
                  <c:v>2460</c:v>
                </c:pt>
                <c:pt idx="247">
                  <c:v>2470</c:v>
                </c:pt>
                <c:pt idx="248">
                  <c:v>2480</c:v>
                </c:pt>
                <c:pt idx="249">
                  <c:v>2490</c:v>
                </c:pt>
                <c:pt idx="250">
                  <c:v>2500</c:v>
                </c:pt>
                <c:pt idx="251">
                  <c:v>2510</c:v>
                </c:pt>
                <c:pt idx="252">
                  <c:v>2520</c:v>
                </c:pt>
                <c:pt idx="253">
                  <c:v>2530</c:v>
                </c:pt>
                <c:pt idx="254">
                  <c:v>2540</c:v>
                </c:pt>
                <c:pt idx="255">
                  <c:v>2550</c:v>
                </c:pt>
                <c:pt idx="256">
                  <c:v>2560</c:v>
                </c:pt>
                <c:pt idx="257">
                  <c:v>2570</c:v>
                </c:pt>
                <c:pt idx="258">
                  <c:v>2580</c:v>
                </c:pt>
                <c:pt idx="259">
                  <c:v>2590</c:v>
                </c:pt>
                <c:pt idx="260">
                  <c:v>2600</c:v>
                </c:pt>
                <c:pt idx="261">
                  <c:v>2610</c:v>
                </c:pt>
                <c:pt idx="262">
                  <c:v>2620</c:v>
                </c:pt>
                <c:pt idx="263">
                  <c:v>2630</c:v>
                </c:pt>
                <c:pt idx="264">
                  <c:v>2640</c:v>
                </c:pt>
                <c:pt idx="265">
                  <c:v>2650</c:v>
                </c:pt>
                <c:pt idx="266">
                  <c:v>2660</c:v>
                </c:pt>
                <c:pt idx="267">
                  <c:v>2670</c:v>
                </c:pt>
                <c:pt idx="268">
                  <c:v>2680</c:v>
                </c:pt>
                <c:pt idx="269">
                  <c:v>2690</c:v>
                </c:pt>
                <c:pt idx="270">
                  <c:v>2700</c:v>
                </c:pt>
              </c:numCache>
            </c:numRef>
          </c:xVal>
          <c:yVal>
            <c:numRef>
              <c:f>'6 bells alk 749'!$F$8:$F$279</c:f>
              <c:numCache>
                <c:formatCode>0.00</c:formatCode>
                <c:ptCount val="272"/>
                <c:pt idx="0" formatCode="General">
                  <c:v>-0.71999999999999975</c:v>
                </c:pt>
                <c:pt idx="1">
                  <c:v>-0.7230050618744861</c:v>
                </c:pt>
                <c:pt idx="2">
                  <c:v>-0.72600578221201628</c:v>
                </c:pt>
                <c:pt idx="3">
                  <c:v>-0.7389588876345794</c:v>
                </c:pt>
                <c:pt idx="4">
                  <c:v>-0.75187889428599863</c:v>
                </c:pt>
                <c:pt idx="5">
                  <c:v>-0.7746938421299796</c:v>
                </c:pt>
                <c:pt idx="6">
                  <c:v>-0.79744714157665531</c:v>
                </c:pt>
                <c:pt idx="7">
                  <c:v>-0.8201389231368692</c:v>
                </c:pt>
                <c:pt idx="8">
                  <c:v>-0.8526543205221615</c:v>
                </c:pt>
                <c:pt idx="9">
                  <c:v>-0.875209175576114</c:v>
                </c:pt>
                <c:pt idx="10">
                  <c:v>-0.88784646188339256</c:v>
                </c:pt>
                <c:pt idx="11">
                  <c:v>-0.91029347204425792</c:v>
                </c:pt>
                <c:pt idx="12">
                  <c:v>-0.93267961315531123</c:v>
                </c:pt>
                <c:pt idx="13">
                  <c:v>-0.9550050142434745</c:v>
                </c:pt>
                <c:pt idx="14">
                  <c:v>-0.97726980408989905</c:v>
                </c:pt>
                <c:pt idx="15">
                  <c:v>-0.99947411123040708</c:v>
                </c:pt>
                <c:pt idx="16">
                  <c:v>-1.0118467346370073</c:v>
                </c:pt>
                <c:pt idx="17">
                  <c:v>-1.033944578036913</c:v>
                </c:pt>
                <c:pt idx="18">
                  <c:v>-1.0462391868466827</c:v>
                </c:pt>
                <c:pt idx="19">
                  <c:v>-1.0682309961933396</c:v>
                </c:pt>
                <c:pt idx="20">
                  <c:v>-1.0901629211754509</c:v>
                </c:pt>
                <c:pt idx="21">
                  <c:v>-1.1120350889248385</c:v>
                </c:pt>
                <c:pt idx="22">
                  <c:v>-1.1435345587360264</c:v>
                </c:pt>
                <c:pt idx="23">
                  <c:v>-1.1749465346291614</c:v>
                </c:pt>
                <c:pt idx="24">
                  <c:v>-1.1966122412662534</c:v>
                </c:pt>
                <c:pt idx="25">
                  <c:v>-1.2375087525594608</c:v>
                </c:pt>
                <c:pt idx="26">
                  <c:v>-1.2493972213327802</c:v>
                </c:pt>
                <c:pt idx="27">
                  <c:v>-1.2804889174362246</c:v>
                </c:pt>
                <c:pt idx="28">
                  <c:v>-1.301890746719661</c:v>
                </c:pt>
                <c:pt idx="29">
                  <c:v>-1.3232339074314983</c:v>
                </c:pt>
                <c:pt idx="30">
                  <c:v>-1.354094060445536</c:v>
                </c:pt>
                <c:pt idx="31">
                  <c:v>-1.3657447223031218</c:v>
                </c:pt>
                <c:pt idx="32">
                  <c:v>-1.3869126254489734</c:v>
                </c:pt>
                <c:pt idx="33">
                  <c:v>-1.4175564514345917</c:v>
                </c:pt>
                <c:pt idx="34">
                  <c:v>-1.429074043844476</c:v>
                </c:pt>
                <c:pt idx="35">
                  <c:v>-1.45006780665683</c:v>
                </c:pt>
                <c:pt idx="36">
                  <c:v>-1.4615109396448827</c:v>
                </c:pt>
                <c:pt idx="37">
                  <c:v>-1.4824029411140904</c:v>
                </c:pt>
                <c:pt idx="38">
                  <c:v>-1.4937719486451178</c:v>
                </c:pt>
                <c:pt idx="39">
                  <c:v>-1.5145626013955422</c:v>
                </c:pt>
                <c:pt idx="40">
                  <c:v>-1.5258578161265459</c:v>
                </c:pt>
                <c:pt idx="41">
                  <c:v>-1.5465475312481207</c:v>
                </c:pt>
                <c:pt idx="42">
                  <c:v>-1.5671801232866029</c:v>
                </c:pt>
                <c:pt idx="43">
                  <c:v>-1.5783584715867152</c:v>
                </c:pt>
                <c:pt idx="44">
                  <c:v>-1.598890759423286</c:v>
                </c:pt>
                <c:pt idx="45">
                  <c:v>-1.6099961605043231</c:v>
                </c:pt>
                <c:pt idx="46">
                  <c:v>-1.6304285513597596</c:v>
                </c:pt>
                <c:pt idx="47">
                  <c:v>-1.6414613332821693</c:v>
                </c:pt>
                <c:pt idx="48">
                  <c:v>-1.6617942328618753</c:v>
                </c:pt>
                <c:pt idx="49">
                  <c:v>-1.6727547223997898</c:v>
                </c:pt>
                <c:pt idx="50">
                  <c:v>-1.6836859175453629</c:v>
                </c:pt>
                <c:pt idx="51">
                  <c:v>-1.7038770575450801</c:v>
                </c:pt>
                <c:pt idx="52">
                  <c:v>-1.7147364286345863</c:v>
                </c:pt>
                <c:pt idx="53">
                  <c:v>-1.7348290656243104</c:v>
                </c:pt>
                <c:pt idx="54">
                  <c:v>-1.7548659105357418</c:v>
                </c:pt>
                <c:pt idx="55">
                  <c:v>-1.7656114707721051</c:v>
                </c:pt>
                <c:pt idx="56">
                  <c:v>-1.7763281633841905</c:v>
                </c:pt>
                <c:pt idx="57">
                  <c:v>-1.796224994361389</c:v>
                </c:pt>
                <c:pt idx="58">
                  <c:v>-1.8068708300165102</c:v>
                </c:pt>
                <c:pt idx="59">
                  <c:v>-1.8266703550132963</c:v>
                </c:pt>
                <c:pt idx="60">
                  <c:v>-1.8372456535499224</c:v>
                </c:pt>
                <c:pt idx="61">
                  <c:v>-1.8477924265546917</c:v>
                </c:pt>
                <c:pt idx="62">
                  <c:v>-1.8765959628367277</c:v>
                </c:pt>
                <c:pt idx="63">
                  <c:v>-1.896188853806906</c:v>
                </c:pt>
                <c:pt idx="64">
                  <c:v>-1.9248432747484965</c:v>
                </c:pt>
                <c:pt idx="65">
                  <c:v>-1.9352106951155952</c:v>
                </c:pt>
                <c:pt idx="66">
                  <c:v>-1.9637297732354295</c:v>
                </c:pt>
                <c:pt idx="67">
                  <c:v>-1.983091489806867</c:v>
                </c:pt>
                <c:pt idx="68">
                  <c:v>-2.0023990065636452</c:v>
                </c:pt>
                <c:pt idx="69">
                  <c:v>-2.02165243970191</c:v>
                </c:pt>
                <c:pt idx="70">
                  <c:v>-2.0408519051951926</c:v>
                </c:pt>
                <c:pt idx="71">
                  <c:v>-2.0599975187948067</c:v>
                </c:pt>
                <c:pt idx="72">
                  <c:v>-2.0700780134806283</c:v>
                </c:pt>
                <c:pt idx="73">
                  <c:v>-2.0891292887763937</c:v>
                </c:pt>
                <c:pt idx="74">
                  <c:v>-2.0991416761678261</c:v>
                </c:pt>
                <c:pt idx="75">
                  <c:v>-2.1180989983257255</c:v>
                </c:pt>
                <c:pt idx="76">
                  <c:v>-2.128043587686526</c:v>
                </c:pt>
                <c:pt idx="77">
                  <c:v>-2.1469073404347898</c:v>
                </c:pt>
                <c:pt idx="78">
                  <c:v>-2.1567844398105986</c:v>
                </c:pt>
                <c:pt idx="79">
                  <c:v>-2.1666343626654401</c:v>
                </c:pt>
                <c:pt idx="80">
                  <c:v>-2.1764571669091524</c:v>
                </c:pt>
                <c:pt idx="81">
                  <c:v>-2.1951477956983445</c:v>
                </c:pt>
                <c:pt idx="82">
                  <c:v>-2.1960216506497128</c:v>
                </c:pt>
                <c:pt idx="83">
                  <c:v>-2.2146326477212623</c:v>
                </c:pt>
                <c:pt idx="84">
                  <c:v>-2.2243347407069733</c:v>
                </c:pt>
                <c:pt idx="85">
                  <c:v>-2.2340100214881291</c:v>
                </c:pt>
                <c:pt idx="86">
                  <c:v>-2.2436585472871675</c:v>
                </c:pt>
                <c:pt idx="87">
                  <c:v>-2.2444623167529096</c:v>
                </c:pt>
                <c:pt idx="88">
                  <c:v>-2.2540702436308364</c:v>
                </c:pt>
                <c:pt idx="89">
                  <c:v>-2.2636515681327412</c:v>
                </c:pt>
                <c:pt idx="90">
                  <c:v>-2.2732063470713175</c:v>
                </c:pt>
                <c:pt idx="91">
                  <c:v>-2.2827346371506265</c:v>
                </c:pt>
                <c:pt idx="92">
                  <c:v>-2.283481951776055</c:v>
                </c:pt>
                <c:pt idx="93">
                  <c:v>-2.2929700818654419</c:v>
                </c:pt>
                <c:pt idx="94">
                  <c:v>-2.3024318742847374</c:v>
                </c:pt>
                <c:pt idx="95">
                  <c:v>-2.3118673853318223</c:v>
                </c:pt>
                <c:pt idx="96">
                  <c:v>-2.3212766711968773</c:v>
                </c:pt>
                <c:pt idx="97">
                  <c:v>-2.3219683025544802</c:v>
                </c:pt>
                <c:pt idx="98">
                  <c:v>-2.331337863144002</c:v>
                </c:pt>
                <c:pt idx="99">
                  <c:v>-2.3320149586822141</c:v>
                </c:pt>
                <c:pt idx="100">
                  <c:v>-2.3413449449556492</c:v>
                </c:pt>
                <c:pt idx="101">
                  <c:v>-2.3420075828496172</c:v>
                </c:pt>
                <c:pt idx="102">
                  <c:v>-2.3512981452258428</c:v>
                </c:pt>
                <c:pt idx="103">
                  <c:v>-2.3605628186412155</c:v>
                </c:pt>
                <c:pt idx="104">
                  <c:v>-2.3611976916796449</c:v>
                </c:pt>
                <c:pt idx="105">
                  <c:v>-2.370423183814494</c:v>
                </c:pt>
                <c:pt idx="106">
                  <c:v>-2.3796229349527396</c:v>
                </c:pt>
                <c:pt idx="107">
                  <c:v>-2.3802302710542214</c:v>
                </c:pt>
                <c:pt idx="108">
                  <c:v>-2.3893910821670166</c:v>
                </c:pt>
                <c:pt idx="109">
                  <c:v>-2.389984305822932</c:v>
                </c:pt>
                <c:pt idx="110">
                  <c:v>-2.3905766724241402</c:v>
                </c:pt>
                <c:pt idx="111">
                  <c:v>-2.3996855127253451</c:v>
                </c:pt>
                <c:pt idx="112">
                  <c:v>-2.4002638635924192</c:v>
                </c:pt>
                <c:pt idx="113">
                  <c:v>-2.4093341155114341</c:v>
                </c:pt>
                <c:pt idx="114">
                  <c:v>-2.4098985266437127</c:v>
                </c:pt>
                <c:pt idx="115">
                  <c:v>-2.4189303370794928</c:v>
                </c:pt>
                <c:pt idx="116">
                  <c:v>-2.4194808841542841</c:v>
                </c:pt>
                <c:pt idx="117">
                  <c:v>-2.4284743994791871</c:v>
                </c:pt>
                <c:pt idx="118">
                  <c:v>-2.4290111578529952</c:v>
                </c:pt>
                <c:pt idx="119">
                  <c:v>-2.4379665239145969</c:v>
                </c:pt>
                <c:pt idx="120">
                  <c:v>-2.4384895686243433</c:v>
                </c:pt>
                <c:pt idx="121">
                  <c:v>-2.439011857669803</c:v>
                </c:pt>
                <c:pt idx="122">
                  <c:v>-2.4479163365114895</c:v>
                </c:pt>
                <c:pt idx="123">
                  <c:v>-2.4484250063161905</c:v>
                </c:pt>
                <c:pt idx="124">
                  <c:v>-2.4489329412246246</c:v>
                </c:pt>
                <c:pt idx="125">
                  <c:v>-2.4577868055771321</c:v>
                </c:pt>
                <c:pt idx="126">
                  <c:v>-2.4582812151076641</c:v>
                </c:pt>
                <c:pt idx="127">
                  <c:v>-2.458774910344335</c:v>
                </c:pt>
                <c:pt idx="128">
                  <c:v>-2.467578431530844</c:v>
                </c:pt>
                <c:pt idx="129">
                  <c:v>-2.4680586946951051</c:v>
                </c:pt>
                <c:pt idx="130">
                  <c:v>-2.4685382640033451</c:v>
                </c:pt>
                <c:pt idx="131">
                  <c:v>-2.4690171404580061</c:v>
                </c:pt>
                <c:pt idx="132">
                  <c:v>-2.4777579419335805</c:v>
                </c:pt>
                <c:pt idx="133">
                  <c:v>-2.4782234983388935</c:v>
                </c:pt>
                <c:pt idx="134">
                  <c:v>-2.4786883821356471</c:v>
                </c:pt>
                <c:pt idx="135">
                  <c:v>-2.4873794508521097</c:v>
                </c:pt>
                <c:pt idx="136">
                  <c:v>-2.4878311066662566</c:v>
                </c:pt>
                <c:pt idx="137">
                  <c:v>-2.4964852123242176</c:v>
                </c:pt>
                <c:pt idx="138">
                  <c:v>-2.4969237126688268</c:v>
                </c:pt>
                <c:pt idx="139">
                  <c:v>-2.4973615794938846</c:v>
                </c:pt>
                <c:pt idx="140">
                  <c:v>-2.4977988137146623</c:v>
                </c:pt>
                <c:pt idx="141">
                  <c:v>-2.5063912158060524</c:v>
                </c:pt>
                <c:pt idx="142">
                  <c:v>-2.5068154045384543</c:v>
                </c:pt>
                <c:pt idx="143">
                  <c:v>-2.5072389804278812</c:v>
                </c:pt>
                <c:pt idx="144">
                  <c:v>-2.5239029474508592</c:v>
                </c:pt>
                <c:pt idx="145">
                  <c:v>-2.5161930667398491</c:v>
                </c:pt>
                <c:pt idx="146">
                  <c:v>-2.5166030943335294</c:v>
                </c:pt>
                <c:pt idx="147">
                  <c:v>-2.5331832421409359</c:v>
                </c:pt>
                <c:pt idx="148">
                  <c:v>-2.533568723326761</c:v>
                </c:pt>
                <c:pt idx="149">
                  <c:v>-2.5258916369129718</c:v>
                </c:pt>
                <c:pt idx="150">
                  <c:v>-2.5262876525819098</c:v>
                </c:pt>
                <c:pt idx="151">
                  <c:v>-2.5427605610453279</c:v>
                </c:pt>
                <c:pt idx="152">
                  <c:v>-2.5431322054831247</c:v>
                </c:pt>
                <c:pt idx="153">
                  <c:v>-2.5435033129908584</c:v>
                </c:pt>
                <c:pt idx="154">
                  <c:v>-2.5438738843442539</c:v>
                </c:pt>
                <c:pt idx="155">
                  <c:v>-2.5522362978079816</c:v>
                </c:pt>
                <c:pt idx="156">
                  <c:v>-2.5525942522576637</c:v>
                </c:pt>
                <c:pt idx="157">
                  <c:v>-2.552951689555774</c:v>
                </c:pt>
                <c:pt idx="158">
                  <c:v>-2.5533086104494624</c:v>
                </c:pt>
                <c:pt idx="159">
                  <c:v>-2.5536650156848002</c:v>
                </c:pt>
                <c:pt idx="160">
                  <c:v>-2.561955715490432</c:v>
                </c:pt>
                <c:pt idx="161">
                  <c:v>-2.5622996278961141</c:v>
                </c:pt>
                <c:pt idx="162">
                  <c:v>-2.5626430434373453</c:v>
                </c:pt>
                <c:pt idx="163">
                  <c:v>-2.562985962831966</c:v>
                </c:pt>
                <c:pt idx="164">
                  <c:v>-2.5633283867967793</c:v>
                </c:pt>
                <c:pt idx="165">
                  <c:v>-2.5715479721793013</c:v>
                </c:pt>
                <c:pt idx="166">
                  <c:v>-2.571878026255721</c:v>
                </c:pt>
                <c:pt idx="167">
                  <c:v>-2.5722076034893901</c:v>
                </c:pt>
              </c:numCache>
            </c:numRef>
          </c:yVal>
          <c:smooth val="1"/>
        </c:ser>
        <c:axId val="123255808"/>
        <c:axId val="123265792"/>
      </c:scatterChart>
      <c:valAx>
        <c:axId val="123255808"/>
        <c:scaling>
          <c:orientation val="minMax"/>
        </c:scaling>
        <c:axPos val="b"/>
        <c:numFmt formatCode="General" sourceLinked="1"/>
        <c:tickLblPos val="nextTo"/>
        <c:crossAx val="123265792"/>
        <c:crosses val="autoZero"/>
        <c:crossBetween val="midCat"/>
      </c:valAx>
      <c:valAx>
        <c:axId val="123265792"/>
        <c:scaling>
          <c:orientation val="minMax"/>
        </c:scaling>
        <c:axPos val="l"/>
        <c:majorGridlines/>
        <c:numFmt formatCode="General" sourceLinked="1"/>
        <c:tickLblPos val="nextTo"/>
        <c:crossAx val="123255808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chart" Target="../charts/chart2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314325</xdr:colOff>
      <xdr:row>23</xdr:row>
      <xdr:rowOff>47625</xdr:rowOff>
    </xdr:from>
    <xdr:to>
      <xdr:col>15</xdr:col>
      <xdr:colOff>9525</xdr:colOff>
      <xdr:row>37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295275</xdr:colOff>
      <xdr:row>8</xdr:row>
      <xdr:rowOff>0</xdr:rowOff>
    </xdr:from>
    <xdr:to>
      <xdr:col>14</xdr:col>
      <xdr:colOff>600075</xdr:colOff>
      <xdr:row>22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552450</xdr:colOff>
      <xdr:row>6</xdr:row>
      <xdr:rowOff>95250</xdr:rowOff>
    </xdr:from>
    <xdr:to>
      <xdr:col>30</xdr:col>
      <xdr:colOff>133350</xdr:colOff>
      <xdr:row>20</xdr:row>
      <xdr:rowOff>171450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542925</xdr:colOff>
      <xdr:row>21</xdr:row>
      <xdr:rowOff>85725</xdr:rowOff>
    </xdr:from>
    <xdr:to>
      <xdr:col>30</xdr:col>
      <xdr:colOff>76200</xdr:colOff>
      <xdr:row>35</xdr:row>
      <xdr:rowOff>161925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314325</xdr:colOff>
      <xdr:row>23</xdr:row>
      <xdr:rowOff>47625</xdr:rowOff>
    </xdr:from>
    <xdr:to>
      <xdr:col>15</xdr:col>
      <xdr:colOff>9525</xdr:colOff>
      <xdr:row>37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295275</xdr:colOff>
      <xdr:row>8</xdr:row>
      <xdr:rowOff>0</xdr:rowOff>
    </xdr:from>
    <xdr:to>
      <xdr:col>14</xdr:col>
      <xdr:colOff>600075</xdr:colOff>
      <xdr:row>22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552450</xdr:colOff>
      <xdr:row>6</xdr:row>
      <xdr:rowOff>95250</xdr:rowOff>
    </xdr:from>
    <xdr:to>
      <xdr:col>30</xdr:col>
      <xdr:colOff>133350</xdr:colOff>
      <xdr:row>20</xdr:row>
      <xdr:rowOff>171450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542925</xdr:colOff>
      <xdr:row>21</xdr:row>
      <xdr:rowOff>85725</xdr:rowOff>
    </xdr:from>
    <xdr:to>
      <xdr:col>30</xdr:col>
      <xdr:colOff>76200</xdr:colOff>
      <xdr:row>35</xdr:row>
      <xdr:rowOff>161925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314325</xdr:colOff>
      <xdr:row>23</xdr:row>
      <xdr:rowOff>47625</xdr:rowOff>
    </xdr:from>
    <xdr:to>
      <xdr:col>15</xdr:col>
      <xdr:colOff>9525</xdr:colOff>
      <xdr:row>37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295275</xdr:colOff>
      <xdr:row>8</xdr:row>
      <xdr:rowOff>0</xdr:rowOff>
    </xdr:from>
    <xdr:to>
      <xdr:col>14</xdr:col>
      <xdr:colOff>600075</xdr:colOff>
      <xdr:row>22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552450</xdr:colOff>
      <xdr:row>6</xdr:row>
      <xdr:rowOff>95250</xdr:rowOff>
    </xdr:from>
    <xdr:to>
      <xdr:col>30</xdr:col>
      <xdr:colOff>133350</xdr:colOff>
      <xdr:row>20</xdr:row>
      <xdr:rowOff>171450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542925</xdr:colOff>
      <xdr:row>21</xdr:row>
      <xdr:rowOff>85725</xdr:rowOff>
    </xdr:from>
    <xdr:to>
      <xdr:col>30</xdr:col>
      <xdr:colOff>76200</xdr:colOff>
      <xdr:row>35</xdr:row>
      <xdr:rowOff>161925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314325</xdr:colOff>
      <xdr:row>23</xdr:row>
      <xdr:rowOff>47625</xdr:rowOff>
    </xdr:from>
    <xdr:to>
      <xdr:col>15</xdr:col>
      <xdr:colOff>9525</xdr:colOff>
      <xdr:row>37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295275</xdr:colOff>
      <xdr:row>8</xdr:row>
      <xdr:rowOff>0</xdr:rowOff>
    </xdr:from>
    <xdr:to>
      <xdr:col>14</xdr:col>
      <xdr:colOff>600075</xdr:colOff>
      <xdr:row>22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552450</xdr:colOff>
      <xdr:row>6</xdr:row>
      <xdr:rowOff>95250</xdr:rowOff>
    </xdr:from>
    <xdr:to>
      <xdr:col>30</xdr:col>
      <xdr:colOff>133350</xdr:colOff>
      <xdr:row>20</xdr:row>
      <xdr:rowOff>171450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542925</xdr:colOff>
      <xdr:row>21</xdr:row>
      <xdr:rowOff>85725</xdr:rowOff>
    </xdr:from>
    <xdr:to>
      <xdr:col>30</xdr:col>
      <xdr:colOff>76200</xdr:colOff>
      <xdr:row>35</xdr:row>
      <xdr:rowOff>161925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314325</xdr:colOff>
      <xdr:row>23</xdr:row>
      <xdr:rowOff>47625</xdr:rowOff>
    </xdr:from>
    <xdr:to>
      <xdr:col>15</xdr:col>
      <xdr:colOff>9525</xdr:colOff>
      <xdr:row>37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295275</xdr:colOff>
      <xdr:row>8</xdr:row>
      <xdr:rowOff>0</xdr:rowOff>
    </xdr:from>
    <xdr:to>
      <xdr:col>14</xdr:col>
      <xdr:colOff>600075</xdr:colOff>
      <xdr:row>22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552450</xdr:colOff>
      <xdr:row>6</xdr:row>
      <xdr:rowOff>95250</xdr:rowOff>
    </xdr:from>
    <xdr:to>
      <xdr:col>30</xdr:col>
      <xdr:colOff>133350</xdr:colOff>
      <xdr:row>20</xdr:row>
      <xdr:rowOff>171450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542925</xdr:colOff>
      <xdr:row>21</xdr:row>
      <xdr:rowOff>85725</xdr:rowOff>
    </xdr:from>
    <xdr:to>
      <xdr:col>30</xdr:col>
      <xdr:colOff>76200</xdr:colOff>
      <xdr:row>35</xdr:row>
      <xdr:rowOff>161925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314325</xdr:colOff>
      <xdr:row>23</xdr:row>
      <xdr:rowOff>47625</xdr:rowOff>
    </xdr:from>
    <xdr:to>
      <xdr:col>15</xdr:col>
      <xdr:colOff>9525</xdr:colOff>
      <xdr:row>37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295275</xdr:colOff>
      <xdr:row>8</xdr:row>
      <xdr:rowOff>0</xdr:rowOff>
    </xdr:from>
    <xdr:to>
      <xdr:col>14</xdr:col>
      <xdr:colOff>600075</xdr:colOff>
      <xdr:row>22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552450</xdr:colOff>
      <xdr:row>6</xdr:row>
      <xdr:rowOff>95250</xdr:rowOff>
    </xdr:from>
    <xdr:to>
      <xdr:col>30</xdr:col>
      <xdr:colOff>133350</xdr:colOff>
      <xdr:row>20</xdr:row>
      <xdr:rowOff>171450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542925</xdr:colOff>
      <xdr:row>21</xdr:row>
      <xdr:rowOff>85725</xdr:rowOff>
    </xdr:from>
    <xdr:to>
      <xdr:col>30</xdr:col>
      <xdr:colOff>76200</xdr:colOff>
      <xdr:row>35</xdr:row>
      <xdr:rowOff>161925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314325</xdr:colOff>
      <xdr:row>23</xdr:row>
      <xdr:rowOff>47625</xdr:rowOff>
    </xdr:from>
    <xdr:to>
      <xdr:col>15</xdr:col>
      <xdr:colOff>9525</xdr:colOff>
      <xdr:row>37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295275</xdr:colOff>
      <xdr:row>8</xdr:row>
      <xdr:rowOff>0</xdr:rowOff>
    </xdr:from>
    <xdr:to>
      <xdr:col>14</xdr:col>
      <xdr:colOff>600075</xdr:colOff>
      <xdr:row>22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552450</xdr:colOff>
      <xdr:row>6</xdr:row>
      <xdr:rowOff>95250</xdr:rowOff>
    </xdr:from>
    <xdr:to>
      <xdr:col>30</xdr:col>
      <xdr:colOff>133350</xdr:colOff>
      <xdr:row>20</xdr:row>
      <xdr:rowOff>171450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542925</xdr:colOff>
      <xdr:row>21</xdr:row>
      <xdr:rowOff>85725</xdr:rowOff>
    </xdr:from>
    <xdr:to>
      <xdr:col>30</xdr:col>
      <xdr:colOff>76200</xdr:colOff>
      <xdr:row>35</xdr:row>
      <xdr:rowOff>161925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326"/>
  <sheetViews>
    <sheetView topLeftCell="L1" workbookViewId="0">
      <selection activeCell="AG8" sqref="AG8"/>
    </sheetView>
  </sheetViews>
  <sheetFormatPr defaultRowHeight="15"/>
  <cols>
    <col min="1" max="1" width="18.5703125" customWidth="1"/>
    <col min="2" max="2" width="10.7109375" customWidth="1"/>
    <col min="4" max="4" width="16.42578125" customWidth="1"/>
    <col min="5" max="5" width="13.5703125" customWidth="1"/>
    <col min="6" max="6" width="11.42578125" customWidth="1"/>
    <col min="7" max="7" width="18.140625" customWidth="1"/>
    <col min="11" max="11" width="10" bestFit="1" customWidth="1"/>
    <col min="18" max="18" width="14" customWidth="1"/>
    <col min="20" max="20" width="18.5703125" customWidth="1"/>
    <col min="21" max="21" width="9.28515625" bestFit="1" customWidth="1"/>
  </cols>
  <sheetData>
    <row r="2" spans="1:33">
      <c r="A2" s="15" t="s">
        <v>2</v>
      </c>
      <c r="K2">
        <f>1330000000000*55</f>
        <v>73150000000000</v>
      </c>
    </row>
    <row r="3" spans="1:33" ht="17.25">
      <c r="D3" s="2" t="s">
        <v>5</v>
      </c>
      <c r="E3" s="3"/>
      <c r="F3" s="4" t="s">
        <v>6</v>
      </c>
      <c r="G3" s="4"/>
      <c r="H3" s="1"/>
      <c r="I3" s="1"/>
      <c r="J3" s="13"/>
      <c r="M3" s="15" t="s">
        <v>2</v>
      </c>
      <c r="N3" s="15"/>
      <c r="Q3" s="16" t="s">
        <v>15</v>
      </c>
      <c r="R3" s="17"/>
      <c r="S3" s="18" t="s">
        <v>16</v>
      </c>
      <c r="T3" s="18"/>
      <c r="U3" s="18"/>
      <c r="V3" s="18"/>
      <c r="W3" s="18"/>
      <c r="X3" s="18"/>
      <c r="Y3" s="18"/>
    </row>
    <row r="4" spans="1:33" ht="18">
      <c r="A4" s="14" t="s">
        <v>0</v>
      </c>
      <c r="D4" s="5" t="s">
        <v>7</v>
      </c>
      <c r="E4" s="4"/>
      <c r="F4" s="10" t="s">
        <v>11</v>
      </c>
      <c r="G4" s="12">
        <f>SLOPE(D8:D128,C8:C128)</f>
        <v>-3.8231128312033277E-4</v>
      </c>
      <c r="H4" s="1"/>
      <c r="I4" s="1"/>
      <c r="J4" s="13"/>
      <c r="Q4" s="18" t="s">
        <v>18</v>
      </c>
      <c r="R4" s="18"/>
      <c r="S4" s="19"/>
      <c r="T4" s="18"/>
      <c r="U4" s="18"/>
      <c r="V4" s="22" t="s">
        <v>19</v>
      </c>
      <c r="W4" s="18">
        <f>SLOPE(T8:T128,S8:S128)</f>
        <v>2.3647787354171741E-4</v>
      </c>
      <c r="X4" s="18"/>
      <c r="Y4" s="18"/>
    </row>
    <row r="5" spans="1:33" ht="18">
      <c r="A5" s="14">
        <v>2.8</v>
      </c>
      <c r="D5" s="4" t="s">
        <v>8</v>
      </c>
      <c r="E5" s="4"/>
      <c r="F5" s="1" t="s">
        <v>14</v>
      </c>
      <c r="G5" s="1"/>
      <c r="H5" s="1"/>
      <c r="I5" s="1"/>
      <c r="J5" s="13"/>
      <c r="M5" s="14" t="s">
        <v>0</v>
      </c>
      <c r="N5" s="15"/>
      <c r="Q5" s="20" t="s">
        <v>17</v>
      </c>
      <c r="R5" s="18"/>
      <c r="S5" s="21"/>
      <c r="T5" s="21"/>
      <c r="U5" s="18"/>
      <c r="V5" s="18"/>
      <c r="W5" s="18"/>
      <c r="X5" s="18"/>
      <c r="Y5" s="18"/>
      <c r="AF5" t="s">
        <v>25</v>
      </c>
    </row>
    <row r="6" spans="1:33">
      <c r="A6" s="24" t="s">
        <v>1</v>
      </c>
      <c r="B6" s="24"/>
      <c r="M6" s="14">
        <v>2.8</v>
      </c>
      <c r="N6" s="15"/>
    </row>
    <row r="7" spans="1:33">
      <c r="A7" s="8" t="s">
        <v>3</v>
      </c>
      <c r="B7" s="8" t="s">
        <v>4</v>
      </c>
      <c r="C7" s="9" t="s">
        <v>9</v>
      </c>
      <c r="D7" s="8" t="s">
        <v>10</v>
      </c>
      <c r="E7" s="8" t="s">
        <v>12</v>
      </c>
      <c r="F7" s="8" t="s">
        <v>13</v>
      </c>
      <c r="G7" s="8"/>
      <c r="Q7" s="8" t="s">
        <v>3</v>
      </c>
      <c r="R7" s="8" t="s">
        <v>4</v>
      </c>
      <c r="S7" s="9" t="s">
        <v>9</v>
      </c>
      <c r="T7" s="8" t="s">
        <v>20</v>
      </c>
      <c r="U7" s="8" t="s">
        <v>12</v>
      </c>
      <c r="V7" s="8" t="s">
        <v>13</v>
      </c>
      <c r="AF7" t="s">
        <v>22</v>
      </c>
      <c r="AG7" t="s">
        <v>23</v>
      </c>
    </row>
    <row r="8" spans="1:33">
      <c r="A8">
        <v>-0.7</v>
      </c>
      <c r="B8">
        <f>A8*-1</f>
        <v>0.7</v>
      </c>
      <c r="C8">
        <v>0</v>
      </c>
      <c r="D8" s="7">
        <f>LN((A$5-B8)/(A$5-B$8))</f>
        <v>0</v>
      </c>
      <c r="E8" s="6">
        <f>A$5-((A$5-B8)*EXP(G$4*C8))</f>
        <v>0.70000000000000018</v>
      </c>
      <c r="F8">
        <f>E8*-1</f>
        <v>-0.70000000000000018</v>
      </c>
      <c r="P8">
        <f>EXP(Q8)</f>
        <v>0.49658530379140953</v>
      </c>
      <c r="Q8">
        <v>-0.7</v>
      </c>
      <c r="R8">
        <f>Q8*-1</f>
        <v>0.7</v>
      </c>
      <c r="S8">
        <v>0</v>
      </c>
      <c r="T8" s="7">
        <f>(1/(M$6-R8))+(1/(M$6-R$8))</f>
        <v>0.95238095238095255</v>
      </c>
      <c r="U8" s="6">
        <f>M$6-(1/(W$4*S8+1/(M$6-R$8)))</f>
        <v>0.70000000000000018</v>
      </c>
      <c r="V8">
        <f>U8*-1</f>
        <v>-0.70000000000000018</v>
      </c>
      <c r="AF8" s="7">
        <v>9.4029999999999999E-3</v>
      </c>
      <c r="AG8">
        <f t="shared" ref="AG8:AG71" si="0">AF8*(16+16+12)*1000</f>
        <v>413.73199999999997</v>
      </c>
    </row>
    <row r="9" spans="1:33">
      <c r="A9">
        <v>-0.71</v>
      </c>
      <c r="B9">
        <f t="shared" ref="B9:B72" si="1">A9*-1</f>
        <v>0.71</v>
      </c>
      <c r="C9">
        <v>10</v>
      </c>
      <c r="D9" s="7">
        <f t="shared" ref="D9:D72" si="2">LN((A$5-B9)/(A$5-B$8))</f>
        <v>-4.773278752657548E-3</v>
      </c>
      <c r="E9" s="6">
        <f t="shared" ref="E9:E72" si="3">A$5-((A$5-B9)*EXP(G$4*C9))</f>
        <v>0.71797505134291795</v>
      </c>
      <c r="F9" s="6">
        <f t="shared" ref="F9:F72" si="4">E9*-1</f>
        <v>-0.71797505134291795</v>
      </c>
      <c r="Q9">
        <v>-0.71</v>
      </c>
      <c r="R9">
        <f t="shared" ref="R9:R72" si="5">Q9*-1</f>
        <v>0.71</v>
      </c>
      <c r="S9">
        <v>10</v>
      </c>
      <c r="T9" s="7">
        <f t="shared" ref="T9:T72" si="6">(1/(M$6-R9))+(1/(M$6-R$8))</f>
        <v>0.95465937571200743</v>
      </c>
      <c r="U9" s="6">
        <f t="shared" ref="U9:U72" si="7">M$6-(1/(W$4*S9+1/(M$6-R$8)))</f>
        <v>0.7103771409743378</v>
      </c>
      <c r="V9" s="6">
        <f t="shared" ref="V9:V72" si="8">U9*-1</f>
        <v>-0.7103771409743378</v>
      </c>
      <c r="AF9" s="7">
        <v>9.1830000000000002E-3</v>
      </c>
      <c r="AG9">
        <f t="shared" si="0"/>
        <v>404.05200000000002</v>
      </c>
    </row>
    <row r="10" spans="1:33">
      <c r="A10">
        <v>-0.72</v>
      </c>
      <c r="B10">
        <f t="shared" si="1"/>
        <v>0.72</v>
      </c>
      <c r="C10">
        <v>20</v>
      </c>
      <c r="D10" s="7">
        <f t="shared" si="2"/>
        <v>-9.5694510161504487E-3</v>
      </c>
      <c r="E10" s="6">
        <f t="shared" si="3"/>
        <v>0.73584350069652871</v>
      </c>
      <c r="F10" s="6">
        <f t="shared" si="4"/>
        <v>-0.73584350069652871</v>
      </c>
      <c r="Q10">
        <v>-0.72</v>
      </c>
      <c r="R10">
        <f t="shared" si="5"/>
        <v>0.72</v>
      </c>
      <c r="S10">
        <v>20</v>
      </c>
      <c r="T10" s="7">
        <f t="shared" si="6"/>
        <v>0.956959706959707</v>
      </c>
      <c r="U10" s="6">
        <f t="shared" si="7"/>
        <v>0.72065222904759851</v>
      </c>
      <c r="V10" s="6">
        <f t="shared" si="8"/>
        <v>-0.72065222904759851</v>
      </c>
      <c r="AF10" s="7">
        <v>8.9789999999999991E-3</v>
      </c>
      <c r="AG10">
        <f t="shared" si="0"/>
        <v>395.07599999999996</v>
      </c>
    </row>
    <row r="11" spans="1:33">
      <c r="A11">
        <v>-0.72</v>
      </c>
      <c r="B11">
        <f t="shared" si="1"/>
        <v>0.72</v>
      </c>
      <c r="C11">
        <v>30</v>
      </c>
      <c r="D11" s="7">
        <f t="shared" si="2"/>
        <v>-9.5694510161504487E-3</v>
      </c>
      <c r="E11" s="6">
        <f>A$5-((A$5-B11)*EXP(G$4*C11))</f>
        <v>0.74371993804665459</v>
      </c>
      <c r="F11" s="6">
        <f t="shared" si="4"/>
        <v>-0.74371993804665459</v>
      </c>
      <c r="Q11">
        <v>-0.72</v>
      </c>
      <c r="R11">
        <f t="shared" si="5"/>
        <v>0.72</v>
      </c>
      <c r="S11">
        <v>30</v>
      </c>
      <c r="T11" s="7">
        <f t="shared" si="6"/>
        <v>0.956959706959707</v>
      </c>
      <c r="U11" s="6">
        <f t="shared" si="7"/>
        <v>0.73082676229622257</v>
      </c>
      <c r="V11" s="6">
        <f t="shared" si="8"/>
        <v>-0.73082676229622257</v>
      </c>
      <c r="AF11" s="7">
        <v>9.0119999999999992E-3</v>
      </c>
      <c r="AG11">
        <f t="shared" si="0"/>
        <v>396.52800000000002</v>
      </c>
    </row>
    <row r="12" spans="1:33">
      <c r="A12">
        <v>-0.73</v>
      </c>
      <c r="B12">
        <f t="shared" si="1"/>
        <v>0.73</v>
      </c>
      <c r="C12">
        <v>40</v>
      </c>
      <c r="D12" s="7">
        <f t="shared" si="2"/>
        <v>-1.4388737452099556E-2</v>
      </c>
      <c r="E12" s="6">
        <f t="shared" si="3"/>
        <v>0.7614145592209014</v>
      </c>
      <c r="F12" s="6">
        <f t="shared" si="4"/>
        <v>-0.7614145592209014</v>
      </c>
      <c r="Q12">
        <v>-0.73</v>
      </c>
      <c r="R12">
        <f t="shared" si="5"/>
        <v>0.73</v>
      </c>
      <c r="S12">
        <v>40</v>
      </c>
      <c r="T12" s="7">
        <f t="shared" si="6"/>
        <v>0.95928226363008984</v>
      </c>
      <c r="U12" s="6">
        <f t="shared" si="7"/>
        <v>0.74090220961825004</v>
      </c>
      <c r="V12" s="6">
        <f t="shared" si="8"/>
        <v>-0.74090220961825004</v>
      </c>
      <c r="AF12" s="7">
        <v>8.8059999999999996E-3</v>
      </c>
      <c r="AG12">
        <f t="shared" si="0"/>
        <v>387.464</v>
      </c>
    </row>
    <row r="13" spans="1:33">
      <c r="A13">
        <v>-0.75</v>
      </c>
      <c r="B13">
        <f t="shared" si="1"/>
        <v>0.75</v>
      </c>
      <c r="C13">
        <v>50</v>
      </c>
      <c r="D13" s="7">
        <f t="shared" si="2"/>
        <v>-2.4097551579060416E-2</v>
      </c>
      <c r="E13" s="6">
        <f t="shared" si="3"/>
        <v>0.78881474175949062</v>
      </c>
      <c r="F13" s="6">
        <f t="shared" si="4"/>
        <v>-0.78881474175949062</v>
      </c>
      <c r="Q13">
        <v>-0.75</v>
      </c>
      <c r="R13">
        <f t="shared" si="5"/>
        <v>0.75</v>
      </c>
      <c r="S13">
        <v>50</v>
      </c>
      <c r="T13" s="7">
        <f t="shared" si="6"/>
        <v>0.96399535423925675</v>
      </c>
      <c r="U13" s="6">
        <f t="shared" si="7"/>
        <v>0.75088001144027539</v>
      </c>
      <c r="V13" s="6">
        <f t="shared" si="8"/>
        <v>-0.75088001144027539</v>
      </c>
      <c r="AF13" s="7">
        <v>8.4089999999999998E-3</v>
      </c>
      <c r="AG13">
        <f t="shared" si="0"/>
        <v>369.99599999999998</v>
      </c>
    </row>
    <row r="14" spans="1:33">
      <c r="A14">
        <v>-0.76</v>
      </c>
      <c r="B14">
        <f t="shared" si="1"/>
        <v>0.76</v>
      </c>
      <c r="C14">
        <v>60</v>
      </c>
      <c r="D14" s="7">
        <f t="shared" si="2"/>
        <v>-2.8987536873252073E-2</v>
      </c>
      <c r="E14" s="6">
        <f t="shared" si="3"/>
        <v>0.80626227484717572</v>
      </c>
      <c r="F14" s="6">
        <f t="shared" si="4"/>
        <v>-0.80626227484717572</v>
      </c>
      <c r="Q14">
        <v>-0.76</v>
      </c>
      <c r="R14">
        <f t="shared" si="5"/>
        <v>0.76</v>
      </c>
      <c r="S14">
        <v>60</v>
      </c>
      <c r="T14" s="7">
        <f t="shared" si="6"/>
        <v>0.96638655462184886</v>
      </c>
      <c r="U14" s="6">
        <f t="shared" si="7"/>
        <v>0.76076158040394182</v>
      </c>
      <c r="V14" s="6">
        <f t="shared" si="8"/>
        <v>-0.76076158040394182</v>
      </c>
      <c r="AF14" s="7">
        <v>8.2170000000000003E-3</v>
      </c>
      <c r="AG14">
        <f t="shared" si="0"/>
        <v>361.54800000000006</v>
      </c>
    </row>
    <row r="15" spans="1:33">
      <c r="A15">
        <v>-0.78</v>
      </c>
      <c r="B15">
        <f t="shared" si="1"/>
        <v>0.78</v>
      </c>
      <c r="C15">
        <v>70</v>
      </c>
      <c r="D15" s="7">
        <f t="shared" si="2"/>
        <v>-3.8839833316264012E-2</v>
      </c>
      <c r="E15" s="6">
        <f t="shared" si="3"/>
        <v>0.83334186992425852</v>
      </c>
      <c r="F15" s="6">
        <f t="shared" si="4"/>
        <v>-0.83334186992425852</v>
      </c>
      <c r="Q15">
        <v>-0.78</v>
      </c>
      <c r="R15">
        <f t="shared" si="5"/>
        <v>0.78</v>
      </c>
      <c r="S15">
        <v>70</v>
      </c>
      <c r="T15" s="7">
        <f t="shared" si="6"/>
        <v>0.97123998114097143</v>
      </c>
      <c r="U15" s="6">
        <f t="shared" si="7"/>
        <v>0.77054830203266889</v>
      </c>
      <c r="V15" s="6">
        <f t="shared" si="8"/>
        <v>-0.77054830203266889</v>
      </c>
      <c r="AF15" s="7">
        <v>7.9729999999999992E-3</v>
      </c>
      <c r="AG15">
        <f t="shared" si="0"/>
        <v>350.81199999999995</v>
      </c>
    </row>
    <row r="16" spans="1:33">
      <c r="A16">
        <v>-0.8</v>
      </c>
      <c r="B16">
        <f t="shared" si="1"/>
        <v>0.8</v>
      </c>
      <c r="C16">
        <v>80</v>
      </c>
      <c r="D16" s="7">
        <f t="shared" si="2"/>
        <v>-4.8790164169431945E-2</v>
      </c>
      <c r="E16" s="6">
        <f t="shared" si="3"/>
        <v>0.86024383329528686</v>
      </c>
      <c r="F16" s="6">
        <f t="shared" si="4"/>
        <v>-0.86024383329528686</v>
      </c>
      <c r="Q16">
        <v>-0.8</v>
      </c>
      <c r="R16">
        <f t="shared" si="5"/>
        <v>0.8</v>
      </c>
      <c r="S16">
        <v>80</v>
      </c>
      <c r="T16" s="7">
        <f t="shared" si="6"/>
        <v>0.97619047619047628</v>
      </c>
      <c r="U16" s="6">
        <f t="shared" si="7"/>
        <v>0.78024153537927443</v>
      </c>
      <c r="V16" s="6">
        <f t="shared" si="8"/>
        <v>-0.78024153537927443</v>
      </c>
      <c r="AF16" s="7">
        <v>7.613E-3</v>
      </c>
      <c r="AG16">
        <f t="shared" si="0"/>
        <v>334.97199999999998</v>
      </c>
    </row>
    <row r="17" spans="1:33">
      <c r="A17">
        <v>-0.81</v>
      </c>
      <c r="B17">
        <f t="shared" si="1"/>
        <v>0.81</v>
      </c>
      <c r="C17">
        <v>90</v>
      </c>
      <c r="D17" s="7">
        <f t="shared" si="2"/>
        <v>-5.3802705992976207E-2</v>
      </c>
      <c r="E17" s="6">
        <f t="shared" si="3"/>
        <v>0.87730735419919359</v>
      </c>
      <c r="F17" s="6">
        <f t="shared" si="4"/>
        <v>-0.87730735419919359</v>
      </c>
      <c r="Q17">
        <v>-0.81</v>
      </c>
      <c r="R17">
        <f t="shared" si="5"/>
        <v>0.81</v>
      </c>
      <c r="S17">
        <v>90</v>
      </c>
      <c r="T17" s="7">
        <f t="shared" si="6"/>
        <v>0.97870303900454669</v>
      </c>
      <c r="U17" s="6">
        <f t="shared" si="7"/>
        <v>0.78984261365512554</v>
      </c>
      <c r="V17" s="6">
        <f t="shared" si="8"/>
        <v>-0.78984261365512554</v>
      </c>
      <c r="AF17" s="7">
        <v>7.4380000000000002E-3</v>
      </c>
      <c r="AG17">
        <f t="shared" si="0"/>
        <v>327.27199999999999</v>
      </c>
    </row>
    <row r="18" spans="1:33">
      <c r="A18">
        <v>-0.81</v>
      </c>
      <c r="B18">
        <f t="shared" si="1"/>
        <v>0.81</v>
      </c>
      <c r="C18">
        <v>100</v>
      </c>
      <c r="D18" s="7">
        <f t="shared" si="2"/>
        <v>-5.3802705992976207E-2</v>
      </c>
      <c r="E18" s="6">
        <f t="shared" si="3"/>
        <v>0.88464399179101805</v>
      </c>
      <c r="F18" s="6">
        <f t="shared" si="4"/>
        <v>-0.88464399179101805</v>
      </c>
      <c r="Q18">
        <v>-0.81</v>
      </c>
      <c r="R18">
        <f t="shared" si="5"/>
        <v>0.81</v>
      </c>
      <c r="S18">
        <v>100</v>
      </c>
      <c r="T18" s="7">
        <f t="shared" si="6"/>
        <v>0.97870303900454669</v>
      </c>
      <c r="U18" s="6">
        <f t="shared" si="7"/>
        <v>0.7993528448414291</v>
      </c>
      <c r="V18" s="6">
        <f t="shared" si="8"/>
        <v>-0.7993528448414291</v>
      </c>
      <c r="AF18" s="7">
        <v>7.2680000000000002E-3</v>
      </c>
      <c r="AG18">
        <f t="shared" si="0"/>
        <v>319.79200000000003</v>
      </c>
    </row>
    <row r="19" spans="1:33">
      <c r="A19">
        <v>-0.82</v>
      </c>
      <c r="B19">
        <f t="shared" si="1"/>
        <v>0.82</v>
      </c>
      <c r="C19">
        <v>110</v>
      </c>
      <c r="D19" s="7">
        <f t="shared" si="2"/>
        <v>-5.8840500022933229E-2</v>
      </c>
      <c r="E19" s="6">
        <f t="shared" si="3"/>
        <v>0.90154081185601376</v>
      </c>
      <c r="F19" s="6">
        <f t="shared" si="4"/>
        <v>-0.90154081185601376</v>
      </c>
      <c r="Q19">
        <v>-0.82</v>
      </c>
      <c r="R19">
        <f t="shared" si="5"/>
        <v>0.82</v>
      </c>
      <c r="S19">
        <v>110</v>
      </c>
      <c r="T19" s="7">
        <f t="shared" si="6"/>
        <v>0.98124098124098136</v>
      </c>
      <c r="U19" s="6">
        <f t="shared" si="7"/>
        <v>0.80877351228325112</v>
      </c>
      <c r="V19" s="6">
        <f t="shared" si="8"/>
        <v>-0.80877351228325112</v>
      </c>
      <c r="AF19" s="7">
        <v>7.1029999999999999E-3</v>
      </c>
      <c r="AG19">
        <f t="shared" si="0"/>
        <v>312.53199999999998</v>
      </c>
    </row>
    <row r="20" spans="1:33">
      <c r="A20">
        <v>-0.83</v>
      </c>
      <c r="B20">
        <f t="shared" si="1"/>
        <v>0.83</v>
      </c>
      <c r="C20">
        <v>120</v>
      </c>
      <c r="D20" s="7">
        <f t="shared" si="2"/>
        <v>-6.3903801979480174E-2</v>
      </c>
      <c r="E20" s="6">
        <f t="shared" si="3"/>
        <v>0.91833657009462932</v>
      </c>
      <c r="F20" s="6">
        <f t="shared" si="4"/>
        <v>-0.91833657009462932</v>
      </c>
      <c r="Q20">
        <v>-0.83</v>
      </c>
      <c r="R20">
        <f t="shared" si="5"/>
        <v>0.83</v>
      </c>
      <c r="S20">
        <v>120</v>
      </c>
      <c r="T20" s="7">
        <f t="shared" si="6"/>
        <v>0.9838046893884459</v>
      </c>
      <c r="U20" s="6">
        <f t="shared" si="7"/>
        <v>0.8181058752668342</v>
      </c>
      <c r="V20" s="6">
        <f t="shared" si="8"/>
        <v>-0.8181058752668342</v>
      </c>
      <c r="AF20" s="7">
        <v>6.94E-3</v>
      </c>
      <c r="AG20">
        <f t="shared" si="0"/>
        <v>305.36</v>
      </c>
    </row>
    <row r="21" spans="1:33">
      <c r="A21">
        <v>-0.85</v>
      </c>
      <c r="B21">
        <f t="shared" si="1"/>
        <v>0.85</v>
      </c>
      <c r="C21">
        <v>130</v>
      </c>
      <c r="D21" s="7">
        <f t="shared" si="2"/>
        <v>-7.4107972153721849E-2</v>
      </c>
      <c r="E21" s="6">
        <f t="shared" si="3"/>
        <v>0.94454693566770875</v>
      </c>
      <c r="F21" s="6">
        <f t="shared" si="4"/>
        <v>-0.94454693566770875</v>
      </c>
      <c r="Q21">
        <v>-0.85</v>
      </c>
      <c r="R21">
        <f t="shared" si="5"/>
        <v>0.85</v>
      </c>
      <c r="S21">
        <v>130</v>
      </c>
      <c r="T21" s="7">
        <f t="shared" si="6"/>
        <v>0.98901098901098916</v>
      </c>
      <c r="U21" s="6">
        <f t="shared" si="7"/>
        <v>0.82735116958075339</v>
      </c>
      <c r="V21" s="6">
        <f t="shared" si="8"/>
        <v>-0.82735116958075339</v>
      </c>
      <c r="AF21" s="7">
        <v>6.6270000000000001E-3</v>
      </c>
      <c r="AG21">
        <f t="shared" si="0"/>
        <v>291.58800000000002</v>
      </c>
    </row>
    <row r="22" spans="1:33">
      <c r="A22">
        <v>-0.87</v>
      </c>
      <c r="B22">
        <f t="shared" si="1"/>
        <v>0.87</v>
      </c>
      <c r="C22">
        <v>140</v>
      </c>
      <c r="D22" s="7">
        <f t="shared" si="2"/>
        <v>-8.4417341812583063E-2</v>
      </c>
      <c r="E22" s="6">
        <f t="shared" si="3"/>
        <v>0.97058467132033277</v>
      </c>
      <c r="F22" s="6">
        <f t="shared" si="4"/>
        <v>-0.97058467132033277</v>
      </c>
      <c r="Q22">
        <v>-0.87</v>
      </c>
      <c r="R22">
        <f t="shared" si="5"/>
        <v>0.87</v>
      </c>
      <c r="S22">
        <v>140</v>
      </c>
      <c r="T22" s="7">
        <f t="shared" si="6"/>
        <v>0.99432519121638308</v>
      </c>
      <c r="U22" s="6">
        <f t="shared" si="7"/>
        <v>0.83651060806144129</v>
      </c>
      <c r="V22" s="6">
        <f t="shared" si="8"/>
        <v>-0.83651060806144129</v>
      </c>
      <c r="AF22" s="7">
        <v>6.4289999999999998E-3</v>
      </c>
      <c r="AG22">
        <f t="shared" si="0"/>
        <v>282.87600000000003</v>
      </c>
    </row>
    <row r="23" spans="1:33">
      <c r="A23">
        <v>-0.88</v>
      </c>
      <c r="B23">
        <f t="shared" si="1"/>
        <v>0.88</v>
      </c>
      <c r="C23">
        <v>150</v>
      </c>
      <c r="D23" s="7">
        <f t="shared" si="2"/>
        <v>-8.9612158689687041E-2</v>
      </c>
      <c r="E23" s="6">
        <f t="shared" si="3"/>
        <v>0.98700804644069073</v>
      </c>
      <c r="F23" s="6">
        <f t="shared" si="4"/>
        <v>-0.98700804644069073</v>
      </c>
      <c r="Q23">
        <v>-0.88</v>
      </c>
      <c r="R23">
        <f t="shared" si="5"/>
        <v>0.88</v>
      </c>
      <c r="S23">
        <v>150</v>
      </c>
      <c r="T23" s="7">
        <f t="shared" si="6"/>
        <v>0.99702380952380965</v>
      </c>
      <c r="U23" s="6">
        <f t="shared" si="7"/>
        <v>0.84558538112358361</v>
      </c>
      <c r="V23" s="6">
        <f t="shared" si="8"/>
        <v>-0.84558538112358361</v>
      </c>
      <c r="AF23" s="7">
        <v>6.2830000000000004E-3</v>
      </c>
      <c r="AG23">
        <f t="shared" si="0"/>
        <v>276.45200000000006</v>
      </c>
    </row>
    <row r="24" spans="1:33">
      <c r="A24">
        <v>-0.89</v>
      </c>
      <c r="B24">
        <f t="shared" si="1"/>
        <v>0.89</v>
      </c>
      <c r="C24">
        <v>160</v>
      </c>
      <c r="D24" s="7">
        <f t="shared" si="2"/>
        <v>-9.4834102670838819E-2</v>
      </c>
      <c r="E24" s="6">
        <f t="shared" si="3"/>
        <v>1.0033327215565704</v>
      </c>
      <c r="F24" s="6">
        <f t="shared" si="4"/>
        <v>-1.0033327215565704</v>
      </c>
      <c r="Q24">
        <v>-0.89</v>
      </c>
      <c r="R24">
        <f t="shared" si="5"/>
        <v>0.89</v>
      </c>
      <c r="S24">
        <v>160</v>
      </c>
      <c r="T24" s="7">
        <f t="shared" si="6"/>
        <v>0.99975068561456015</v>
      </c>
      <c r="U24" s="6">
        <f t="shared" si="7"/>
        <v>0.85457665727587595</v>
      </c>
      <c r="V24" s="6">
        <f t="shared" si="8"/>
        <v>-0.85457665727587595</v>
      </c>
      <c r="AF24" s="7">
        <v>6.1399999999999996E-3</v>
      </c>
      <c r="AG24">
        <f t="shared" si="0"/>
        <v>270.15999999999997</v>
      </c>
    </row>
    <row r="25" spans="1:33">
      <c r="A25">
        <v>-0.9</v>
      </c>
      <c r="B25">
        <f t="shared" si="1"/>
        <v>0.9</v>
      </c>
      <c r="C25">
        <v>170</v>
      </c>
      <c r="D25" s="7">
        <f t="shared" si="2"/>
        <v>-0.1000834585569824</v>
      </c>
      <c r="E25" s="6">
        <f t="shared" si="3"/>
        <v>1.0195592107781812</v>
      </c>
      <c r="F25" s="6">
        <f t="shared" si="4"/>
        <v>-1.0195592107781812</v>
      </c>
      <c r="Q25">
        <v>-0.9</v>
      </c>
      <c r="R25">
        <f t="shared" si="5"/>
        <v>0.9</v>
      </c>
      <c r="S25">
        <v>170</v>
      </c>
      <c r="T25" s="7">
        <f t="shared" si="6"/>
        <v>1.0025062656641603</v>
      </c>
      <c r="U25" s="6">
        <f t="shared" si="7"/>
        <v>0.86348558362260697</v>
      </c>
      <c r="V25" s="6">
        <f t="shared" si="8"/>
        <v>-0.86348558362260697</v>
      </c>
      <c r="AF25" s="7">
        <v>5.999E-3</v>
      </c>
      <c r="AG25">
        <f t="shared" si="0"/>
        <v>263.95600000000002</v>
      </c>
    </row>
    <row r="26" spans="1:33">
      <c r="A26">
        <v>-0.91</v>
      </c>
      <c r="B26">
        <f t="shared" si="1"/>
        <v>0.91</v>
      </c>
      <c r="C26">
        <v>180</v>
      </c>
      <c r="D26" s="7">
        <f t="shared" si="2"/>
        <v>-0.10536051565782628</v>
      </c>
      <c r="E26" s="6">
        <f t="shared" si="3"/>
        <v>1.0356880257293519</v>
      </c>
      <c r="F26" s="6">
        <f t="shared" si="4"/>
        <v>-1.0356880257293519</v>
      </c>
      <c r="Q26">
        <v>-0.91</v>
      </c>
      <c r="R26">
        <f t="shared" si="5"/>
        <v>0.91</v>
      </c>
      <c r="S26">
        <v>180</v>
      </c>
      <c r="T26" s="7">
        <f t="shared" si="6"/>
        <v>1.0052910052910056</v>
      </c>
      <c r="U26" s="6">
        <f t="shared" si="7"/>
        <v>0.87231328635152439</v>
      </c>
      <c r="V26" s="6">
        <f t="shared" si="8"/>
        <v>-0.87231328635152439</v>
      </c>
      <c r="AF26" s="7">
        <v>5.8209999999999998E-3</v>
      </c>
      <c r="AG26">
        <f t="shared" si="0"/>
        <v>256.12400000000002</v>
      </c>
    </row>
    <row r="27" spans="1:33">
      <c r="A27">
        <v>-0.92</v>
      </c>
      <c r="B27">
        <f t="shared" si="1"/>
        <v>0.92</v>
      </c>
      <c r="C27">
        <v>190</v>
      </c>
      <c r="D27" s="7">
        <f t="shared" si="2"/>
        <v>-0.1106655678875193</v>
      </c>
      <c r="E27" s="6">
        <f t="shared" si="3"/>
        <v>1.0517196755590157</v>
      </c>
      <c r="F27" s="6">
        <f t="shared" si="4"/>
        <v>-1.0517196755590157</v>
      </c>
      <c r="Q27">
        <v>-0.92</v>
      </c>
      <c r="R27">
        <f t="shared" si="5"/>
        <v>0.92</v>
      </c>
      <c r="S27">
        <v>190</v>
      </c>
      <c r="T27" s="7">
        <f t="shared" si="6"/>
        <v>1.0081053698074975</v>
      </c>
      <c r="U27" s="6">
        <f t="shared" si="7"/>
        <v>0.88106087120841892</v>
      </c>
      <c r="V27" s="6">
        <f t="shared" si="8"/>
        <v>-0.88106087120841892</v>
      </c>
      <c r="AF27" s="7">
        <v>5.6880000000000003E-3</v>
      </c>
      <c r="AG27">
        <f t="shared" si="0"/>
        <v>250.27199999999999</v>
      </c>
    </row>
    <row r="28" spans="1:33">
      <c r="A28">
        <v>-0.93</v>
      </c>
      <c r="B28">
        <f t="shared" si="1"/>
        <v>0.93</v>
      </c>
      <c r="C28">
        <v>200</v>
      </c>
      <c r="D28" s="7">
        <f t="shared" si="2"/>
        <v>-0.11599891386288212</v>
      </c>
      <c r="E28" s="6">
        <f t="shared" si="3"/>
        <v>1.0676546669526525</v>
      </c>
      <c r="F28" s="6">
        <f t="shared" si="4"/>
        <v>-1.0676546669526525</v>
      </c>
      <c r="Q28">
        <v>-0.93</v>
      </c>
      <c r="R28">
        <f t="shared" si="5"/>
        <v>0.93</v>
      </c>
      <c r="S28">
        <v>200</v>
      </c>
      <c r="T28" s="7">
        <f t="shared" si="6"/>
        <v>1.0109498344792465</v>
      </c>
      <c r="U28" s="6">
        <f t="shared" si="7"/>
        <v>0.88972942395884047</v>
      </c>
      <c r="V28" s="6">
        <f t="shared" si="8"/>
        <v>-0.88972942395884047</v>
      </c>
      <c r="AF28" s="7">
        <v>5.5589999999999997E-3</v>
      </c>
      <c r="AG28">
        <f t="shared" si="0"/>
        <v>244.59599999999998</v>
      </c>
    </row>
    <row r="29" spans="1:33">
      <c r="A29">
        <v>-0.94</v>
      </c>
      <c r="B29">
        <f t="shared" si="1"/>
        <v>0.94</v>
      </c>
      <c r="C29">
        <v>210</v>
      </c>
      <c r="D29" s="7">
        <f t="shared" si="2"/>
        <v>-0.12136085700426735</v>
      </c>
      <c r="E29" s="6">
        <f t="shared" si="3"/>
        <v>1.0834935041436724</v>
      </c>
      <c r="F29" s="6">
        <f t="shared" si="4"/>
        <v>-1.0834935041436724</v>
      </c>
      <c r="Q29">
        <v>-0.94</v>
      </c>
      <c r="R29">
        <f t="shared" si="5"/>
        <v>0.94</v>
      </c>
      <c r="S29">
        <v>210</v>
      </c>
      <c r="T29" s="7">
        <f t="shared" si="6"/>
        <v>1.0138248847926268</v>
      </c>
      <c r="U29" s="6">
        <f t="shared" si="7"/>
        <v>0.89832001083736146</v>
      </c>
      <c r="V29" s="6">
        <f t="shared" si="8"/>
        <v>-0.89832001083736146</v>
      </c>
      <c r="AF29" s="7">
        <v>5.3930000000000002E-3</v>
      </c>
      <c r="AG29">
        <f t="shared" si="0"/>
        <v>237.292</v>
      </c>
    </row>
    <row r="30" spans="1:33">
      <c r="A30">
        <v>-0.95</v>
      </c>
      <c r="B30">
        <f t="shared" si="1"/>
        <v>0.95</v>
      </c>
      <c r="C30">
        <v>220</v>
      </c>
      <c r="D30" s="7">
        <f t="shared" si="2"/>
        <v>-0.12675170563914376</v>
      </c>
      <c r="E30" s="6">
        <f t="shared" si="3"/>
        <v>1.0992366889247533</v>
      </c>
      <c r="F30" s="6">
        <f t="shared" si="4"/>
        <v>-1.0992366889247533</v>
      </c>
      <c r="Q30">
        <v>-0.95</v>
      </c>
      <c r="R30">
        <f t="shared" si="5"/>
        <v>0.95</v>
      </c>
      <c r="S30">
        <v>220</v>
      </c>
      <c r="T30" s="7">
        <f t="shared" si="6"/>
        <v>1.0167310167310168</v>
      </c>
      <c r="U30" s="6">
        <f t="shared" si="7"/>
        <v>0.90683367898476908</v>
      </c>
      <c r="V30" s="6">
        <f t="shared" si="8"/>
        <v>-0.90683367898476908</v>
      </c>
      <c r="AF30" s="7">
        <v>5.2690000000000002E-3</v>
      </c>
      <c r="AG30">
        <f t="shared" si="0"/>
        <v>231.83600000000001</v>
      </c>
    </row>
    <row r="31" spans="1:33">
      <c r="A31">
        <v>-0.96</v>
      </c>
      <c r="B31">
        <f t="shared" si="1"/>
        <v>0.96</v>
      </c>
      <c r="C31">
        <v>230</v>
      </c>
      <c r="D31" s="7">
        <f t="shared" si="2"/>
        <v>-0.13217177310848294</v>
      </c>
      <c r="E31" s="6">
        <f t="shared" si="3"/>
        <v>1.1148847206591255</v>
      </c>
      <c r="F31" s="6">
        <f t="shared" si="4"/>
        <v>-1.1148847206591255</v>
      </c>
      <c r="Q31">
        <v>-0.96</v>
      </c>
      <c r="R31">
        <f t="shared" si="5"/>
        <v>0.96</v>
      </c>
      <c r="S31">
        <v>230</v>
      </c>
      <c r="T31" s="7">
        <f t="shared" si="6"/>
        <v>1.0196687370600417</v>
      </c>
      <c r="U31" s="6">
        <f t="shared" si="7"/>
        <v>0.91527145687356648</v>
      </c>
      <c r="V31" s="6">
        <f t="shared" si="8"/>
        <v>-0.91527145687356648</v>
      </c>
      <c r="AF31" s="7">
        <v>5.1500000000000001E-3</v>
      </c>
      <c r="AG31">
        <f t="shared" si="0"/>
        <v>226.6</v>
      </c>
    </row>
    <row r="32" spans="1:33">
      <c r="A32">
        <v>-0.98</v>
      </c>
      <c r="B32">
        <f t="shared" si="1"/>
        <v>0.98</v>
      </c>
      <c r="C32">
        <v>240</v>
      </c>
      <c r="D32" s="7">
        <f t="shared" si="2"/>
        <v>-0.1431008436406733</v>
      </c>
      <c r="E32" s="6">
        <f t="shared" si="3"/>
        <v>1.1395613853831061</v>
      </c>
      <c r="F32" s="6">
        <f t="shared" si="4"/>
        <v>-1.1395613853831061</v>
      </c>
      <c r="Q32">
        <v>-0.98</v>
      </c>
      <c r="R32">
        <f t="shared" si="5"/>
        <v>0.98</v>
      </c>
      <c r="S32">
        <v>240</v>
      </c>
      <c r="T32" s="7">
        <f t="shared" si="6"/>
        <v>1.0256410256410258</v>
      </c>
      <c r="U32" s="6">
        <f t="shared" si="7"/>
        <v>0.92363435472214772</v>
      </c>
      <c r="V32" s="6">
        <f t="shared" si="8"/>
        <v>-0.92363435472214772</v>
      </c>
      <c r="AF32" s="7">
        <v>4.9969999999999997E-3</v>
      </c>
      <c r="AG32">
        <f t="shared" si="0"/>
        <v>219.86799999999997</v>
      </c>
    </row>
    <row r="33" spans="1:33">
      <c r="A33">
        <v>-0.99</v>
      </c>
      <c r="B33">
        <f t="shared" si="1"/>
        <v>0.99</v>
      </c>
      <c r="C33">
        <v>250</v>
      </c>
      <c r="D33" s="7">
        <f t="shared" si="2"/>
        <v>-0.14861049945164287</v>
      </c>
      <c r="E33" s="6">
        <f t="shared" si="3"/>
        <v>1.1549857866774766</v>
      </c>
      <c r="F33" s="6">
        <f t="shared" si="4"/>
        <v>-1.1549857866774766</v>
      </c>
      <c r="Q33">
        <v>-0.99</v>
      </c>
      <c r="R33">
        <f t="shared" si="5"/>
        <v>0.99</v>
      </c>
      <c r="S33">
        <v>250</v>
      </c>
      <c r="T33" s="7">
        <f t="shared" si="6"/>
        <v>1.0286766640357801</v>
      </c>
      <c r="U33" s="6">
        <f t="shared" si="7"/>
        <v>0.9319233648979921</v>
      </c>
      <c r="V33" s="6">
        <f t="shared" si="8"/>
        <v>-0.9319233648979921</v>
      </c>
      <c r="AF33" s="7">
        <v>4.8830000000000002E-3</v>
      </c>
      <c r="AG33">
        <f t="shared" si="0"/>
        <v>214.852</v>
      </c>
    </row>
    <row r="34" spans="1:33">
      <c r="A34">
        <v>-0.99</v>
      </c>
      <c r="B34">
        <f t="shared" si="1"/>
        <v>0.99</v>
      </c>
      <c r="C34">
        <v>260</v>
      </c>
      <c r="D34" s="7">
        <f t="shared" si="2"/>
        <v>-0.14861049945164287</v>
      </c>
      <c r="E34" s="6">
        <f t="shared" si="3"/>
        <v>1.1612628550081356</v>
      </c>
      <c r="F34" s="6">
        <f t="shared" si="4"/>
        <v>-1.1612628550081356</v>
      </c>
      <c r="Q34">
        <v>-0.99</v>
      </c>
      <c r="R34">
        <f t="shared" si="5"/>
        <v>0.99</v>
      </c>
      <c r="S34">
        <v>260</v>
      </c>
      <c r="T34" s="7">
        <f t="shared" si="6"/>
        <v>1.0286766640357801</v>
      </c>
      <c r="U34" s="6">
        <f t="shared" si="7"/>
        <v>0.94013946231022083</v>
      </c>
      <c r="V34" s="6">
        <f t="shared" si="8"/>
        <v>-0.94013946231022083</v>
      </c>
      <c r="AF34" s="7">
        <v>4.8840000000000003E-3</v>
      </c>
      <c r="AG34">
        <f t="shared" si="0"/>
        <v>214.89600000000002</v>
      </c>
    </row>
    <row r="35" spans="1:33">
      <c r="A35">
        <v>-1</v>
      </c>
      <c r="B35">
        <f t="shared" si="1"/>
        <v>1</v>
      </c>
      <c r="C35">
        <v>270</v>
      </c>
      <c r="D35" s="7">
        <f t="shared" si="2"/>
        <v>-0.15415067982725822</v>
      </c>
      <c r="E35" s="6">
        <f t="shared" si="3"/>
        <v>1.1765352199911574</v>
      </c>
      <c r="F35" s="6">
        <f t="shared" si="4"/>
        <v>-1.1765352199911574</v>
      </c>
      <c r="Q35">
        <v>-1</v>
      </c>
      <c r="R35">
        <f t="shared" si="5"/>
        <v>1</v>
      </c>
      <c r="S35">
        <v>270</v>
      </c>
      <c r="T35" s="7">
        <f t="shared" si="6"/>
        <v>1.0317460317460319</v>
      </c>
      <c r="U35" s="6">
        <f t="shared" si="7"/>
        <v>0.94828360479183815</v>
      </c>
      <c r="V35" s="6">
        <f t="shared" si="8"/>
        <v>-0.94828360479183815</v>
      </c>
      <c r="AF35" s="7">
        <v>4.738E-3</v>
      </c>
      <c r="AG35">
        <f t="shared" si="0"/>
        <v>208.47199999999998</v>
      </c>
    </row>
    <row r="36" spans="1:33">
      <c r="A36">
        <v>-1</v>
      </c>
      <c r="B36">
        <f t="shared" si="1"/>
        <v>1</v>
      </c>
      <c r="C36">
        <v>280</v>
      </c>
      <c r="D36" s="7">
        <f t="shared" si="2"/>
        <v>-0.15415067982725822</v>
      </c>
      <c r="E36" s="6">
        <f t="shared" si="3"/>
        <v>1.1827300596916308</v>
      </c>
      <c r="F36" s="6">
        <f t="shared" si="4"/>
        <v>-1.1827300596916308</v>
      </c>
      <c r="Q36">
        <v>-1</v>
      </c>
      <c r="R36">
        <f t="shared" si="5"/>
        <v>1</v>
      </c>
      <c r="S36">
        <v>280</v>
      </c>
      <c r="T36" s="7">
        <f t="shared" si="6"/>
        <v>1.0317460317460319</v>
      </c>
      <c r="U36" s="6">
        <f t="shared" si="7"/>
        <v>0.95635673347197536</v>
      </c>
      <c r="V36" s="6">
        <f t="shared" si="8"/>
        <v>-0.95635673347197536</v>
      </c>
      <c r="AF36" s="7">
        <v>4.738E-3</v>
      </c>
      <c r="AG36">
        <f t="shared" si="0"/>
        <v>208.47199999999998</v>
      </c>
    </row>
    <row r="37" spans="1:33">
      <c r="A37">
        <v>-1.01</v>
      </c>
      <c r="B37">
        <f t="shared" si="1"/>
        <v>1.01</v>
      </c>
      <c r="C37">
        <v>290</v>
      </c>
      <c r="D37" s="7">
        <f t="shared" si="2"/>
        <v>-0.1597217248767136</v>
      </c>
      <c r="E37" s="6">
        <f t="shared" si="3"/>
        <v>1.197851809585603</v>
      </c>
      <c r="F37" s="6">
        <f t="shared" si="4"/>
        <v>-1.197851809585603</v>
      </c>
      <c r="Q37">
        <v>-1.01</v>
      </c>
      <c r="R37">
        <f t="shared" si="5"/>
        <v>1.01</v>
      </c>
      <c r="S37">
        <v>290</v>
      </c>
      <c r="T37" s="7">
        <f t="shared" si="6"/>
        <v>1.0348496940675713</v>
      </c>
      <c r="U37" s="6">
        <f t="shared" si="7"/>
        <v>0.9643597731384379</v>
      </c>
      <c r="V37" s="6">
        <f t="shared" si="8"/>
        <v>-0.9643597731384379</v>
      </c>
      <c r="AF37" s="7">
        <v>4.5979999999999997E-3</v>
      </c>
      <c r="AG37">
        <f t="shared" si="0"/>
        <v>202.31199999999998</v>
      </c>
    </row>
    <row r="38" spans="1:33">
      <c r="A38">
        <v>-1.02</v>
      </c>
      <c r="B38">
        <f t="shared" si="1"/>
        <v>1.02</v>
      </c>
      <c r="C38">
        <v>300</v>
      </c>
      <c r="D38" s="7">
        <f t="shared" si="2"/>
        <v>-0.1653239804253834</v>
      </c>
      <c r="E38" s="6">
        <f t="shared" si="3"/>
        <v>1.212881704065206</v>
      </c>
      <c r="F38" s="6">
        <f t="shared" si="4"/>
        <v>-1.212881704065206</v>
      </c>
      <c r="Q38">
        <v>-1.02</v>
      </c>
      <c r="R38">
        <f t="shared" si="5"/>
        <v>1.02</v>
      </c>
      <c r="S38">
        <v>300</v>
      </c>
      <c r="T38" s="7">
        <f t="shared" si="6"/>
        <v>1.0379882289994651</v>
      </c>
      <c r="U38" s="6">
        <f t="shared" si="7"/>
        <v>0.97229363259085089</v>
      </c>
      <c r="V38" s="6">
        <f t="shared" si="8"/>
        <v>-0.97229363259085089</v>
      </c>
      <c r="AF38" s="7">
        <v>4.4929999999999996E-3</v>
      </c>
      <c r="AG38">
        <f t="shared" si="0"/>
        <v>197.69199999999998</v>
      </c>
    </row>
    <row r="39" spans="1:33">
      <c r="A39">
        <v>-1.03</v>
      </c>
      <c r="B39">
        <f t="shared" si="1"/>
        <v>1.03</v>
      </c>
      <c r="C39">
        <v>310</v>
      </c>
      <c r="D39" s="7">
        <f t="shared" si="2"/>
        <v>-0.17095779814363954</v>
      </c>
      <c r="E39" s="6">
        <f t="shared" si="3"/>
        <v>1.2278202239575162</v>
      </c>
      <c r="F39" s="6">
        <f t="shared" si="4"/>
        <v>-1.2278202239575162</v>
      </c>
      <c r="Q39">
        <v>-1.03</v>
      </c>
      <c r="R39">
        <f t="shared" si="5"/>
        <v>1.03</v>
      </c>
      <c r="S39">
        <v>310</v>
      </c>
      <c r="T39" s="7">
        <f t="shared" si="6"/>
        <v>1.0411622276029058</v>
      </c>
      <c r="U39" s="6">
        <f t="shared" si="7"/>
        <v>0.98015920498468789</v>
      </c>
      <c r="V39" s="6">
        <f t="shared" si="8"/>
        <v>-0.98015920498468789</v>
      </c>
      <c r="AF39" s="7">
        <v>4.3579999999999999E-3</v>
      </c>
      <c r="AG39">
        <f t="shared" si="0"/>
        <v>191.75200000000001</v>
      </c>
    </row>
    <row r="40" spans="1:33">
      <c r="A40">
        <v>-1.03</v>
      </c>
      <c r="B40">
        <f t="shared" si="1"/>
        <v>1.03</v>
      </c>
      <c r="C40">
        <v>320</v>
      </c>
      <c r="D40" s="7">
        <f t="shared" si="2"/>
        <v>-0.17095779814363954</v>
      </c>
      <c r="E40" s="6">
        <f t="shared" si="3"/>
        <v>1.2338193696198301</v>
      </c>
      <c r="F40" s="6">
        <f t="shared" si="4"/>
        <v>-1.2338193696198301</v>
      </c>
      <c r="Q40">
        <v>-1.03</v>
      </c>
      <c r="R40">
        <f t="shared" si="5"/>
        <v>1.03</v>
      </c>
      <c r="S40">
        <v>320</v>
      </c>
      <c r="T40" s="7">
        <f t="shared" si="6"/>
        <v>1.0411622276029058</v>
      </c>
      <c r="U40" s="6">
        <f t="shared" si="7"/>
        <v>0.98795736816645197</v>
      </c>
      <c r="V40" s="6">
        <f t="shared" si="8"/>
        <v>-0.98795736816645197</v>
      </c>
      <c r="AF40" s="7">
        <v>4.359E-3</v>
      </c>
      <c r="AG40">
        <f t="shared" si="0"/>
        <v>191.79599999999999</v>
      </c>
    </row>
    <row r="41" spans="1:33">
      <c r="A41">
        <v>-1.05</v>
      </c>
      <c r="B41">
        <f t="shared" si="1"/>
        <v>1.05</v>
      </c>
      <c r="C41">
        <v>330</v>
      </c>
      <c r="D41" s="7">
        <f t="shared" si="2"/>
        <v>-0.18232155679395459</v>
      </c>
      <c r="E41" s="6">
        <f t="shared" si="3"/>
        <v>1.2574250516391665</v>
      </c>
      <c r="F41" s="6">
        <f t="shared" si="4"/>
        <v>-1.2574250516391665</v>
      </c>
      <c r="Q41">
        <v>-1.05</v>
      </c>
      <c r="R41">
        <f t="shared" si="5"/>
        <v>1.05</v>
      </c>
      <c r="S41">
        <v>330</v>
      </c>
      <c r="T41" s="7">
        <f t="shared" si="6"/>
        <v>1.0476190476190479</v>
      </c>
      <c r="U41" s="6">
        <f t="shared" si="7"/>
        <v>0.99568898500027725</v>
      </c>
      <c r="V41" s="6">
        <f t="shared" si="8"/>
        <v>-0.99568898500027725</v>
      </c>
      <c r="AF41" s="7">
        <v>4.2290000000000001E-3</v>
      </c>
      <c r="AG41">
        <f t="shared" si="0"/>
        <v>186.07600000000002</v>
      </c>
    </row>
    <row r="42" spans="1:33">
      <c r="A42">
        <v>-1.06</v>
      </c>
      <c r="B42">
        <f t="shared" si="1"/>
        <v>1.06</v>
      </c>
      <c r="C42">
        <v>340</v>
      </c>
      <c r="D42" s="7">
        <f t="shared" si="2"/>
        <v>-0.18805223150293959</v>
      </c>
      <c r="E42" s="6">
        <f t="shared" si="3"/>
        <v>1.2720923094656029</v>
      </c>
      <c r="F42" s="6">
        <f t="shared" si="4"/>
        <v>-1.2720923094656029</v>
      </c>
      <c r="Q42">
        <v>-1.06</v>
      </c>
      <c r="R42">
        <f t="shared" si="5"/>
        <v>1.06</v>
      </c>
      <c r="S42">
        <v>340</v>
      </c>
      <c r="T42" s="7">
        <f t="shared" si="6"/>
        <v>1.0509031198686372</v>
      </c>
      <c r="U42" s="6">
        <f t="shared" si="7"/>
        <v>1.0033549036862046</v>
      </c>
      <c r="V42" s="6">
        <f t="shared" si="8"/>
        <v>-1.0033549036862046</v>
      </c>
      <c r="AF42" s="7">
        <v>4.1330000000000004E-3</v>
      </c>
      <c r="AG42">
        <f t="shared" si="0"/>
        <v>181.852</v>
      </c>
    </row>
    <row r="43" spans="1:33">
      <c r="A43">
        <v>-1.07</v>
      </c>
      <c r="B43">
        <f t="shared" si="1"/>
        <v>1.07</v>
      </c>
      <c r="C43">
        <v>350</v>
      </c>
      <c r="D43" s="7">
        <f t="shared" si="2"/>
        <v>-0.19381593621968965</v>
      </c>
      <c r="E43" s="6">
        <f t="shared" si="3"/>
        <v>1.2866700928003862</v>
      </c>
      <c r="F43" s="6">
        <f t="shared" si="4"/>
        <v>-1.2866700928003862</v>
      </c>
      <c r="Q43">
        <v>-1.07</v>
      </c>
      <c r="R43">
        <f t="shared" si="5"/>
        <v>1.07</v>
      </c>
      <c r="S43">
        <v>350</v>
      </c>
      <c r="T43" s="7">
        <f t="shared" si="6"/>
        <v>1.0542251582714011</v>
      </c>
      <c r="U43" s="6">
        <f t="shared" si="7"/>
        <v>1.0109559580703773</v>
      </c>
      <c r="V43" s="6">
        <f t="shared" si="8"/>
        <v>-1.0109559580703773</v>
      </c>
      <c r="AF43" s="7">
        <v>4.0099999999999997E-3</v>
      </c>
      <c r="AG43">
        <f t="shared" si="0"/>
        <v>176.44</v>
      </c>
    </row>
    <row r="44" spans="1:33">
      <c r="A44">
        <v>-1.07</v>
      </c>
      <c r="B44">
        <f t="shared" si="1"/>
        <v>1.07</v>
      </c>
      <c r="C44">
        <v>360</v>
      </c>
      <c r="D44" s="7">
        <f t="shared" si="2"/>
        <v>-0.19381593621968965</v>
      </c>
      <c r="E44" s="6">
        <f t="shared" si="3"/>
        <v>1.2924446783069368</v>
      </c>
      <c r="F44" s="6">
        <f t="shared" si="4"/>
        <v>-1.2924446783069368</v>
      </c>
      <c r="Q44">
        <v>-1.07</v>
      </c>
      <c r="R44">
        <f t="shared" si="5"/>
        <v>1.07</v>
      </c>
      <c r="S44">
        <v>360</v>
      </c>
      <c r="T44" s="7">
        <f t="shared" si="6"/>
        <v>1.0542251582714011</v>
      </c>
      <c r="U44" s="6">
        <f t="shared" si="7"/>
        <v>1.0184929679473982</v>
      </c>
      <c r="V44" s="6">
        <f t="shared" si="8"/>
        <v>-1.0184929679473982</v>
      </c>
      <c r="AF44" s="7">
        <v>3.98E-3</v>
      </c>
      <c r="AG44">
        <f t="shared" si="0"/>
        <v>175.12</v>
      </c>
    </row>
    <row r="45" spans="1:33">
      <c r="A45">
        <v>-1.0900000000000001</v>
      </c>
      <c r="B45">
        <f t="shared" si="1"/>
        <v>1.0900000000000001</v>
      </c>
      <c r="C45">
        <v>370</v>
      </c>
      <c r="D45" s="7">
        <f t="shared" si="2"/>
        <v>-0.20544397421480884</v>
      </c>
      <c r="E45" s="6">
        <f t="shared" si="3"/>
        <v>1.3155591108139046</v>
      </c>
      <c r="F45" s="6">
        <f t="shared" si="4"/>
        <v>-1.3155591108139046</v>
      </c>
      <c r="Q45">
        <v>-1.0900000000000001</v>
      </c>
      <c r="R45">
        <f t="shared" si="5"/>
        <v>1.0900000000000001</v>
      </c>
      <c r="S45">
        <v>370</v>
      </c>
      <c r="T45" s="7">
        <f t="shared" si="6"/>
        <v>1.0609857978279034</v>
      </c>
      <c r="U45" s="6">
        <f t="shared" si="7"/>
        <v>1.0259667393550729</v>
      </c>
      <c r="V45" s="6">
        <f t="shared" si="8"/>
        <v>-1.0259667393550729</v>
      </c>
      <c r="AF45" s="7">
        <v>3.8010000000000001E-3</v>
      </c>
      <c r="AG45">
        <f t="shared" si="0"/>
        <v>167.244</v>
      </c>
    </row>
    <row r="46" spans="1:33">
      <c r="A46">
        <v>-1.1000000000000001</v>
      </c>
      <c r="B46">
        <f t="shared" si="1"/>
        <v>1.1000000000000001</v>
      </c>
      <c r="C46">
        <v>380</v>
      </c>
      <c r="D46" s="7">
        <f t="shared" si="2"/>
        <v>-0.2113090936672069</v>
      </c>
      <c r="E46" s="6">
        <f t="shared" si="3"/>
        <v>1.3298712772163015</v>
      </c>
      <c r="F46" s="6">
        <f t="shared" si="4"/>
        <v>-1.3298712772163015</v>
      </c>
      <c r="Q46">
        <v>-1.1000000000000001</v>
      </c>
      <c r="R46">
        <f t="shared" si="5"/>
        <v>1.1000000000000001</v>
      </c>
      <c r="S46">
        <v>380</v>
      </c>
      <c r="T46" s="7">
        <f t="shared" si="6"/>
        <v>1.0644257703081235</v>
      </c>
      <c r="U46" s="6">
        <f t="shared" si="7"/>
        <v>1.0333780648617674</v>
      </c>
      <c r="V46" s="6">
        <f t="shared" si="8"/>
        <v>-1.0333780648617674</v>
      </c>
      <c r="AF46" s="7">
        <v>3.774E-3</v>
      </c>
      <c r="AG46">
        <f t="shared" si="0"/>
        <v>166.05600000000001</v>
      </c>
    </row>
    <row r="47" spans="1:33">
      <c r="A47">
        <v>-1.1000000000000001</v>
      </c>
      <c r="B47">
        <f t="shared" si="1"/>
        <v>1.1000000000000001</v>
      </c>
      <c r="C47">
        <v>390</v>
      </c>
      <c r="D47" s="7">
        <f t="shared" si="2"/>
        <v>-0.2113090936672069</v>
      </c>
      <c r="E47" s="6">
        <f t="shared" si="3"/>
        <v>1.335481015036827</v>
      </c>
      <c r="F47" s="6">
        <f t="shared" si="4"/>
        <v>-1.335481015036827</v>
      </c>
      <c r="Q47">
        <v>-1.1000000000000001</v>
      </c>
      <c r="R47">
        <f t="shared" si="5"/>
        <v>1.1000000000000001</v>
      </c>
      <c r="S47">
        <v>390</v>
      </c>
      <c r="T47" s="7">
        <f t="shared" si="6"/>
        <v>1.0644257703081235</v>
      </c>
      <c r="U47" s="6">
        <f t="shared" si="7"/>
        <v>1.0407277238465917</v>
      </c>
      <c r="V47" s="6">
        <f t="shared" si="8"/>
        <v>-1.0407277238465917</v>
      </c>
      <c r="AF47" s="7">
        <v>3.7460000000000002E-3</v>
      </c>
      <c r="AG47">
        <f t="shared" si="0"/>
        <v>164.82400000000001</v>
      </c>
    </row>
    <row r="48" spans="1:33">
      <c r="A48">
        <v>-1.1100000000000001</v>
      </c>
      <c r="B48">
        <f t="shared" si="1"/>
        <v>1.1100000000000001</v>
      </c>
      <c r="C48">
        <v>400</v>
      </c>
      <c r="D48" s="7">
        <f t="shared" si="2"/>
        <v>-0.21720881579439519</v>
      </c>
      <c r="E48" s="6">
        <f t="shared" si="3"/>
        <v>1.3496512921578356</v>
      </c>
      <c r="F48" s="6">
        <f t="shared" si="4"/>
        <v>-1.3496512921578356</v>
      </c>
      <c r="Q48">
        <v>-1.1100000000000001</v>
      </c>
      <c r="R48">
        <f t="shared" si="5"/>
        <v>1.1100000000000001</v>
      </c>
      <c r="S48">
        <v>400</v>
      </c>
      <c r="T48" s="7">
        <f t="shared" si="6"/>
        <v>1.0679064525218374</v>
      </c>
      <c r="U48" s="6">
        <f t="shared" si="7"/>
        <v>1.0480164827726191</v>
      </c>
      <c r="V48" s="6">
        <f t="shared" si="8"/>
        <v>-1.0480164827726191</v>
      </c>
      <c r="AF48" s="7">
        <v>3.6610000000000002E-3</v>
      </c>
      <c r="AG48">
        <f t="shared" si="0"/>
        <v>161.084</v>
      </c>
    </row>
    <row r="49" spans="1:33">
      <c r="A49">
        <v>-1.1200000000000001</v>
      </c>
      <c r="B49">
        <f t="shared" si="1"/>
        <v>1.1200000000000001</v>
      </c>
      <c r="C49">
        <v>410</v>
      </c>
      <c r="D49" s="7">
        <f t="shared" si="2"/>
        <v>-0.22314355131420971</v>
      </c>
      <c r="E49" s="6">
        <f t="shared" si="3"/>
        <v>1.3637347510301772</v>
      </c>
      <c r="F49" s="6">
        <f t="shared" si="4"/>
        <v>-1.3637347510301772</v>
      </c>
      <c r="Q49">
        <v>-1.1200000000000001</v>
      </c>
      <c r="R49">
        <f t="shared" si="5"/>
        <v>1.1200000000000001</v>
      </c>
      <c r="S49">
        <v>410</v>
      </c>
      <c r="T49" s="7">
        <f t="shared" si="6"/>
        <v>1.0714285714285716</v>
      </c>
      <c r="U49" s="6">
        <f t="shared" si="7"/>
        <v>1.0552450954533406</v>
      </c>
      <c r="V49" s="6">
        <f t="shared" si="8"/>
        <v>-1.0552450954533406</v>
      </c>
      <c r="AF49" s="7">
        <v>3.5509999999999999E-3</v>
      </c>
      <c r="AG49">
        <f t="shared" si="0"/>
        <v>156.244</v>
      </c>
    </row>
    <row r="50" spans="1:33">
      <c r="A50">
        <v>-1.1299999999999999</v>
      </c>
      <c r="B50">
        <f t="shared" si="1"/>
        <v>1.1299999999999999</v>
      </c>
      <c r="C50">
        <v>420</v>
      </c>
      <c r="D50" s="7">
        <f t="shared" si="2"/>
        <v>-0.2291137183007135</v>
      </c>
      <c r="E50" s="6">
        <f t="shared" si="3"/>
        <v>1.3777318478930112</v>
      </c>
      <c r="F50" s="6">
        <f t="shared" si="4"/>
        <v>-1.3777318478930112</v>
      </c>
      <c r="Q50">
        <v>-1.1299999999999999</v>
      </c>
      <c r="R50">
        <f t="shared" si="5"/>
        <v>1.1299999999999999</v>
      </c>
      <c r="S50">
        <v>420</v>
      </c>
      <c r="T50" s="7">
        <f t="shared" si="6"/>
        <v>1.0749928714000572</v>
      </c>
      <c r="U50" s="6">
        <f t="shared" si="7"/>
        <v>1.0624143033125515</v>
      </c>
      <c r="V50" s="6">
        <f t="shared" si="8"/>
        <v>-1.0624143033125515</v>
      </c>
      <c r="AF50" s="7">
        <v>3.5249999999999999E-3</v>
      </c>
      <c r="AG50">
        <f t="shared" si="0"/>
        <v>155.1</v>
      </c>
    </row>
    <row r="51" spans="1:33">
      <c r="A51">
        <v>-1.1399999999999999</v>
      </c>
      <c r="B51">
        <f t="shared" si="1"/>
        <v>1.1399999999999999</v>
      </c>
      <c r="C51">
        <v>430</v>
      </c>
      <c r="D51" s="7">
        <f t="shared" si="2"/>
        <v>-0.23511974236092534</v>
      </c>
      <c r="E51" s="6">
        <f t="shared" si="3"/>
        <v>1.3916430367677624</v>
      </c>
      <c r="F51" s="6">
        <f t="shared" si="4"/>
        <v>-1.3916430367677624</v>
      </c>
      <c r="Q51">
        <v>-1.1399999999999999</v>
      </c>
      <c r="R51">
        <f t="shared" si="5"/>
        <v>1.1399999999999999</v>
      </c>
      <c r="S51">
        <v>430</v>
      </c>
      <c r="T51" s="7">
        <f t="shared" si="6"/>
        <v>1.0786001147446931</v>
      </c>
      <c r="U51" s="6">
        <f t="shared" si="7"/>
        <v>1.0695248356378573</v>
      </c>
      <c r="V51" s="6">
        <f t="shared" si="8"/>
        <v>-1.0695248356378573</v>
      </c>
      <c r="AF51" s="7">
        <v>3.418E-3</v>
      </c>
      <c r="AG51">
        <f t="shared" si="0"/>
        <v>150.392</v>
      </c>
    </row>
    <row r="52" spans="1:33">
      <c r="A52">
        <v>-1.1399999999999999</v>
      </c>
      <c r="B52">
        <f t="shared" si="1"/>
        <v>1.1399999999999999</v>
      </c>
      <c r="C52">
        <v>440</v>
      </c>
      <c r="D52" s="7">
        <f t="shared" si="2"/>
        <v>-0.23511974236092534</v>
      </c>
      <c r="E52" s="6">
        <f t="shared" si="3"/>
        <v>1.3970170650409361</v>
      </c>
      <c r="F52" s="6">
        <f t="shared" si="4"/>
        <v>-1.3970170650409361</v>
      </c>
      <c r="Q52">
        <v>-1.1399999999999999</v>
      </c>
      <c r="R52">
        <f t="shared" si="5"/>
        <v>1.1399999999999999</v>
      </c>
      <c r="S52">
        <v>440</v>
      </c>
      <c r="T52" s="7">
        <f t="shared" si="6"/>
        <v>1.0786001147446931</v>
      </c>
      <c r="U52" s="6">
        <f t="shared" si="7"/>
        <v>1.0765774098279779</v>
      </c>
      <c r="V52" s="6">
        <f t="shared" si="8"/>
        <v>-1.0765774098279779</v>
      </c>
      <c r="AF52" s="7">
        <v>3.4199999999999999E-3</v>
      </c>
      <c r="AG52">
        <f t="shared" si="0"/>
        <v>150.47999999999999</v>
      </c>
    </row>
    <row r="53" spans="1:33">
      <c r="A53">
        <v>-1.1399999999999999</v>
      </c>
      <c r="B53">
        <f t="shared" si="1"/>
        <v>1.1399999999999999</v>
      </c>
      <c r="C53">
        <v>450</v>
      </c>
      <c r="D53" s="7">
        <f t="shared" si="2"/>
        <v>-0.23511974236092534</v>
      </c>
      <c r="E53" s="6">
        <f t="shared" si="3"/>
        <v>1.4023705870215755</v>
      </c>
      <c r="F53" s="6">
        <f t="shared" si="4"/>
        <v>-1.4023705870215755</v>
      </c>
      <c r="Q53">
        <v>-1.1399999999999999</v>
      </c>
      <c r="R53">
        <f t="shared" si="5"/>
        <v>1.1399999999999999</v>
      </c>
      <c r="S53">
        <v>450</v>
      </c>
      <c r="T53" s="7">
        <f t="shared" si="6"/>
        <v>1.0786001147446931</v>
      </c>
      <c r="U53" s="6">
        <f t="shared" si="7"/>
        <v>1.0835727316340318</v>
      </c>
      <c r="V53" s="6">
        <f t="shared" si="8"/>
        <v>-1.0835727316340318</v>
      </c>
      <c r="AF53" s="7">
        <v>3.3939999999999999E-3</v>
      </c>
      <c r="AG53">
        <f t="shared" si="0"/>
        <v>149.33599999999998</v>
      </c>
    </row>
    <row r="54" spans="1:33">
      <c r="A54">
        <v>-1.1499999999999999</v>
      </c>
      <c r="B54">
        <f t="shared" si="1"/>
        <v>1.1499999999999999</v>
      </c>
      <c r="C54">
        <v>460</v>
      </c>
      <c r="D54" s="7">
        <f t="shared" si="2"/>
        <v>-0.24116205681688796</v>
      </c>
      <c r="E54" s="6">
        <f t="shared" si="3"/>
        <v>1.416091008181025</v>
      </c>
      <c r="F54" s="6">
        <f t="shared" si="4"/>
        <v>-1.416091008181025</v>
      </c>
      <c r="Q54">
        <v>-1.1499999999999999</v>
      </c>
      <c r="R54">
        <f t="shared" si="5"/>
        <v>1.1499999999999999</v>
      </c>
      <c r="S54">
        <v>460</v>
      </c>
      <c r="T54" s="7">
        <f t="shared" si="6"/>
        <v>1.0822510822510822</v>
      </c>
      <c r="U54" s="6">
        <f t="shared" si="7"/>
        <v>1.0905114953949664</v>
      </c>
      <c r="V54" s="6">
        <f t="shared" si="8"/>
        <v>-1.0905114953949664</v>
      </c>
      <c r="AF54" s="7">
        <v>3.2910000000000001E-3</v>
      </c>
      <c r="AG54">
        <f t="shared" si="0"/>
        <v>144.804</v>
      </c>
    </row>
    <row r="55" spans="1:33">
      <c r="A55">
        <v>-1.1599999999999999</v>
      </c>
      <c r="B55">
        <f t="shared" si="1"/>
        <v>1.1599999999999999</v>
      </c>
      <c r="C55">
        <v>470</v>
      </c>
      <c r="D55" s="7">
        <f t="shared" si="2"/>
        <v>-0.24724110289327011</v>
      </c>
      <c r="E55" s="6">
        <f t="shared" si="3"/>
        <v>1.4297270702838103</v>
      </c>
      <c r="F55" s="6">
        <f t="shared" si="4"/>
        <v>-1.4297270702838103</v>
      </c>
      <c r="Q55">
        <v>-1.1599999999999999</v>
      </c>
      <c r="R55">
        <f t="shared" si="5"/>
        <v>1.1599999999999999</v>
      </c>
      <c r="S55">
        <v>470</v>
      </c>
      <c r="T55" s="7">
        <f t="shared" si="6"/>
        <v>1.085946573751452</v>
      </c>
      <c r="U55" s="6">
        <f t="shared" si="7"/>
        <v>1.0973943842673024</v>
      </c>
      <c r="V55" s="6">
        <f t="shared" si="8"/>
        <v>-1.0973943842673024</v>
      </c>
      <c r="AF55" s="7">
        <v>3.2659999999999998E-3</v>
      </c>
      <c r="AG55">
        <f t="shared" si="0"/>
        <v>143.70400000000001</v>
      </c>
    </row>
    <row r="56" spans="1:33">
      <c r="A56">
        <v>-1.17</v>
      </c>
      <c r="B56">
        <f t="shared" si="1"/>
        <v>1.17</v>
      </c>
      <c r="C56">
        <v>480</v>
      </c>
      <c r="D56" s="7">
        <f t="shared" si="2"/>
        <v>-0.2533573299107062</v>
      </c>
      <c r="E56" s="6">
        <f t="shared" si="3"/>
        <v>1.4432792173515525</v>
      </c>
      <c r="F56" s="6">
        <f t="shared" si="4"/>
        <v>-1.4432792173515525</v>
      </c>
      <c r="Q56">
        <v>-1.17</v>
      </c>
      <c r="R56">
        <f t="shared" si="5"/>
        <v>1.17</v>
      </c>
      <c r="S56">
        <v>480</v>
      </c>
      <c r="T56" s="7">
        <f t="shared" si="6"/>
        <v>1.0896874087058137</v>
      </c>
      <c r="U56" s="6">
        <f t="shared" si="7"/>
        <v>1.1042220704493475</v>
      </c>
      <c r="V56" s="6">
        <f t="shared" si="8"/>
        <v>-1.1042220704493475</v>
      </c>
      <c r="AF56" s="7">
        <v>3.1670000000000001E-3</v>
      </c>
      <c r="AG56">
        <f t="shared" si="0"/>
        <v>139.34800000000001</v>
      </c>
    </row>
    <row r="57" spans="1:33">
      <c r="A57">
        <v>-1.17</v>
      </c>
      <c r="B57">
        <f t="shared" si="1"/>
        <v>1.17</v>
      </c>
      <c r="C57">
        <v>490</v>
      </c>
      <c r="D57" s="7">
        <f t="shared" si="2"/>
        <v>-0.2533573299107062</v>
      </c>
      <c r="E57" s="6">
        <f t="shared" si="3"/>
        <v>1.4484562115618995</v>
      </c>
      <c r="F57" s="6">
        <f t="shared" si="4"/>
        <v>-1.4484562115618995</v>
      </c>
      <c r="Q57">
        <v>-1.17</v>
      </c>
      <c r="R57">
        <f t="shared" si="5"/>
        <v>1.17</v>
      </c>
      <c r="S57">
        <v>490</v>
      </c>
      <c r="T57" s="7">
        <f t="shared" si="6"/>
        <v>1.0896874087058137</v>
      </c>
      <c r="U57" s="6">
        <f t="shared" si="7"/>
        <v>1.1109952154000406</v>
      </c>
      <c r="V57" s="6">
        <f t="shared" si="8"/>
        <v>-1.1109952154000406</v>
      </c>
      <c r="AF57" s="7">
        <v>3.143E-3</v>
      </c>
      <c r="AG57">
        <f t="shared" si="0"/>
        <v>138.292</v>
      </c>
    </row>
    <row r="58" spans="1:33">
      <c r="A58">
        <v>-1.19</v>
      </c>
      <c r="B58">
        <f t="shared" si="1"/>
        <v>1.19</v>
      </c>
      <c r="C58">
        <v>500</v>
      </c>
      <c r="D58" s="7">
        <f t="shared" si="2"/>
        <v>-0.26570316573300562</v>
      </c>
      <c r="E58" s="6">
        <f t="shared" si="3"/>
        <v>1.4701335316768953</v>
      </c>
      <c r="F58" s="6">
        <f t="shared" si="4"/>
        <v>-1.4701335316768953</v>
      </c>
      <c r="Q58">
        <v>-1.19</v>
      </c>
      <c r="R58">
        <f t="shared" si="5"/>
        <v>1.19</v>
      </c>
      <c r="S58">
        <v>500</v>
      </c>
      <c r="T58" s="7">
        <f t="shared" si="6"/>
        <v>1.0973084886128366</v>
      </c>
      <c r="U58" s="6">
        <f t="shared" si="7"/>
        <v>1.1177144700525685</v>
      </c>
      <c r="V58" s="6">
        <f t="shared" si="8"/>
        <v>-1.1177144700525685</v>
      </c>
      <c r="AF58" s="7">
        <v>3.0479999999999999E-3</v>
      </c>
      <c r="AG58">
        <f t="shared" si="0"/>
        <v>134.11200000000002</v>
      </c>
    </row>
    <row r="59" spans="1:33">
      <c r="A59">
        <v>-1.19</v>
      </c>
      <c r="B59">
        <f t="shared" si="1"/>
        <v>1.19</v>
      </c>
      <c r="C59">
        <v>510</v>
      </c>
      <c r="D59" s="7">
        <f t="shared" si="2"/>
        <v>-0.26570316573300562</v>
      </c>
      <c r="E59" s="6">
        <f t="shared" si="3"/>
        <v>1.4752080548176139</v>
      </c>
      <c r="F59" s="6">
        <f t="shared" si="4"/>
        <v>-1.4752080548176139</v>
      </c>
      <c r="Q59">
        <v>-1.19</v>
      </c>
      <c r="R59">
        <f t="shared" si="5"/>
        <v>1.19</v>
      </c>
      <c r="S59">
        <v>510</v>
      </c>
      <c r="T59" s="7">
        <f t="shared" si="6"/>
        <v>1.0973084886128366</v>
      </c>
      <c r="U59" s="6">
        <f t="shared" si="7"/>
        <v>1.1243804750229069</v>
      </c>
      <c r="V59" s="6">
        <f t="shared" si="8"/>
        <v>-1.1243804750229069</v>
      </c>
      <c r="AF59" s="7">
        <v>3.0490000000000001E-3</v>
      </c>
      <c r="AG59">
        <f t="shared" si="0"/>
        <v>134.15600000000001</v>
      </c>
    </row>
    <row r="60" spans="1:33">
      <c r="A60">
        <v>-1.19</v>
      </c>
      <c r="B60">
        <f t="shared" si="1"/>
        <v>1.19</v>
      </c>
      <c r="C60">
        <v>520</v>
      </c>
      <c r="D60" s="7">
        <f t="shared" si="2"/>
        <v>-0.26570316573300562</v>
      </c>
      <c r="E60" s="6">
        <f t="shared" si="3"/>
        <v>1.4802632145216874</v>
      </c>
      <c r="F60" s="6">
        <f t="shared" si="4"/>
        <v>-1.4802632145216874</v>
      </c>
      <c r="Q60">
        <v>-1.19</v>
      </c>
      <c r="R60">
        <f t="shared" si="5"/>
        <v>1.19</v>
      </c>
      <c r="S60">
        <v>520</v>
      </c>
      <c r="T60" s="7">
        <f t="shared" si="6"/>
        <v>1.0973084886128366</v>
      </c>
      <c r="U60" s="6">
        <f t="shared" si="7"/>
        <v>1.1309938608134218</v>
      </c>
      <c r="V60" s="6">
        <f t="shared" si="8"/>
        <v>-1.1309938608134218</v>
      </c>
      <c r="AF60" s="7">
        <v>3.0249999999999999E-3</v>
      </c>
      <c r="AG60">
        <f t="shared" si="0"/>
        <v>133.1</v>
      </c>
    </row>
    <row r="61" spans="1:33">
      <c r="A61">
        <v>-1.2</v>
      </c>
      <c r="B61">
        <f t="shared" si="1"/>
        <v>1.2</v>
      </c>
      <c r="C61">
        <v>530</v>
      </c>
      <c r="D61" s="7">
        <f t="shared" si="2"/>
        <v>-0.27193371548364165</v>
      </c>
      <c r="E61" s="6">
        <f t="shared" si="3"/>
        <v>1.4934649288709461</v>
      </c>
      <c r="F61" s="6">
        <f t="shared" si="4"/>
        <v>-1.4934649288709461</v>
      </c>
      <c r="Q61">
        <v>-1.2</v>
      </c>
      <c r="R61">
        <f t="shared" si="5"/>
        <v>1.2</v>
      </c>
      <c r="S61">
        <v>530</v>
      </c>
      <c r="T61" s="7">
        <f t="shared" si="6"/>
        <v>1.1011904761904763</v>
      </c>
      <c r="U61" s="6">
        <f t="shared" si="7"/>
        <v>1.1375552480116675</v>
      </c>
      <c r="V61" s="6">
        <f t="shared" si="8"/>
        <v>-1.1375552480116675</v>
      </c>
      <c r="AF61" s="7">
        <v>2.9320000000000001E-3</v>
      </c>
      <c r="AG61">
        <f t="shared" si="0"/>
        <v>129.00800000000001</v>
      </c>
    </row>
    <row r="62" spans="1:33">
      <c r="A62">
        <v>-1.21</v>
      </c>
      <c r="B62">
        <f t="shared" si="1"/>
        <v>1.21</v>
      </c>
      <c r="C62">
        <v>540</v>
      </c>
      <c r="D62" s="7">
        <f t="shared" si="2"/>
        <v>-0.27820332849723706</v>
      </c>
      <c r="E62" s="6">
        <f t="shared" si="3"/>
        <v>1.5065851085903197</v>
      </c>
      <c r="F62" s="6">
        <f t="shared" si="4"/>
        <v>-1.5065851085903197</v>
      </c>
      <c r="Q62">
        <v>-1.21</v>
      </c>
      <c r="R62">
        <f t="shared" si="5"/>
        <v>1.21</v>
      </c>
      <c r="S62">
        <v>540</v>
      </c>
      <c r="T62" s="7">
        <f t="shared" si="6"/>
        <v>1.1051212938005393</v>
      </c>
      <c r="U62" s="6">
        <f t="shared" si="7"/>
        <v>1.1440652474845165</v>
      </c>
      <c r="V62" s="6">
        <f t="shared" si="8"/>
        <v>-1.1440652474845165</v>
      </c>
      <c r="AF62" s="7">
        <v>2.9090000000000001E-3</v>
      </c>
      <c r="AG62">
        <f t="shared" si="0"/>
        <v>127.996</v>
      </c>
    </row>
    <row r="63" spans="1:33">
      <c r="A63">
        <v>-1.21</v>
      </c>
      <c r="B63">
        <f t="shared" si="1"/>
        <v>1.21</v>
      </c>
      <c r="C63">
        <v>550</v>
      </c>
      <c r="D63" s="7">
        <f t="shared" si="2"/>
        <v>-0.27820332849723706</v>
      </c>
      <c r="E63" s="6">
        <f t="shared" si="3"/>
        <v>1.5115205392920836</v>
      </c>
      <c r="F63" s="6">
        <f t="shared" si="4"/>
        <v>-1.5115205392920836</v>
      </c>
      <c r="Q63">
        <v>-1.21</v>
      </c>
      <c r="R63">
        <f t="shared" si="5"/>
        <v>1.21</v>
      </c>
      <c r="S63">
        <v>550</v>
      </c>
      <c r="T63" s="7">
        <f t="shared" si="6"/>
        <v>1.1051212938005393</v>
      </c>
      <c r="U63" s="6">
        <f t="shared" si="7"/>
        <v>1.1505244605677407</v>
      </c>
      <c r="V63" s="6">
        <f t="shared" si="8"/>
        <v>-1.1505244605677407</v>
      </c>
      <c r="AF63" s="7">
        <v>2.8860000000000001E-3</v>
      </c>
      <c r="AG63">
        <f t="shared" si="0"/>
        <v>126.98400000000001</v>
      </c>
    </row>
    <row r="64" spans="1:33">
      <c r="A64">
        <v>-1.21</v>
      </c>
      <c r="B64">
        <f t="shared" si="1"/>
        <v>1.21</v>
      </c>
      <c r="C64">
        <v>560</v>
      </c>
      <c r="D64" s="7">
        <f t="shared" si="2"/>
        <v>-0.27820332849723706</v>
      </c>
      <c r="E64" s="6">
        <f t="shared" si="3"/>
        <v>1.5164371373080843</v>
      </c>
      <c r="F64" s="6">
        <f t="shared" si="4"/>
        <v>-1.5164371373080843</v>
      </c>
      <c r="Q64">
        <v>-1.21</v>
      </c>
      <c r="R64">
        <f t="shared" si="5"/>
        <v>1.21</v>
      </c>
      <c r="S64">
        <v>560</v>
      </c>
      <c r="T64" s="7">
        <f t="shared" si="6"/>
        <v>1.1051212938005393</v>
      </c>
      <c r="U64" s="6">
        <f t="shared" si="7"/>
        <v>1.1569334792511803</v>
      </c>
      <c r="V64" s="6">
        <f t="shared" si="8"/>
        <v>-1.1569334792511803</v>
      </c>
      <c r="AF64" s="7">
        <v>2.862E-3</v>
      </c>
      <c r="AG64">
        <f t="shared" si="0"/>
        <v>125.92799999999998</v>
      </c>
    </row>
    <row r="65" spans="1:33">
      <c r="A65">
        <v>-1.23</v>
      </c>
      <c r="B65">
        <f t="shared" si="1"/>
        <v>1.23</v>
      </c>
      <c r="C65">
        <v>570</v>
      </c>
      <c r="D65" s="7">
        <f t="shared" si="2"/>
        <v>-0.29086172536916061</v>
      </c>
      <c r="E65" s="6">
        <f t="shared" si="3"/>
        <v>1.5374188112990856</v>
      </c>
      <c r="F65" s="6">
        <f t="shared" si="4"/>
        <v>-1.5374188112990856</v>
      </c>
      <c r="Q65">
        <v>-1.23</v>
      </c>
      <c r="R65">
        <f t="shared" si="5"/>
        <v>1.23</v>
      </c>
      <c r="S65">
        <v>570</v>
      </c>
      <c r="T65" s="7">
        <f t="shared" si="6"/>
        <v>1.113133151349712</v>
      </c>
      <c r="U65" s="6">
        <f t="shared" si="7"/>
        <v>1.1632928863596059</v>
      </c>
      <c r="V65" s="6">
        <f t="shared" si="8"/>
        <v>-1.1632928863596059</v>
      </c>
      <c r="AF65" s="7">
        <v>2.774E-3</v>
      </c>
      <c r="AG65">
        <f t="shared" si="0"/>
        <v>122.056</v>
      </c>
    </row>
    <row r="66" spans="1:33">
      <c r="A66">
        <v>-1.23</v>
      </c>
      <c r="B66">
        <f t="shared" si="1"/>
        <v>1.23</v>
      </c>
      <c r="C66">
        <v>580</v>
      </c>
      <c r="D66" s="7">
        <f t="shared" si="2"/>
        <v>-0.29086172536916061</v>
      </c>
      <c r="E66" s="6">
        <f t="shared" si="3"/>
        <v>1.5422365863251584</v>
      </c>
      <c r="F66" s="6">
        <f t="shared" si="4"/>
        <v>-1.5422365863251584</v>
      </c>
      <c r="Q66">
        <v>-1.23</v>
      </c>
      <c r="R66">
        <f t="shared" si="5"/>
        <v>1.23</v>
      </c>
      <c r="S66">
        <v>580</v>
      </c>
      <c r="T66" s="7">
        <f t="shared" si="6"/>
        <v>1.113133151349712</v>
      </c>
      <c r="U66" s="6">
        <f t="shared" si="7"/>
        <v>1.1696032557294007</v>
      </c>
      <c r="V66" s="6">
        <f t="shared" si="8"/>
        <v>-1.1696032557294007</v>
      </c>
      <c r="AF66" s="7">
        <v>2.7520000000000001E-3</v>
      </c>
      <c r="AG66">
        <f t="shared" si="0"/>
        <v>121.08800000000001</v>
      </c>
    </row>
    <row r="67" spans="1:33">
      <c r="A67">
        <v>-1.23</v>
      </c>
      <c r="B67">
        <f t="shared" si="1"/>
        <v>1.23</v>
      </c>
      <c r="C67">
        <v>590</v>
      </c>
      <c r="D67" s="7">
        <f t="shared" si="2"/>
        <v>-0.29086172536916061</v>
      </c>
      <c r="E67" s="6">
        <f t="shared" si="3"/>
        <v>1.547035977617647</v>
      </c>
      <c r="F67" s="6">
        <f t="shared" si="4"/>
        <v>-1.547035977617647</v>
      </c>
      <c r="Q67">
        <v>-1.23</v>
      </c>
      <c r="R67">
        <f t="shared" si="5"/>
        <v>1.23</v>
      </c>
      <c r="S67">
        <v>590</v>
      </c>
      <c r="T67" s="7">
        <f t="shared" si="6"/>
        <v>1.113133151349712</v>
      </c>
      <c r="U67" s="6">
        <f t="shared" si="7"/>
        <v>1.1758651523811692</v>
      </c>
      <c r="V67" s="6">
        <f t="shared" si="8"/>
        <v>-1.1758651523811692</v>
      </c>
      <c r="AF67" s="7">
        <v>2.7290000000000001E-3</v>
      </c>
      <c r="AG67">
        <f t="shared" si="0"/>
        <v>120.07600000000001</v>
      </c>
    </row>
    <row r="68" spans="1:33">
      <c r="A68">
        <v>-1.24</v>
      </c>
      <c r="B68">
        <f t="shared" si="1"/>
        <v>1.24</v>
      </c>
      <c r="C68">
        <v>600</v>
      </c>
      <c r="D68" s="7">
        <f t="shared" si="2"/>
        <v>-0.2972515234679316</v>
      </c>
      <c r="E68" s="6">
        <f t="shared" si="3"/>
        <v>1.559767265164151</v>
      </c>
      <c r="F68" s="6">
        <f t="shared" si="4"/>
        <v>-1.559767265164151</v>
      </c>
      <c r="Q68">
        <v>-1.24</v>
      </c>
      <c r="R68">
        <f t="shared" si="5"/>
        <v>1.24</v>
      </c>
      <c r="S68">
        <v>600</v>
      </c>
      <c r="T68" s="7">
        <f t="shared" si="6"/>
        <v>1.1172161172161172</v>
      </c>
      <c r="U68" s="6">
        <f t="shared" si="7"/>
        <v>1.1820791326883839</v>
      </c>
      <c r="V68" s="6">
        <f t="shared" si="8"/>
        <v>-1.1820791326883839</v>
      </c>
      <c r="AF68" s="7">
        <v>2.7060000000000001E-3</v>
      </c>
      <c r="AG68">
        <f t="shared" si="0"/>
        <v>119.06400000000001</v>
      </c>
    </row>
    <row r="69" spans="1:33">
      <c r="A69">
        <v>-1.24</v>
      </c>
      <c r="B69">
        <f t="shared" si="1"/>
        <v>1.24</v>
      </c>
      <c r="C69">
        <v>610</v>
      </c>
      <c r="D69" s="7">
        <f t="shared" si="2"/>
        <v>-0.2972515234679316</v>
      </c>
      <c r="E69" s="6">
        <f t="shared" si="3"/>
        <v>1.5644997626462003</v>
      </c>
      <c r="F69" s="6">
        <f t="shared" si="4"/>
        <v>-1.5644997626462003</v>
      </c>
      <c r="Q69">
        <v>-1.24</v>
      </c>
      <c r="R69">
        <f t="shared" si="5"/>
        <v>1.24</v>
      </c>
      <c r="S69">
        <v>610</v>
      </c>
      <c r="T69" s="7">
        <f t="shared" si="6"/>
        <v>1.1172161172161172</v>
      </c>
      <c r="U69" s="6">
        <f t="shared" si="7"/>
        <v>1.188245744542177</v>
      </c>
      <c r="V69" s="6">
        <f t="shared" si="8"/>
        <v>-1.188245744542177</v>
      </c>
      <c r="AF69" s="7">
        <v>2.6830000000000001E-3</v>
      </c>
      <c r="AG69">
        <f t="shared" si="0"/>
        <v>118.05200000000001</v>
      </c>
    </row>
    <row r="70" spans="1:33">
      <c r="A70">
        <v>-1.24</v>
      </c>
      <c r="B70">
        <f t="shared" si="1"/>
        <v>1.24</v>
      </c>
      <c r="C70">
        <v>620</v>
      </c>
      <c r="D70" s="7">
        <f t="shared" si="2"/>
        <v>-0.2972515234679316</v>
      </c>
      <c r="E70" s="6">
        <f t="shared" si="3"/>
        <v>1.5692142017979152</v>
      </c>
      <c r="F70" s="6">
        <f t="shared" si="4"/>
        <v>-1.5692142017979152</v>
      </c>
      <c r="Q70">
        <v>-1.24</v>
      </c>
      <c r="R70">
        <f t="shared" si="5"/>
        <v>1.24</v>
      </c>
      <c r="S70">
        <v>620</v>
      </c>
      <c r="T70" s="7">
        <f t="shared" si="6"/>
        <v>1.1172161172161172</v>
      </c>
      <c r="U70" s="6">
        <f t="shared" si="7"/>
        <v>1.1943655275123746</v>
      </c>
      <c r="V70" s="6">
        <f t="shared" si="8"/>
        <v>-1.1943655275123746</v>
      </c>
      <c r="AF70" s="7">
        <v>2.6610000000000002E-3</v>
      </c>
      <c r="AG70">
        <f t="shared" si="0"/>
        <v>117.084</v>
      </c>
    </row>
    <row r="71" spans="1:33">
      <c r="A71">
        <v>-1.25</v>
      </c>
      <c r="B71">
        <f t="shared" si="1"/>
        <v>1.25</v>
      </c>
      <c r="C71">
        <v>630</v>
      </c>
      <c r="D71" s="7">
        <f t="shared" si="2"/>
        <v>-0.30368241379822203</v>
      </c>
      <c r="E71" s="6">
        <f t="shared" si="3"/>
        <v>1.5817701986321249</v>
      </c>
      <c r="F71" s="6">
        <f t="shared" si="4"/>
        <v>-1.5817701986321249</v>
      </c>
      <c r="Q71">
        <v>-1.25</v>
      </c>
      <c r="R71">
        <f t="shared" si="5"/>
        <v>1.25</v>
      </c>
      <c r="S71">
        <v>630</v>
      </c>
      <c r="T71" s="7">
        <f t="shared" si="6"/>
        <v>1.121351766513057</v>
      </c>
      <c r="U71" s="6">
        <f t="shared" si="7"/>
        <v>1.2004390130048788</v>
      </c>
      <c r="V71" s="6">
        <f t="shared" si="8"/>
        <v>-1.2004390130048788</v>
      </c>
      <c r="AF71" s="7">
        <v>2.6380000000000002E-3</v>
      </c>
      <c r="AG71">
        <f t="shared" si="0"/>
        <v>116.072</v>
      </c>
    </row>
    <row r="72" spans="1:33">
      <c r="A72">
        <v>-1.25</v>
      </c>
      <c r="B72">
        <f t="shared" si="1"/>
        <v>1.25</v>
      </c>
      <c r="C72">
        <v>640</v>
      </c>
      <c r="D72" s="7">
        <f t="shared" si="2"/>
        <v>-0.30368241379822203</v>
      </c>
      <c r="E72" s="6">
        <f t="shared" si="3"/>
        <v>1.5864187370117335</v>
      </c>
      <c r="F72" s="6">
        <f t="shared" si="4"/>
        <v>-1.5864187370117335</v>
      </c>
      <c r="Q72">
        <v>-1.25</v>
      </c>
      <c r="R72">
        <f t="shared" si="5"/>
        <v>1.25</v>
      </c>
      <c r="S72">
        <v>640</v>
      </c>
      <c r="T72" s="7">
        <f t="shared" si="6"/>
        <v>1.121351766513057</v>
      </c>
      <c r="U72" s="6">
        <f t="shared" si="7"/>
        <v>1.2064667244154907</v>
      </c>
      <c r="V72" s="6">
        <f t="shared" si="8"/>
        <v>-1.2064667244154907</v>
      </c>
      <c r="AF72" s="7">
        <v>2.6150000000000001E-3</v>
      </c>
      <c r="AG72">
        <f t="shared" ref="AG72:AG135" si="9">AF72*(16+16+12)*1000</f>
        <v>115.06000000000002</v>
      </c>
    </row>
    <row r="73" spans="1:33">
      <c r="A73">
        <v>-1.27</v>
      </c>
      <c r="B73">
        <f t="shared" ref="B73:B136" si="10">A73*-1</f>
        <v>1.27</v>
      </c>
      <c r="C73">
        <v>650</v>
      </c>
      <c r="D73" s="7">
        <f t="shared" ref="D73:D136" si="11">LN((A$5-B73)/(A$5-B$8))</f>
        <v>-0.31666960932503313</v>
      </c>
      <c r="E73" s="6">
        <f t="shared" ref="E73:E136" si="12">A$5-((A$5-B73)*EXP(G$4*C73))</f>
        <v>1.6066488982406408</v>
      </c>
      <c r="F73" s="6">
        <f t="shared" ref="F73:F136" si="13">E73*-1</f>
        <v>-1.6066488982406408</v>
      </c>
      <c r="Q73">
        <v>-1.27</v>
      </c>
      <c r="R73">
        <f t="shared" ref="R73:R136" si="14">Q73*-1</f>
        <v>1.27</v>
      </c>
      <c r="S73">
        <v>650</v>
      </c>
      <c r="T73" s="7">
        <f t="shared" ref="T73:T136" si="15">(1/(M$6-R73))+(1/(M$6-R$8))</f>
        <v>1.1297852474323065</v>
      </c>
      <c r="U73" s="6">
        <f t="shared" ref="U73:U136" si="16">M$6-(1/(W$4*S73+1/(M$6-R$8)))</f>
        <v>1.2124491772802672</v>
      </c>
      <c r="V73" s="6">
        <f t="shared" ref="V73:V136" si="17">U73*-1</f>
        <v>-1.2124491772802672</v>
      </c>
      <c r="AF73" s="7">
        <v>2.5330000000000001E-3</v>
      </c>
      <c r="AG73">
        <f t="shared" si="9"/>
        <v>111.45200000000001</v>
      </c>
    </row>
    <row r="74" spans="1:33">
      <c r="A74">
        <v>-1.27</v>
      </c>
      <c r="B74">
        <f t="shared" si="10"/>
        <v>1.27</v>
      </c>
      <c r="C74">
        <v>660</v>
      </c>
      <c r="D74" s="7">
        <f t="shared" si="11"/>
        <v>-0.31666960932503313</v>
      </c>
      <c r="E74" s="6">
        <f t="shared" si="12"/>
        <v>1.6112025041289944</v>
      </c>
      <c r="F74" s="6">
        <f t="shared" si="13"/>
        <v>-1.6112025041289944</v>
      </c>
      <c r="Q74">
        <v>-1.27</v>
      </c>
      <c r="R74">
        <f t="shared" si="14"/>
        <v>1.27</v>
      </c>
      <c r="S74">
        <v>660</v>
      </c>
      <c r="T74" s="7">
        <f t="shared" si="15"/>
        <v>1.1297852474323065</v>
      </c>
      <c r="U74" s="6">
        <f t="shared" si="16"/>
        <v>1.2183868794225059</v>
      </c>
      <c r="V74" s="6">
        <f t="shared" si="17"/>
        <v>-1.2183868794225059</v>
      </c>
      <c r="AF74" s="7">
        <v>2.5110000000000002E-3</v>
      </c>
      <c r="AG74">
        <f t="shared" si="9"/>
        <v>110.48400000000001</v>
      </c>
    </row>
    <row r="75" spans="1:33">
      <c r="A75">
        <v>-1.27</v>
      </c>
      <c r="B75">
        <f t="shared" si="10"/>
        <v>1.27</v>
      </c>
      <c r="C75">
        <v>670</v>
      </c>
      <c r="D75" s="7">
        <f t="shared" si="11"/>
        <v>-0.31666960932503313</v>
      </c>
      <c r="E75" s="6">
        <f t="shared" si="12"/>
        <v>1.6157387343040679</v>
      </c>
      <c r="F75" s="6">
        <f t="shared" si="13"/>
        <v>-1.6157387343040679</v>
      </c>
      <c r="Q75">
        <v>-1.27</v>
      </c>
      <c r="R75">
        <f t="shared" si="14"/>
        <v>1.27</v>
      </c>
      <c r="S75">
        <v>670</v>
      </c>
      <c r="T75" s="7">
        <f t="shared" si="15"/>
        <v>1.1297852474323065</v>
      </c>
      <c r="U75" s="6">
        <f t="shared" si="16"/>
        <v>1.2242803310964427</v>
      </c>
      <c r="V75" s="6">
        <f t="shared" si="17"/>
        <v>-1.2242803310964427</v>
      </c>
      <c r="AF75" s="7">
        <v>2.4889999999999999E-3</v>
      </c>
      <c r="AG75">
        <f t="shared" si="9"/>
        <v>109.51600000000001</v>
      </c>
    </row>
    <row r="76" spans="1:33">
      <c r="A76">
        <v>-1.28</v>
      </c>
      <c r="B76">
        <f t="shared" si="10"/>
        <v>1.28</v>
      </c>
      <c r="C76">
        <v>680</v>
      </c>
      <c r="D76" s="7">
        <f t="shared" si="11"/>
        <v>-0.32322700987119229</v>
      </c>
      <c r="E76" s="6">
        <f t="shared" si="12"/>
        <v>1.6279683893489512</v>
      </c>
      <c r="F76" s="6">
        <f t="shared" si="13"/>
        <v>-1.6279683893489512</v>
      </c>
      <c r="Q76">
        <v>-1.28</v>
      </c>
      <c r="R76">
        <f t="shared" si="14"/>
        <v>1.28</v>
      </c>
      <c r="S76">
        <v>680</v>
      </c>
      <c r="T76" s="7">
        <f t="shared" si="15"/>
        <v>1.1340852130325816</v>
      </c>
      <c r="U76" s="6">
        <f t="shared" si="16"/>
        <v>1.2301300251277458</v>
      </c>
      <c r="V76" s="6">
        <f t="shared" si="17"/>
        <v>-1.2301300251277458</v>
      </c>
      <c r="AF76" s="7">
        <v>2.4659999999999999E-3</v>
      </c>
      <c r="AG76">
        <f t="shared" si="9"/>
        <v>108.50399999999999</v>
      </c>
    </row>
    <row r="77" spans="1:33">
      <c r="A77">
        <v>-1.28</v>
      </c>
      <c r="B77">
        <f t="shared" si="10"/>
        <v>1.28</v>
      </c>
      <c r="C77">
        <v>690</v>
      </c>
      <c r="D77" s="7">
        <f t="shared" si="11"/>
        <v>-0.32322700987119229</v>
      </c>
      <c r="E77" s="6">
        <f t="shared" si="12"/>
        <v>1.6324406440238148</v>
      </c>
      <c r="F77" s="6">
        <f t="shared" si="13"/>
        <v>-1.6324406440238148</v>
      </c>
      <c r="Q77">
        <v>-1.28</v>
      </c>
      <c r="R77">
        <f t="shared" si="14"/>
        <v>1.28</v>
      </c>
      <c r="S77">
        <v>690</v>
      </c>
      <c r="T77" s="7">
        <f t="shared" si="15"/>
        <v>1.1340852130325816</v>
      </c>
      <c r="U77" s="6">
        <f t="shared" si="16"/>
        <v>1.2359364470508991</v>
      </c>
      <c r="V77" s="6">
        <f t="shared" si="17"/>
        <v>-1.2359364470508991</v>
      </c>
      <c r="AF77" s="7">
        <v>2.444E-3</v>
      </c>
      <c r="AG77">
        <f t="shared" si="9"/>
        <v>107.53599999999999</v>
      </c>
    </row>
    <row r="78" spans="1:33">
      <c r="A78">
        <v>-1.28</v>
      </c>
      <c r="B78">
        <f t="shared" si="10"/>
        <v>1.28</v>
      </c>
      <c r="C78">
        <v>700</v>
      </c>
      <c r="D78" s="7">
        <f t="shared" si="11"/>
        <v>-0.32322700987119229</v>
      </c>
      <c r="E78" s="6">
        <f t="shared" si="12"/>
        <v>1.6368958334065011</v>
      </c>
      <c r="F78" s="6">
        <f t="shared" si="13"/>
        <v>-1.6368958334065011</v>
      </c>
      <c r="Q78">
        <v>-1.28</v>
      </c>
      <c r="R78">
        <f t="shared" si="14"/>
        <v>1.28</v>
      </c>
      <c r="S78">
        <v>700</v>
      </c>
      <c r="T78" s="7">
        <f t="shared" si="15"/>
        <v>1.1340852130325816</v>
      </c>
      <c r="U78" s="6">
        <f t="shared" si="16"/>
        <v>1.2417000752435401</v>
      </c>
      <c r="V78" s="6">
        <f t="shared" si="17"/>
        <v>-1.2417000752435401</v>
      </c>
      <c r="AF78" s="7">
        <v>2.4220000000000001E-3</v>
      </c>
      <c r="AG78">
        <f t="shared" si="9"/>
        <v>106.56800000000001</v>
      </c>
    </row>
    <row r="79" spans="1:33">
      <c r="A79">
        <v>-1.29</v>
      </c>
      <c r="B79">
        <f t="shared" si="10"/>
        <v>1.29</v>
      </c>
      <c r="C79">
        <v>710</v>
      </c>
      <c r="D79" s="7">
        <f t="shared" si="11"/>
        <v>-0.32982769390254435</v>
      </c>
      <c r="E79" s="6">
        <f t="shared" si="12"/>
        <v>1.6489568250977877</v>
      </c>
      <c r="F79" s="6">
        <f t="shared" si="13"/>
        <v>-1.6489568250977877</v>
      </c>
      <c r="Q79">
        <v>-1.29</v>
      </c>
      <c r="R79">
        <f t="shared" si="14"/>
        <v>1.29</v>
      </c>
      <c r="S79">
        <v>710</v>
      </c>
      <c r="T79" s="7">
        <f t="shared" si="15"/>
        <v>1.1384421318196154</v>
      </c>
      <c r="U79" s="6">
        <f t="shared" si="16"/>
        <v>1.2474213810578427</v>
      </c>
      <c r="V79" s="6">
        <f t="shared" si="17"/>
        <v>-1.2474213810578427</v>
      </c>
      <c r="AF79" s="7">
        <v>2.3999999999999998E-3</v>
      </c>
      <c r="AG79">
        <f t="shared" si="9"/>
        <v>105.59999999999998</v>
      </c>
    </row>
    <row r="80" spans="1:33">
      <c r="A80">
        <v>-1.29</v>
      </c>
      <c r="B80">
        <f t="shared" si="10"/>
        <v>1.29</v>
      </c>
      <c r="C80">
        <v>720</v>
      </c>
      <c r="D80" s="7">
        <f t="shared" si="11"/>
        <v>-0.32982769390254435</v>
      </c>
      <c r="E80" s="6">
        <f t="shared" si="12"/>
        <v>1.6533489918048503</v>
      </c>
      <c r="F80" s="6">
        <f t="shared" si="13"/>
        <v>-1.6533489918048503</v>
      </c>
      <c r="Q80">
        <v>-1.29</v>
      </c>
      <c r="R80">
        <f t="shared" si="14"/>
        <v>1.29</v>
      </c>
      <c r="S80">
        <v>720</v>
      </c>
      <c r="T80" s="7">
        <f t="shared" si="15"/>
        <v>1.1384421318196154</v>
      </c>
      <c r="U80" s="6">
        <f t="shared" si="16"/>
        <v>1.2531008289490162</v>
      </c>
      <c r="V80" s="6">
        <f t="shared" si="17"/>
        <v>-1.2531008289490162</v>
      </c>
      <c r="AF80" s="7">
        <v>2.3770000000000002E-3</v>
      </c>
      <c r="AG80">
        <f t="shared" si="9"/>
        <v>104.58800000000001</v>
      </c>
    </row>
    <row r="81" spans="1:33">
      <c r="A81">
        <v>-1.3</v>
      </c>
      <c r="B81">
        <f t="shared" si="10"/>
        <v>1.3</v>
      </c>
      <c r="C81">
        <v>730</v>
      </c>
      <c r="D81" s="7">
        <f t="shared" si="11"/>
        <v>-0.33647223662121289</v>
      </c>
      <c r="E81" s="6">
        <f t="shared" si="12"/>
        <v>1.6652891379011863</v>
      </c>
      <c r="F81" s="6">
        <f t="shared" si="13"/>
        <v>-1.6652891379011863</v>
      </c>
      <c r="Q81">
        <v>-1.3</v>
      </c>
      <c r="R81">
        <f t="shared" si="14"/>
        <v>1.3</v>
      </c>
      <c r="S81">
        <v>730</v>
      </c>
      <c r="T81" s="7">
        <f t="shared" si="15"/>
        <v>1.142857142857143</v>
      </c>
      <c r="U81" s="6">
        <f t="shared" si="16"/>
        <v>1.2587388766009928</v>
      </c>
      <c r="V81" s="6">
        <f t="shared" si="17"/>
        <v>-1.2587388766009928</v>
      </c>
      <c r="AF81" s="7">
        <v>2.3500000000000001E-3</v>
      </c>
      <c r="AG81">
        <f t="shared" si="9"/>
        <v>103.4</v>
      </c>
    </row>
    <row r="82" spans="1:33">
      <c r="A82">
        <v>-1.3</v>
      </c>
      <c r="B82">
        <f t="shared" si="10"/>
        <v>1.3</v>
      </c>
      <c r="C82">
        <v>740</v>
      </c>
      <c r="D82" s="7">
        <f t="shared" si="11"/>
        <v>-0.33647223662121289</v>
      </c>
      <c r="E82" s="6">
        <f t="shared" si="12"/>
        <v>1.669618983539753</v>
      </c>
      <c r="F82" s="6">
        <f t="shared" si="13"/>
        <v>-1.669618983539753</v>
      </c>
      <c r="Q82">
        <v>-1.3</v>
      </c>
      <c r="R82">
        <f t="shared" si="14"/>
        <v>1.3</v>
      </c>
      <c r="S82">
        <v>740</v>
      </c>
      <c r="T82" s="7">
        <f t="shared" si="15"/>
        <v>1.142857142857143</v>
      </c>
      <c r="U82" s="6">
        <f t="shared" si="16"/>
        <v>1.2643359750493781</v>
      </c>
      <c r="V82" s="6">
        <f t="shared" si="17"/>
        <v>-1.2643359750493781</v>
      </c>
      <c r="AF82" s="7">
        <v>2.3280000000000002E-3</v>
      </c>
      <c r="AG82">
        <f t="shared" si="9"/>
        <v>102.432</v>
      </c>
    </row>
    <row r="83" spans="1:33">
      <c r="A83">
        <v>-1.31</v>
      </c>
      <c r="B83">
        <f t="shared" si="10"/>
        <v>1.31</v>
      </c>
      <c r="C83">
        <v>750</v>
      </c>
      <c r="D83" s="7">
        <f t="shared" si="11"/>
        <v>-0.3431612247720095</v>
      </c>
      <c r="E83" s="6">
        <f t="shared" si="12"/>
        <v>1.6814394252439258</v>
      </c>
      <c r="F83" s="6">
        <f t="shared" si="13"/>
        <v>-1.6814394252439258</v>
      </c>
      <c r="Q83">
        <v>-1.31</v>
      </c>
      <c r="R83">
        <f t="shared" si="14"/>
        <v>1.31</v>
      </c>
      <c r="S83">
        <v>750</v>
      </c>
      <c r="T83" s="7">
        <f t="shared" si="15"/>
        <v>1.1473314157877919</v>
      </c>
      <c r="U83" s="6">
        <f t="shared" si="16"/>
        <v>1.2698925688017306</v>
      </c>
      <c r="V83" s="6">
        <f t="shared" si="17"/>
        <v>-1.2698925688017306</v>
      </c>
      <c r="AF83" s="7">
        <v>2.3050000000000002E-3</v>
      </c>
      <c r="AG83">
        <f t="shared" si="9"/>
        <v>101.42000000000002</v>
      </c>
    </row>
    <row r="84" spans="1:33">
      <c r="A84">
        <v>-1.31</v>
      </c>
      <c r="B84">
        <f t="shared" si="10"/>
        <v>1.31</v>
      </c>
      <c r="C84">
        <v>760</v>
      </c>
      <c r="D84" s="7">
        <f t="shared" si="11"/>
        <v>-0.3431612247720095</v>
      </c>
      <c r="E84" s="6">
        <f t="shared" si="12"/>
        <v>1.6857076443893055</v>
      </c>
      <c r="F84" s="6">
        <f t="shared" si="13"/>
        <v>-1.6857076443893055</v>
      </c>
      <c r="Q84">
        <v>-1.31</v>
      </c>
      <c r="R84">
        <f t="shared" si="14"/>
        <v>1.31</v>
      </c>
      <c r="S84">
        <v>760</v>
      </c>
      <c r="T84" s="7">
        <f t="shared" si="15"/>
        <v>1.1473314157877919</v>
      </c>
      <c r="U84" s="6">
        <f t="shared" si="16"/>
        <v>1.2754090959552407</v>
      </c>
      <c r="V84" s="6">
        <f t="shared" si="17"/>
        <v>-1.2754090959552407</v>
      </c>
      <c r="AF84" s="7">
        <v>2.2829999999999999E-3</v>
      </c>
      <c r="AG84">
        <f t="shared" si="9"/>
        <v>100.452</v>
      </c>
    </row>
    <row r="85" spans="1:33">
      <c r="A85">
        <v>-1.31</v>
      </c>
      <c r="B85">
        <f t="shared" si="10"/>
        <v>1.31</v>
      </c>
      <c r="C85">
        <v>770</v>
      </c>
      <c r="D85" s="7">
        <f t="shared" si="11"/>
        <v>-0.3431612247720095</v>
      </c>
      <c r="E85" s="6">
        <f t="shared" si="12"/>
        <v>1.6899595768041458</v>
      </c>
      <c r="F85" s="6">
        <f t="shared" si="13"/>
        <v>-1.6899595768041458</v>
      </c>
      <c r="Q85">
        <v>-1.31</v>
      </c>
      <c r="R85">
        <f t="shared" si="14"/>
        <v>1.31</v>
      </c>
      <c r="S85">
        <v>770</v>
      </c>
      <c r="T85" s="7">
        <f t="shared" si="15"/>
        <v>1.1473314157877919</v>
      </c>
      <c r="U85" s="6">
        <f t="shared" si="16"/>
        <v>1.2808859883118722</v>
      </c>
      <c r="V85" s="6">
        <f t="shared" si="17"/>
        <v>-1.2808859883118722</v>
      </c>
      <c r="AF85" s="7">
        <v>2.261E-3</v>
      </c>
      <c r="AG85">
        <f t="shared" si="9"/>
        <v>99.484000000000009</v>
      </c>
    </row>
    <row r="86" spans="1:33">
      <c r="A86">
        <v>-1.33</v>
      </c>
      <c r="B86">
        <f t="shared" si="10"/>
        <v>1.33</v>
      </c>
      <c r="C86">
        <v>780</v>
      </c>
      <c r="D86" s="7">
        <f t="shared" si="11"/>
        <v>-0.35667494393873245</v>
      </c>
      <c r="E86" s="6">
        <f t="shared" si="12"/>
        <v>1.7090383009491983</v>
      </c>
      <c r="F86" s="6">
        <f t="shared" si="13"/>
        <v>-1.7090383009491983</v>
      </c>
      <c r="Q86">
        <v>-1.33</v>
      </c>
      <c r="R86">
        <f t="shared" si="14"/>
        <v>1.33</v>
      </c>
      <c r="S86">
        <v>780</v>
      </c>
      <c r="T86" s="7">
        <f t="shared" si="15"/>
        <v>1.1564625850340138</v>
      </c>
      <c r="U86" s="6">
        <f t="shared" si="16"/>
        <v>1.2863236714910327</v>
      </c>
      <c r="V86" s="6">
        <f t="shared" si="17"/>
        <v>-1.2863236714910327</v>
      </c>
      <c r="AF86" s="7">
        <v>2.1870000000000001E-3</v>
      </c>
      <c r="AG86">
        <f t="shared" si="9"/>
        <v>96.228000000000009</v>
      </c>
    </row>
    <row r="87" spans="1:33">
      <c r="A87">
        <v>-1.33</v>
      </c>
      <c r="B87">
        <f t="shared" si="10"/>
        <v>1.33</v>
      </c>
      <c r="C87">
        <v>790</v>
      </c>
      <c r="D87" s="7">
        <f t="shared" si="11"/>
        <v>-0.35667494393873245</v>
      </c>
      <c r="E87" s="6">
        <f t="shared" si="12"/>
        <v>1.7132012079171826</v>
      </c>
      <c r="F87" s="6">
        <f t="shared" si="13"/>
        <v>-1.7132012079171826</v>
      </c>
      <c r="Q87">
        <v>-1.33</v>
      </c>
      <c r="R87">
        <f t="shared" si="14"/>
        <v>1.33</v>
      </c>
      <c r="S87">
        <v>790</v>
      </c>
      <c r="T87" s="7">
        <f t="shared" si="15"/>
        <v>1.1564625850340138</v>
      </c>
      <c r="U87" s="6">
        <f t="shared" si="16"/>
        <v>1.2917225650398292</v>
      </c>
      <c r="V87" s="6">
        <f t="shared" si="17"/>
        <v>-1.2917225650398292</v>
      </c>
      <c r="AF87" s="7">
        <v>2.1649999999999998E-3</v>
      </c>
      <c r="AG87">
        <f t="shared" si="9"/>
        <v>95.259999999999991</v>
      </c>
    </row>
    <row r="88" spans="1:33">
      <c r="A88">
        <v>-1.34</v>
      </c>
      <c r="B88">
        <f t="shared" si="10"/>
        <v>1.34</v>
      </c>
      <c r="C88">
        <v>800</v>
      </c>
      <c r="D88" s="7">
        <f t="shared" si="11"/>
        <v>-0.36350090900913229</v>
      </c>
      <c r="E88" s="6">
        <f t="shared" si="12"/>
        <v>1.7247132080334806</v>
      </c>
      <c r="F88" s="6">
        <f t="shared" si="13"/>
        <v>-1.7247132080334806</v>
      </c>
      <c r="Q88">
        <v>-1.34</v>
      </c>
      <c r="R88">
        <f t="shared" si="14"/>
        <v>1.34</v>
      </c>
      <c r="S88">
        <v>800</v>
      </c>
      <c r="T88" s="7">
        <f t="shared" si="15"/>
        <v>1.1611219830397914</v>
      </c>
      <c r="U88" s="6">
        <f t="shared" si="16"/>
        <v>1.2970830825409783</v>
      </c>
      <c r="V88" s="6">
        <f t="shared" si="17"/>
        <v>-1.2970830825409783</v>
      </c>
      <c r="AF88" s="7">
        <v>2.1429999999999999E-3</v>
      </c>
      <c r="AG88">
        <f t="shared" si="9"/>
        <v>94.292000000000002</v>
      </c>
    </row>
    <row r="89" spans="1:33">
      <c r="A89">
        <v>-1.34</v>
      </c>
      <c r="B89">
        <f t="shared" si="10"/>
        <v>1.34</v>
      </c>
      <c r="C89">
        <v>810</v>
      </c>
      <c r="D89" s="7">
        <f t="shared" si="11"/>
        <v>-0.36350090900913229</v>
      </c>
      <c r="E89" s="6">
        <f t="shared" si="12"/>
        <v>1.7288163024709422</v>
      </c>
      <c r="F89" s="6">
        <f t="shared" si="13"/>
        <v>-1.7288163024709422</v>
      </c>
      <c r="Q89">
        <v>-1.34</v>
      </c>
      <c r="R89">
        <f t="shared" si="14"/>
        <v>1.34</v>
      </c>
      <c r="S89">
        <v>810</v>
      </c>
      <c r="T89" s="7">
        <f t="shared" si="15"/>
        <v>1.1611219830397914</v>
      </c>
      <c r="U89" s="6">
        <f t="shared" si="16"/>
        <v>1.3024056317184161</v>
      </c>
      <c r="V89" s="6">
        <f t="shared" si="17"/>
        <v>-1.3024056317184161</v>
      </c>
      <c r="AF89" s="7">
        <v>2.1210000000000001E-3</v>
      </c>
      <c r="AG89">
        <f t="shared" si="9"/>
        <v>93.323999999999998</v>
      </c>
    </row>
    <row r="90" spans="1:33">
      <c r="A90">
        <v>-1.35</v>
      </c>
      <c r="B90">
        <f t="shared" si="10"/>
        <v>1.35</v>
      </c>
      <c r="C90">
        <v>820</v>
      </c>
      <c r="D90" s="7">
        <f t="shared" si="11"/>
        <v>-0.37037378829689427</v>
      </c>
      <c r="E90" s="6">
        <f t="shared" si="12"/>
        <v>1.740212618754392</v>
      </c>
      <c r="F90" s="6">
        <f t="shared" si="13"/>
        <v>-1.740212618754392</v>
      </c>
      <c r="Q90">
        <v>-1.35</v>
      </c>
      <c r="R90">
        <f t="shared" si="14"/>
        <v>1.35</v>
      </c>
      <c r="S90">
        <v>820</v>
      </c>
      <c r="T90" s="7">
        <f t="shared" si="15"/>
        <v>1.1658456486042694</v>
      </c>
      <c r="U90" s="6">
        <f t="shared" si="16"/>
        <v>1.3076906145406793</v>
      </c>
      <c r="V90" s="6">
        <f t="shared" si="17"/>
        <v>-1.3076906145406793</v>
      </c>
      <c r="AF90" s="7">
        <v>2.0990000000000002E-3</v>
      </c>
      <c r="AG90">
        <f t="shared" si="9"/>
        <v>92.356000000000009</v>
      </c>
    </row>
    <row r="91" spans="1:33">
      <c r="A91">
        <v>-1.35</v>
      </c>
      <c r="B91">
        <f t="shared" si="10"/>
        <v>1.35</v>
      </c>
      <c r="C91">
        <v>830</v>
      </c>
      <c r="D91" s="7">
        <f t="shared" si="11"/>
        <v>-0.37037378829689427</v>
      </c>
      <c r="E91" s="6">
        <f t="shared" si="12"/>
        <v>1.7442565703228181</v>
      </c>
      <c r="F91" s="6">
        <f t="shared" si="13"/>
        <v>-1.7442565703228181</v>
      </c>
      <c r="Q91">
        <v>-1.35</v>
      </c>
      <c r="R91">
        <f t="shared" si="14"/>
        <v>1.35</v>
      </c>
      <c r="S91">
        <v>830</v>
      </c>
      <c r="T91" s="7">
        <f t="shared" si="15"/>
        <v>1.1658456486042694</v>
      </c>
      <c r="U91" s="6">
        <f t="shared" si="16"/>
        <v>1.312938427322099</v>
      </c>
      <c r="V91" s="6">
        <f t="shared" si="17"/>
        <v>-1.312938427322099</v>
      </c>
      <c r="AF91" s="7">
        <v>2.0769999999999999E-3</v>
      </c>
      <c r="AG91">
        <f t="shared" si="9"/>
        <v>91.387999999999991</v>
      </c>
    </row>
    <row r="92" spans="1:33">
      <c r="A92">
        <v>-1.35</v>
      </c>
      <c r="B92">
        <f t="shared" si="10"/>
        <v>1.35</v>
      </c>
      <c r="C92">
        <v>840</v>
      </c>
      <c r="D92" s="7">
        <f t="shared" si="11"/>
        <v>-0.37037378829689427</v>
      </c>
      <c r="E92" s="6">
        <f t="shared" si="12"/>
        <v>1.7482850909240737</v>
      </c>
      <c r="F92" s="6">
        <f t="shared" si="13"/>
        <v>-1.7482850909240737</v>
      </c>
      <c r="Q92">
        <v>-1.35</v>
      </c>
      <c r="R92">
        <f t="shared" si="14"/>
        <v>1.35</v>
      </c>
      <c r="S92">
        <v>840</v>
      </c>
      <c r="T92" s="7">
        <f t="shared" si="15"/>
        <v>1.1658456486042694</v>
      </c>
      <c r="U92" s="6">
        <f t="shared" si="16"/>
        <v>1.3181494608218709</v>
      </c>
      <c r="V92" s="6">
        <f t="shared" si="17"/>
        <v>-1.3181494608218709</v>
      </c>
      <c r="AF92" s="7">
        <v>2.055E-3</v>
      </c>
      <c r="AG92">
        <f t="shared" si="9"/>
        <v>90.42</v>
      </c>
    </row>
    <row r="93" spans="1:33">
      <c r="A93">
        <v>-1.35</v>
      </c>
      <c r="B93">
        <f t="shared" si="10"/>
        <v>1.35</v>
      </c>
      <c r="C93">
        <v>850</v>
      </c>
      <c r="D93" s="7">
        <f t="shared" si="11"/>
        <v>-0.37037378829689427</v>
      </c>
      <c r="E93" s="6">
        <f t="shared" si="12"/>
        <v>1.7522982394398596</v>
      </c>
      <c r="F93" s="6">
        <f t="shared" si="13"/>
        <v>-1.7522982394398596</v>
      </c>
      <c r="Q93">
        <v>-1.35</v>
      </c>
      <c r="R93">
        <f t="shared" si="14"/>
        <v>1.35</v>
      </c>
      <c r="S93">
        <v>850</v>
      </c>
      <c r="T93" s="7">
        <f t="shared" si="15"/>
        <v>1.1658456486042694</v>
      </c>
      <c r="U93" s="6">
        <f t="shared" si="16"/>
        <v>1.3233241003410479</v>
      </c>
      <c r="V93" s="6">
        <f t="shared" si="17"/>
        <v>-1.3233241003410479</v>
      </c>
      <c r="AF93" s="7">
        <v>2.0830000000000002E-3</v>
      </c>
      <c r="AG93">
        <f t="shared" si="9"/>
        <v>91.652000000000015</v>
      </c>
    </row>
    <row r="94" spans="1:33">
      <c r="A94">
        <v>-1.35</v>
      </c>
      <c r="B94">
        <f t="shared" si="10"/>
        <v>1.35</v>
      </c>
      <c r="C94">
        <v>860</v>
      </c>
      <c r="D94" s="7">
        <f t="shared" si="11"/>
        <v>-0.37037378829689427</v>
      </c>
      <c r="E94" s="6">
        <f t="shared" si="12"/>
        <v>1.756296074527196</v>
      </c>
      <c r="F94" s="6">
        <f t="shared" si="13"/>
        <v>-1.756296074527196</v>
      </c>
      <c r="Q94">
        <v>-1.35</v>
      </c>
      <c r="R94">
        <f t="shared" si="14"/>
        <v>1.35</v>
      </c>
      <c r="S94">
        <v>860</v>
      </c>
      <c r="T94" s="7">
        <f t="shared" si="15"/>
        <v>1.1658456486042694</v>
      </c>
      <c r="U94" s="6">
        <f t="shared" si="16"/>
        <v>1.3284627258175079</v>
      </c>
      <c r="V94" s="6">
        <f t="shared" si="17"/>
        <v>-1.3284627258175079</v>
      </c>
      <c r="AF94" s="7">
        <v>2.0600000000000002E-3</v>
      </c>
      <c r="AG94">
        <f t="shared" si="9"/>
        <v>90.640000000000015</v>
      </c>
    </row>
    <row r="95" spans="1:33">
      <c r="A95">
        <v>-1.37</v>
      </c>
      <c r="B95">
        <f t="shared" si="10"/>
        <v>1.37</v>
      </c>
      <c r="C95">
        <v>870</v>
      </c>
      <c r="D95" s="7">
        <f t="shared" si="11"/>
        <v>-0.38426290045756134</v>
      </c>
      <c r="E95" s="6">
        <f t="shared" si="12"/>
        <v>1.7746196386934947</v>
      </c>
      <c r="F95" s="6">
        <f t="shared" si="13"/>
        <v>-1.7746196386934947</v>
      </c>
      <c r="Q95">
        <v>-1.37</v>
      </c>
      <c r="R95">
        <f t="shared" si="14"/>
        <v>1.37</v>
      </c>
      <c r="S95">
        <v>870</v>
      </c>
      <c r="T95" s="7">
        <f t="shared" si="15"/>
        <v>1.1754911754911759</v>
      </c>
      <c r="U95" s="6">
        <f t="shared" si="16"/>
        <v>1.3335657119189459</v>
      </c>
      <c r="V95" s="6">
        <f t="shared" si="17"/>
        <v>-1.3335657119189459</v>
      </c>
      <c r="AF95" s="7">
        <v>1.993E-3</v>
      </c>
      <c r="AG95">
        <f t="shared" si="9"/>
        <v>87.691999999999993</v>
      </c>
    </row>
    <row r="96" spans="1:33">
      <c r="A96">
        <v>-1.36</v>
      </c>
      <c r="B96">
        <f t="shared" si="10"/>
        <v>1.36</v>
      </c>
      <c r="C96">
        <v>880</v>
      </c>
      <c r="D96" s="7">
        <f t="shared" si="11"/>
        <v>-0.37729423114146804</v>
      </c>
      <c r="E96" s="6">
        <f t="shared" si="12"/>
        <v>1.7713891686992518</v>
      </c>
      <c r="F96" s="6">
        <f t="shared" si="13"/>
        <v>-1.7713891686992518</v>
      </c>
      <c r="Q96">
        <v>-1.36</v>
      </c>
      <c r="R96">
        <f t="shared" si="14"/>
        <v>1.36</v>
      </c>
      <c r="S96">
        <v>880</v>
      </c>
      <c r="T96" s="7">
        <f t="shared" si="15"/>
        <v>1.1706349206349209</v>
      </c>
      <c r="U96" s="6">
        <f t="shared" si="16"/>
        <v>1.3386334281339369</v>
      </c>
      <c r="V96" s="6">
        <f t="shared" si="17"/>
        <v>-1.3386334281339369</v>
      </c>
      <c r="AF96" s="7">
        <v>2.0170000000000001E-3</v>
      </c>
      <c r="AG96">
        <f t="shared" si="9"/>
        <v>88.748000000000005</v>
      </c>
    </row>
    <row r="97" spans="1:33">
      <c r="A97">
        <v>-1.37</v>
      </c>
      <c r="B97">
        <f t="shared" si="10"/>
        <v>1.37</v>
      </c>
      <c r="C97">
        <v>890</v>
      </c>
      <c r="D97" s="7">
        <f t="shared" si="11"/>
        <v>-0.38426290045756134</v>
      </c>
      <c r="E97" s="6">
        <f t="shared" si="12"/>
        <v>1.782430030264921</v>
      </c>
      <c r="F97" s="6">
        <f t="shared" si="13"/>
        <v>-1.782430030264921</v>
      </c>
      <c r="Q97">
        <v>-1.37</v>
      </c>
      <c r="R97">
        <f t="shared" si="14"/>
        <v>1.37</v>
      </c>
      <c r="S97">
        <v>890</v>
      </c>
      <c r="T97" s="7">
        <f t="shared" si="15"/>
        <v>1.1754911754911759</v>
      </c>
      <c r="U97" s="6">
        <f t="shared" si="16"/>
        <v>1.3436662388611194</v>
      </c>
      <c r="V97" s="6">
        <f t="shared" si="17"/>
        <v>-1.3436662388611194</v>
      </c>
      <c r="AF97" s="7">
        <v>1.9970000000000001E-3</v>
      </c>
      <c r="AG97">
        <f t="shared" si="9"/>
        <v>87.867999999999995</v>
      </c>
    </row>
    <row r="98" spans="1:33">
      <c r="A98">
        <v>-1.38</v>
      </c>
      <c r="B98">
        <f t="shared" si="10"/>
        <v>1.38</v>
      </c>
      <c r="C98">
        <v>900</v>
      </c>
      <c r="D98" s="7">
        <f t="shared" si="11"/>
        <v>-0.39128047311620789</v>
      </c>
      <c r="E98" s="6">
        <f t="shared" si="12"/>
        <v>1.7934016091044311</v>
      </c>
      <c r="F98" s="6">
        <f t="shared" si="13"/>
        <v>-1.7934016091044311</v>
      </c>
      <c r="Q98">
        <v>-1.38</v>
      </c>
      <c r="R98">
        <f t="shared" si="14"/>
        <v>1.38</v>
      </c>
      <c r="S98">
        <v>900</v>
      </c>
      <c r="T98" s="7">
        <f t="shared" si="15"/>
        <v>1.1804158283031523</v>
      </c>
      <c r="U98" s="6">
        <f t="shared" si="16"/>
        <v>1.3486645034965392</v>
      </c>
      <c r="V98" s="6">
        <f t="shared" si="17"/>
        <v>-1.3486645034965392</v>
      </c>
      <c r="AF98" s="7">
        <v>1.9289999999999999E-3</v>
      </c>
      <c r="AG98">
        <f t="shared" si="9"/>
        <v>84.875999999999991</v>
      </c>
    </row>
    <row r="99" spans="1:33">
      <c r="A99">
        <v>-1.39</v>
      </c>
      <c r="B99">
        <f t="shared" si="10"/>
        <v>1.39</v>
      </c>
      <c r="C99">
        <v>910</v>
      </c>
      <c r="D99" s="7">
        <f t="shared" si="11"/>
        <v>-0.39834764033930031</v>
      </c>
      <c r="E99" s="6">
        <f t="shared" si="12"/>
        <v>1.8043042731980141</v>
      </c>
      <c r="F99" s="6">
        <f t="shared" si="13"/>
        <v>-1.8043042731980141</v>
      </c>
      <c r="Q99">
        <v>-1.39</v>
      </c>
      <c r="R99">
        <f t="shared" si="14"/>
        <v>1.39</v>
      </c>
      <c r="S99">
        <v>910</v>
      </c>
      <c r="T99" s="7">
        <f t="shared" si="15"/>
        <v>1.1854103343465048</v>
      </c>
      <c r="U99" s="6">
        <f t="shared" si="16"/>
        <v>1.3536285765192049</v>
      </c>
      <c r="V99" s="6">
        <f t="shared" si="17"/>
        <v>-1.3536285765192049</v>
      </c>
      <c r="AF99" s="7">
        <v>1.9090000000000001E-3</v>
      </c>
      <c r="AG99">
        <f t="shared" si="9"/>
        <v>83.995999999999995</v>
      </c>
    </row>
    <row r="100" spans="1:33">
      <c r="A100">
        <v>-1.38</v>
      </c>
      <c r="B100">
        <f t="shared" si="10"/>
        <v>1.38</v>
      </c>
      <c r="C100">
        <v>920</v>
      </c>
      <c r="D100" s="7">
        <f t="shared" si="11"/>
        <v>-0.39128047311620789</v>
      </c>
      <c r="E100" s="6">
        <f t="shared" si="12"/>
        <v>1.8010689371367767</v>
      </c>
      <c r="F100" s="6">
        <f t="shared" si="13"/>
        <v>-1.8010689371367767</v>
      </c>
      <c r="Q100">
        <v>-1.38</v>
      </c>
      <c r="R100">
        <f t="shared" si="14"/>
        <v>1.38</v>
      </c>
      <c r="S100">
        <v>920</v>
      </c>
      <c r="T100" s="7">
        <f t="shared" si="15"/>
        <v>1.1804158283031523</v>
      </c>
      <c r="U100" s="6">
        <f t="shared" si="16"/>
        <v>1.3585588075748873</v>
      </c>
      <c r="V100" s="6">
        <f t="shared" si="17"/>
        <v>-1.3585588075748873</v>
      </c>
      <c r="AF100" s="7">
        <v>1.931E-3</v>
      </c>
      <c r="AG100">
        <f t="shared" si="9"/>
        <v>84.963999999999999</v>
      </c>
    </row>
    <row r="101" spans="1:33">
      <c r="A101">
        <v>-1.39</v>
      </c>
      <c r="B101">
        <f t="shared" si="10"/>
        <v>1.39</v>
      </c>
      <c r="C101">
        <v>930</v>
      </c>
      <c r="D101" s="7">
        <f t="shared" si="11"/>
        <v>-0.39834764033930031</v>
      </c>
      <c r="E101" s="6">
        <f t="shared" si="12"/>
        <v>1.8118885549004746</v>
      </c>
      <c r="F101" s="6">
        <f t="shared" si="13"/>
        <v>-1.8118885549004746</v>
      </c>
      <c r="Q101">
        <v>-1.39</v>
      </c>
      <c r="R101">
        <f t="shared" si="14"/>
        <v>1.39</v>
      </c>
      <c r="S101">
        <v>930</v>
      </c>
      <c r="T101" s="7">
        <f t="shared" si="15"/>
        <v>1.1854103343465048</v>
      </c>
      <c r="U101" s="6">
        <f t="shared" si="16"/>
        <v>1.3634555415582195</v>
      </c>
      <c r="V101" s="6">
        <f t="shared" si="17"/>
        <v>-1.3634555415582195</v>
      </c>
      <c r="AF101" s="7">
        <v>1.91E-3</v>
      </c>
      <c r="AG101">
        <f t="shared" si="9"/>
        <v>84.04</v>
      </c>
    </row>
    <row r="102" spans="1:33">
      <c r="A102">
        <v>-1.39</v>
      </c>
      <c r="B102">
        <f t="shared" si="10"/>
        <v>1.39</v>
      </c>
      <c r="C102">
        <v>940</v>
      </c>
      <c r="D102" s="7">
        <f t="shared" si="11"/>
        <v>-0.39834764033930031</v>
      </c>
      <c r="E102" s="6">
        <f t="shared" si="12"/>
        <v>1.8156590044254479</v>
      </c>
      <c r="F102" s="6">
        <f t="shared" si="13"/>
        <v>-1.8156590044254479</v>
      </c>
      <c r="Q102">
        <v>-1.39</v>
      </c>
      <c r="R102">
        <f t="shared" si="14"/>
        <v>1.39</v>
      </c>
      <c r="S102">
        <v>940</v>
      </c>
      <c r="T102" s="7">
        <f t="shared" si="15"/>
        <v>1.1854103343465048</v>
      </c>
      <c r="U102" s="6">
        <f t="shared" si="16"/>
        <v>1.3683191186931196</v>
      </c>
      <c r="V102" s="6">
        <f t="shared" si="17"/>
        <v>-1.3683191186931196</v>
      </c>
      <c r="AF102" s="7">
        <v>1.8890000000000001E-3</v>
      </c>
      <c r="AG102">
        <f t="shared" si="9"/>
        <v>83.116</v>
      </c>
    </row>
    <row r="103" spans="1:33">
      <c r="A103">
        <v>-1.39</v>
      </c>
      <c r="B103">
        <f t="shared" si="10"/>
        <v>1.39</v>
      </c>
      <c r="C103">
        <v>950</v>
      </c>
      <c r="D103" s="7">
        <f t="shared" si="11"/>
        <v>-0.39834764033930031</v>
      </c>
      <c r="E103" s="6">
        <f t="shared" si="12"/>
        <v>1.8194150666161877</v>
      </c>
      <c r="F103" s="6">
        <f t="shared" si="13"/>
        <v>-1.8194150666161877</v>
      </c>
      <c r="Q103">
        <v>-1.39</v>
      </c>
      <c r="R103">
        <f t="shared" si="14"/>
        <v>1.39</v>
      </c>
      <c r="S103">
        <v>950</v>
      </c>
      <c r="T103" s="7">
        <f t="shared" si="15"/>
        <v>1.1854103343465048</v>
      </c>
      <c r="U103" s="6">
        <f t="shared" si="16"/>
        <v>1.3731498746115935</v>
      </c>
      <c r="V103" s="6">
        <f t="shared" si="17"/>
        <v>-1.3731498746115935</v>
      </c>
      <c r="AF103" s="7">
        <v>1.869E-3</v>
      </c>
      <c r="AG103">
        <f t="shared" si="9"/>
        <v>82.236000000000004</v>
      </c>
    </row>
    <row r="104" spans="1:33">
      <c r="A104">
        <v>-1.4</v>
      </c>
      <c r="B104">
        <f t="shared" si="10"/>
        <v>1.4</v>
      </c>
      <c r="C104">
        <v>960</v>
      </c>
      <c r="D104" s="7">
        <f t="shared" si="11"/>
        <v>-0.40546510810816427</v>
      </c>
      <c r="E104" s="6">
        <f t="shared" si="12"/>
        <v>1.8300847623552627</v>
      </c>
      <c r="F104" s="6">
        <f t="shared" si="13"/>
        <v>-1.8300847623552627</v>
      </c>
      <c r="Q104">
        <v>-1.4</v>
      </c>
      <c r="R104">
        <f t="shared" si="14"/>
        <v>1.4</v>
      </c>
      <c r="S104">
        <v>960</v>
      </c>
      <c r="T104" s="7">
        <f t="shared" si="15"/>
        <v>1.1904761904761907</v>
      </c>
      <c r="U104" s="6">
        <f t="shared" si="16"/>
        <v>1.3779481404309424</v>
      </c>
      <c r="V104" s="6">
        <f t="shared" si="17"/>
        <v>-1.3779481404309424</v>
      </c>
      <c r="AF104" s="7">
        <v>1.8489999999999999E-3</v>
      </c>
      <c r="AG104">
        <f t="shared" si="9"/>
        <v>81.355999999999995</v>
      </c>
    </row>
    <row r="105" spans="1:33">
      <c r="A105">
        <v>-1.4</v>
      </c>
      <c r="B105">
        <f t="shared" si="10"/>
        <v>1.4</v>
      </c>
      <c r="C105">
        <v>970</v>
      </c>
      <c r="D105" s="7">
        <f t="shared" si="11"/>
        <v>-0.40546510810816427</v>
      </c>
      <c r="E105" s="6">
        <f t="shared" si="12"/>
        <v>1.8337857785363609</v>
      </c>
      <c r="F105" s="6">
        <f t="shared" si="13"/>
        <v>-1.8337857785363609</v>
      </c>
      <c r="Q105">
        <v>-1.4</v>
      </c>
      <c r="R105">
        <f t="shared" si="14"/>
        <v>1.4</v>
      </c>
      <c r="S105">
        <v>970</v>
      </c>
      <c r="T105" s="7">
        <f t="shared" si="15"/>
        <v>1.1904761904761907</v>
      </c>
      <c r="U105" s="6">
        <f t="shared" si="16"/>
        <v>1.3827142428294199</v>
      </c>
      <c r="V105" s="6">
        <f t="shared" si="17"/>
        <v>-1.3827142428294199</v>
      </c>
      <c r="AF105" s="7">
        <v>1.83E-3</v>
      </c>
      <c r="AG105">
        <f t="shared" si="9"/>
        <v>80.52000000000001</v>
      </c>
    </row>
    <row r="106" spans="1:33">
      <c r="A106">
        <v>-1.41</v>
      </c>
      <c r="B106">
        <f t="shared" si="10"/>
        <v>1.41</v>
      </c>
      <c r="C106">
        <v>980</v>
      </c>
      <c r="D106" s="7">
        <f t="shared" si="11"/>
        <v>-0.41263359758677681</v>
      </c>
      <c r="E106" s="6">
        <f t="shared" si="12"/>
        <v>1.8443478675256118</v>
      </c>
      <c r="F106" s="6">
        <f t="shared" si="13"/>
        <v>-1.8443478675256118</v>
      </c>
      <c r="Q106">
        <v>-1.41</v>
      </c>
      <c r="R106">
        <f t="shared" si="14"/>
        <v>1.41</v>
      </c>
      <c r="S106">
        <v>980</v>
      </c>
      <c r="T106" s="7">
        <f t="shared" si="15"/>
        <v>1.1956149366221309</v>
      </c>
      <c r="U106" s="6">
        <f t="shared" si="16"/>
        <v>1.3874485041203724</v>
      </c>
      <c r="V106" s="6">
        <f t="shared" si="17"/>
        <v>-1.3874485041203724</v>
      </c>
      <c r="AF106" s="7">
        <v>1.81E-3</v>
      </c>
      <c r="AG106">
        <f t="shared" si="9"/>
        <v>79.64</v>
      </c>
    </row>
    <row r="107" spans="1:33">
      <c r="A107">
        <v>-1.41</v>
      </c>
      <c r="B107">
        <f t="shared" si="10"/>
        <v>1.41</v>
      </c>
      <c r="C107">
        <v>990</v>
      </c>
      <c r="D107" s="7">
        <f t="shared" si="11"/>
        <v>-0.41263359758677681</v>
      </c>
      <c r="E107" s="6">
        <f t="shared" si="12"/>
        <v>1.8479944583497518</v>
      </c>
      <c r="F107" s="6">
        <f t="shared" si="13"/>
        <v>-1.8479944583497518</v>
      </c>
      <c r="Q107">
        <v>-1.41</v>
      </c>
      <c r="R107">
        <f t="shared" si="14"/>
        <v>1.41</v>
      </c>
      <c r="S107">
        <v>990</v>
      </c>
      <c r="T107" s="7">
        <f t="shared" si="15"/>
        <v>1.1956149366221309</v>
      </c>
      <c r="U107" s="6">
        <f t="shared" si="16"/>
        <v>1.3921512423248985</v>
      </c>
      <c r="V107" s="6">
        <f t="shared" si="17"/>
        <v>-1.3921512423248985</v>
      </c>
      <c r="AF107" s="7">
        <v>1.789E-3</v>
      </c>
      <c r="AG107">
        <f t="shared" si="9"/>
        <v>78.715999999999994</v>
      </c>
    </row>
    <row r="108" spans="1:33">
      <c r="A108">
        <v>-1.42</v>
      </c>
      <c r="B108">
        <f t="shared" si="10"/>
        <v>1.42</v>
      </c>
      <c r="C108">
        <v>1000</v>
      </c>
      <c r="D108" s="7">
        <f t="shared" si="11"/>
        <v>-0.41985384556026384</v>
      </c>
      <c r="E108" s="6">
        <f t="shared" si="12"/>
        <v>1.8584499608322091</v>
      </c>
      <c r="F108" s="6">
        <f t="shared" si="13"/>
        <v>-1.8584499608322091</v>
      </c>
      <c r="Q108">
        <v>-1.42</v>
      </c>
      <c r="R108">
        <f t="shared" si="14"/>
        <v>1.42</v>
      </c>
      <c r="S108">
        <v>1000</v>
      </c>
      <c r="T108" s="7">
        <f t="shared" si="15"/>
        <v>1.2008281573498967</v>
      </c>
      <c r="U108" s="6">
        <f t="shared" si="16"/>
        <v>1.3968227712430616</v>
      </c>
      <c r="V108" s="6">
        <f t="shared" si="17"/>
        <v>-1.3968227712430616</v>
      </c>
      <c r="AF108" s="7">
        <v>1.769E-3</v>
      </c>
      <c r="AG108">
        <f t="shared" si="9"/>
        <v>77.835999999999999</v>
      </c>
    </row>
    <row r="109" spans="1:33">
      <c r="A109">
        <v>-1.42</v>
      </c>
      <c r="B109">
        <f t="shared" si="10"/>
        <v>1.42</v>
      </c>
      <c r="C109">
        <v>1010</v>
      </c>
      <c r="D109" s="7">
        <f t="shared" si="11"/>
        <v>-0.41985384556026384</v>
      </c>
      <c r="E109" s="6">
        <f t="shared" si="12"/>
        <v>1.862042740690721</v>
      </c>
      <c r="F109" s="6">
        <f t="shared" si="13"/>
        <v>-1.862042740690721</v>
      </c>
      <c r="Q109">
        <v>-1.42</v>
      </c>
      <c r="R109">
        <f t="shared" si="14"/>
        <v>1.42</v>
      </c>
      <c r="S109">
        <v>1010</v>
      </c>
      <c r="T109" s="7">
        <f t="shared" si="15"/>
        <v>1.2008281573498967</v>
      </c>
      <c r="U109" s="6">
        <f t="shared" si="16"/>
        <v>1.4014634005236897</v>
      </c>
      <c r="V109" s="6">
        <f t="shared" si="17"/>
        <v>-1.4014634005236897</v>
      </c>
      <c r="AF109" s="7">
        <v>1.748E-3</v>
      </c>
      <c r="AG109">
        <f t="shared" si="9"/>
        <v>76.911999999999992</v>
      </c>
    </row>
    <row r="110" spans="1:33">
      <c r="A110">
        <v>-1.43</v>
      </c>
      <c r="B110">
        <f t="shared" si="10"/>
        <v>1.43</v>
      </c>
      <c r="C110">
        <v>1020</v>
      </c>
      <c r="D110" s="7">
        <f t="shared" si="11"/>
        <v>-0.42712660488934373</v>
      </c>
      <c r="E110" s="6">
        <f t="shared" si="12"/>
        <v>1.8723926676102085</v>
      </c>
      <c r="F110" s="6">
        <f t="shared" si="13"/>
        <v>-1.8723926676102085</v>
      </c>
      <c r="Q110">
        <v>-1.43</v>
      </c>
      <c r="R110">
        <f t="shared" si="14"/>
        <v>1.43</v>
      </c>
      <c r="S110">
        <v>1020</v>
      </c>
      <c r="T110" s="7">
        <f t="shared" si="15"/>
        <v>1.2061174834897463</v>
      </c>
      <c r="U110" s="6">
        <f t="shared" si="16"/>
        <v>1.4060734357327951</v>
      </c>
      <c r="V110" s="6">
        <f t="shared" si="17"/>
        <v>-1.4060734357327951</v>
      </c>
      <c r="AF110" s="7">
        <v>1.7290000000000001E-3</v>
      </c>
      <c r="AG110">
        <f t="shared" si="9"/>
        <v>76.076000000000008</v>
      </c>
    </row>
    <row r="111" spans="1:33">
      <c r="A111">
        <v>-1.42</v>
      </c>
      <c r="B111">
        <f t="shared" si="10"/>
        <v>1.42</v>
      </c>
      <c r="C111">
        <v>1030</v>
      </c>
      <c r="D111" s="7">
        <f t="shared" si="11"/>
        <v>-0.41985384556026384</v>
      </c>
      <c r="E111" s="6">
        <f t="shared" si="12"/>
        <v>1.8691872245807117</v>
      </c>
      <c r="F111" s="6">
        <f t="shared" si="13"/>
        <v>-1.8691872245807117</v>
      </c>
      <c r="Q111">
        <v>-1.42</v>
      </c>
      <c r="R111">
        <f t="shared" si="14"/>
        <v>1.42</v>
      </c>
      <c r="S111">
        <v>1030</v>
      </c>
      <c r="T111" s="7">
        <f t="shared" si="15"/>
        <v>1.2008281573498967</v>
      </c>
      <c r="U111" s="6">
        <f t="shared" si="16"/>
        <v>1.4106531784206424</v>
      </c>
      <c r="V111" s="6">
        <f t="shared" si="17"/>
        <v>-1.4106531784206424</v>
      </c>
      <c r="AF111" s="7">
        <v>1.7489999999999999E-3</v>
      </c>
      <c r="AG111">
        <f t="shared" si="9"/>
        <v>76.956000000000003</v>
      </c>
    </row>
    <row r="112" spans="1:33">
      <c r="A112">
        <v>-1.43</v>
      </c>
      <c r="B112">
        <f t="shared" si="10"/>
        <v>1.43</v>
      </c>
      <c r="C112">
        <v>1040</v>
      </c>
      <c r="D112" s="7">
        <f t="shared" si="11"/>
        <v>-0.42712660488934373</v>
      </c>
      <c r="E112" s="6">
        <f t="shared" si="12"/>
        <v>1.8794583154067581</v>
      </c>
      <c r="F112" s="6">
        <f t="shared" si="13"/>
        <v>-1.8794583154067581</v>
      </c>
      <c r="Q112">
        <v>-1.43</v>
      </c>
      <c r="R112">
        <f t="shared" si="14"/>
        <v>1.43</v>
      </c>
      <c r="S112">
        <v>1040</v>
      </c>
      <c r="T112" s="7">
        <f t="shared" si="15"/>
        <v>1.2061174834897463</v>
      </c>
      <c r="U112" s="6">
        <f t="shared" si="16"/>
        <v>1.4152029261875054</v>
      </c>
      <c r="V112" s="6">
        <f t="shared" si="17"/>
        <v>-1.4152029261875054</v>
      </c>
      <c r="AF112" s="7">
        <v>1.73E-3</v>
      </c>
      <c r="AG112">
        <f t="shared" si="9"/>
        <v>76.11999999999999</v>
      </c>
    </row>
    <row r="113" spans="1:33">
      <c r="A113">
        <v>-1.43</v>
      </c>
      <c r="B113">
        <f t="shared" si="10"/>
        <v>1.43</v>
      </c>
      <c r="C113">
        <v>1050</v>
      </c>
      <c r="D113" s="7">
        <f t="shared" si="11"/>
        <v>-0.42712660488934373</v>
      </c>
      <c r="E113" s="6">
        <f t="shared" si="12"/>
        <v>1.882970931290934</v>
      </c>
      <c r="F113" s="6">
        <f t="shared" si="13"/>
        <v>-1.882970931290934</v>
      </c>
      <c r="Q113">
        <v>-1.43</v>
      </c>
      <c r="R113">
        <f t="shared" si="14"/>
        <v>1.43</v>
      </c>
      <c r="S113">
        <v>1050</v>
      </c>
      <c r="T113" s="7">
        <f t="shared" si="15"/>
        <v>1.2061174834897463</v>
      </c>
      <c r="U113" s="6">
        <f t="shared" si="16"/>
        <v>1.4197229727481278</v>
      </c>
      <c r="V113" s="6">
        <f t="shared" si="17"/>
        <v>-1.4197229727481278</v>
      </c>
      <c r="AF113" s="7">
        <v>1.7110000000000001E-3</v>
      </c>
      <c r="AG113">
        <f t="shared" si="9"/>
        <v>75.284000000000006</v>
      </c>
    </row>
    <row r="114" spans="1:33">
      <c r="A114">
        <v>-1.44</v>
      </c>
      <c r="B114">
        <f t="shared" si="10"/>
        <v>1.44</v>
      </c>
      <c r="C114">
        <v>1060</v>
      </c>
      <c r="D114" s="7">
        <f t="shared" si="11"/>
        <v>-0.43445264498141661</v>
      </c>
      <c r="E114" s="6">
        <f t="shared" si="12"/>
        <v>1.8931382448270799</v>
      </c>
      <c r="F114" s="6">
        <f t="shared" si="13"/>
        <v>-1.8931382448270799</v>
      </c>
      <c r="Q114">
        <v>-1.44</v>
      </c>
      <c r="R114">
        <f t="shared" si="14"/>
        <v>1.44</v>
      </c>
      <c r="S114">
        <v>1060</v>
      </c>
      <c r="T114" s="7">
        <f t="shared" si="15"/>
        <v>1.2114845938375352</v>
      </c>
      <c r="U114" s="6">
        <f t="shared" si="16"/>
        <v>1.4242136079949319</v>
      </c>
      <c r="V114" s="6">
        <f t="shared" si="17"/>
        <v>-1.4242136079949319</v>
      </c>
      <c r="AF114" s="7">
        <v>1.6900000000000001E-3</v>
      </c>
      <c r="AG114">
        <f t="shared" si="9"/>
        <v>74.360000000000014</v>
      </c>
    </row>
    <row r="115" spans="1:33">
      <c r="A115">
        <v>-1.44</v>
      </c>
      <c r="B115">
        <f t="shared" si="10"/>
        <v>1.44</v>
      </c>
      <c r="C115">
        <v>1070</v>
      </c>
      <c r="D115" s="7">
        <f t="shared" si="11"/>
        <v>-0.43445264498141661</v>
      </c>
      <c r="E115" s="6">
        <f t="shared" si="12"/>
        <v>1.896598660644512</v>
      </c>
      <c r="F115" s="6">
        <f t="shared" si="13"/>
        <v>-1.896598660644512</v>
      </c>
      <c r="Q115">
        <v>-1.44</v>
      </c>
      <c r="R115">
        <f t="shared" si="14"/>
        <v>1.44</v>
      </c>
      <c r="S115">
        <v>1070</v>
      </c>
      <c r="T115" s="7">
        <f t="shared" si="15"/>
        <v>1.2114845938375352</v>
      </c>
      <c r="U115" s="6">
        <f t="shared" si="16"/>
        <v>1.4286751180599948</v>
      </c>
      <c r="V115" s="6">
        <f t="shared" si="17"/>
        <v>-1.4286751180599948</v>
      </c>
      <c r="AF115" s="7">
        <v>1.671E-3</v>
      </c>
      <c r="AG115">
        <f t="shared" si="9"/>
        <v>73.523999999999987</v>
      </c>
    </row>
    <row r="116" spans="1:33">
      <c r="A116">
        <v>-1.45</v>
      </c>
      <c r="B116">
        <f t="shared" si="10"/>
        <v>1.45</v>
      </c>
      <c r="C116">
        <v>1080</v>
      </c>
      <c r="D116" s="7">
        <f t="shared" si="11"/>
        <v>-0.44183275227903918</v>
      </c>
      <c r="E116" s="6">
        <f t="shared" si="12"/>
        <v>1.9066631819222239</v>
      </c>
      <c r="F116" s="6">
        <f t="shared" si="13"/>
        <v>-1.9066631819222239</v>
      </c>
      <c r="Q116">
        <v>-1.45</v>
      </c>
      <c r="R116">
        <f t="shared" si="14"/>
        <v>1.45</v>
      </c>
      <c r="S116">
        <v>1080</v>
      </c>
      <c r="T116" s="7">
        <f t="shared" si="15"/>
        <v>1.2169312169312172</v>
      </c>
      <c r="U116" s="6">
        <f t="shared" si="16"/>
        <v>1.433107785375823</v>
      </c>
      <c r="V116" s="6">
        <f t="shared" si="17"/>
        <v>-1.433107785375823</v>
      </c>
      <c r="AF116" s="7">
        <v>1.652E-3</v>
      </c>
      <c r="AG116">
        <f t="shared" si="9"/>
        <v>72.688000000000002</v>
      </c>
    </row>
    <row r="117" spans="1:33">
      <c r="A117">
        <v>-1.45</v>
      </c>
      <c r="B117">
        <f t="shared" si="10"/>
        <v>1.45</v>
      </c>
      <c r="C117">
        <v>1090</v>
      </c>
      <c r="D117" s="7">
        <f t="shared" si="11"/>
        <v>-0.44183275227903918</v>
      </c>
      <c r="E117" s="6">
        <f t="shared" si="12"/>
        <v>1.9100719890948026</v>
      </c>
      <c r="F117" s="6">
        <f t="shared" si="13"/>
        <v>-1.9100719890948026</v>
      </c>
      <c r="Q117">
        <v>-1.45</v>
      </c>
      <c r="R117">
        <f t="shared" si="14"/>
        <v>1.45</v>
      </c>
      <c r="S117">
        <v>1090</v>
      </c>
      <c r="T117" s="7">
        <f t="shared" si="15"/>
        <v>1.2169312169312172</v>
      </c>
      <c r="U117" s="6">
        <f t="shared" si="16"/>
        <v>1.4375118887349516</v>
      </c>
      <c r="V117" s="6">
        <f t="shared" si="17"/>
        <v>-1.4375118887349516</v>
      </c>
      <c r="AF117" s="7">
        <v>1.6329999999999999E-3</v>
      </c>
      <c r="AG117">
        <f t="shared" si="9"/>
        <v>71.852000000000004</v>
      </c>
    </row>
    <row r="118" spans="1:33">
      <c r="A118">
        <v>-1.46</v>
      </c>
      <c r="B118">
        <f t="shared" si="10"/>
        <v>1.46</v>
      </c>
      <c r="C118">
        <v>1100</v>
      </c>
      <c r="D118" s="7">
        <f t="shared" si="11"/>
        <v>-0.44926773076655718</v>
      </c>
      <c r="E118" s="6">
        <f t="shared" si="12"/>
        <v>1.9200346941605719</v>
      </c>
      <c r="F118" s="6">
        <f t="shared" si="13"/>
        <v>-1.9200346941605719</v>
      </c>
      <c r="Q118">
        <v>-1.46</v>
      </c>
      <c r="R118">
        <f t="shared" si="14"/>
        <v>1.46</v>
      </c>
      <c r="S118">
        <v>1100</v>
      </c>
      <c r="T118" s="7">
        <f t="shared" si="15"/>
        <v>1.2224591329068941</v>
      </c>
      <c r="U118" s="6">
        <f t="shared" si="16"/>
        <v>1.4418877033483972</v>
      </c>
      <c r="V118" s="6">
        <f t="shared" si="17"/>
        <v>-1.4418877033483972</v>
      </c>
      <c r="AF118" s="7">
        <v>1.6169999999999999E-3</v>
      </c>
      <c r="AG118">
        <f t="shared" si="9"/>
        <v>71.147999999999996</v>
      </c>
    </row>
    <row r="119" spans="1:33">
      <c r="A119">
        <v>-1.46</v>
      </c>
      <c r="B119">
        <f t="shared" si="10"/>
        <v>1.46</v>
      </c>
      <c r="C119">
        <v>1110</v>
      </c>
      <c r="D119" s="7">
        <f t="shared" si="11"/>
        <v>-0.44926773076655718</v>
      </c>
      <c r="E119" s="6">
        <f t="shared" si="12"/>
        <v>1.9233924781290199</v>
      </c>
      <c r="F119" s="6">
        <f t="shared" si="13"/>
        <v>-1.9233924781290199</v>
      </c>
      <c r="Q119">
        <v>-1.46</v>
      </c>
      <c r="R119">
        <f t="shared" si="14"/>
        <v>1.46</v>
      </c>
      <c r="S119">
        <v>1110</v>
      </c>
      <c r="T119" s="7">
        <f t="shared" si="15"/>
        <v>1.2224591329068941</v>
      </c>
      <c r="U119" s="6">
        <f t="shared" si="16"/>
        <v>1.4462355009029846</v>
      </c>
      <c r="V119" s="6">
        <f t="shared" si="17"/>
        <v>-1.4462355009029846</v>
      </c>
      <c r="AF119" s="7">
        <v>1.598E-3</v>
      </c>
      <c r="AG119">
        <f t="shared" si="9"/>
        <v>70.311999999999998</v>
      </c>
    </row>
    <row r="120" spans="1:33">
      <c r="A120">
        <v>-1.47</v>
      </c>
      <c r="B120">
        <f t="shared" si="10"/>
        <v>1.47</v>
      </c>
      <c r="C120">
        <v>1120</v>
      </c>
      <c r="D120" s="7">
        <f t="shared" si="11"/>
        <v>-0.45675840249571481</v>
      </c>
      <c r="E120" s="6">
        <f t="shared" si="12"/>
        <v>1.9332543341240926</v>
      </c>
      <c r="F120" s="6">
        <f t="shared" si="13"/>
        <v>-1.9332543341240926</v>
      </c>
      <c r="Q120">
        <v>-1.47</v>
      </c>
      <c r="R120">
        <f t="shared" si="14"/>
        <v>1.47</v>
      </c>
      <c r="S120">
        <v>1120</v>
      </c>
      <c r="T120" s="7">
        <f t="shared" si="15"/>
        <v>1.2280701754385968</v>
      </c>
      <c r="U120" s="6">
        <f t="shared" si="16"/>
        <v>1.4505555496175786</v>
      </c>
      <c r="V120" s="6">
        <f t="shared" si="17"/>
        <v>-1.4505555496175786</v>
      </c>
      <c r="AF120" s="7">
        <v>1.5790000000000001E-3</v>
      </c>
      <c r="AG120">
        <f t="shared" si="9"/>
        <v>69.476000000000013</v>
      </c>
    </row>
    <row r="121" spans="1:33">
      <c r="A121">
        <v>-1.47</v>
      </c>
      <c r="B121">
        <f t="shared" si="10"/>
        <v>1.47</v>
      </c>
      <c r="C121">
        <v>1130</v>
      </c>
      <c r="D121" s="7">
        <f t="shared" si="11"/>
        <v>-0.45675840249571481</v>
      </c>
      <c r="E121" s="6">
        <f t="shared" si="12"/>
        <v>1.9365616744047682</v>
      </c>
      <c r="F121" s="6">
        <f t="shared" si="13"/>
        <v>-1.9365616744047682</v>
      </c>
      <c r="Q121">
        <v>-1.47</v>
      </c>
      <c r="R121">
        <f t="shared" si="14"/>
        <v>1.47</v>
      </c>
      <c r="S121">
        <v>1130</v>
      </c>
      <c r="T121" s="7">
        <f t="shared" si="15"/>
        <v>1.2280701754385968</v>
      </c>
      <c r="U121" s="6">
        <f t="shared" si="16"/>
        <v>1.4548481142982421</v>
      </c>
      <c r="V121" s="6">
        <f t="shared" si="17"/>
        <v>-1.4548481142982421</v>
      </c>
      <c r="AF121" s="7">
        <v>1.56E-3</v>
      </c>
      <c r="AG121">
        <f t="shared" si="9"/>
        <v>68.639999999999986</v>
      </c>
    </row>
    <row r="122" spans="1:33">
      <c r="A122">
        <v>-1.46</v>
      </c>
      <c r="B122">
        <f t="shared" si="10"/>
        <v>1.46</v>
      </c>
      <c r="C122">
        <v>1140</v>
      </c>
      <c r="D122" s="7">
        <f t="shared" si="11"/>
        <v>-0.44926773076655718</v>
      </c>
      <c r="E122" s="6">
        <f t="shared" si="12"/>
        <v>1.9333891493357562</v>
      </c>
      <c r="F122" s="6">
        <f t="shared" si="13"/>
        <v>-1.9333891493357562</v>
      </c>
      <c r="Q122">
        <v>-1.46</v>
      </c>
      <c r="R122">
        <f t="shared" si="14"/>
        <v>1.46</v>
      </c>
      <c r="S122">
        <v>1140</v>
      </c>
      <c r="T122" s="7">
        <f t="shared" si="15"/>
        <v>1.2224591329068941</v>
      </c>
      <c r="U122" s="6">
        <f t="shared" si="16"/>
        <v>1.4591134563923427</v>
      </c>
      <c r="V122" s="6">
        <f t="shared" si="17"/>
        <v>-1.4591134563923427</v>
      </c>
      <c r="AF122" s="7">
        <v>1.5790000000000001E-3</v>
      </c>
      <c r="AG122">
        <f t="shared" si="9"/>
        <v>69.476000000000013</v>
      </c>
    </row>
    <row r="123" spans="1:33">
      <c r="A123">
        <v>-1.47</v>
      </c>
      <c r="B123">
        <f t="shared" si="10"/>
        <v>1.47</v>
      </c>
      <c r="C123">
        <v>1150</v>
      </c>
      <c r="D123" s="7">
        <f t="shared" si="11"/>
        <v>-0.45675840249571481</v>
      </c>
      <c r="E123" s="6">
        <f t="shared" si="12"/>
        <v>1.9431385425360075</v>
      </c>
      <c r="F123" s="6">
        <f t="shared" si="13"/>
        <v>-1.9431385425360075</v>
      </c>
      <c r="Q123">
        <v>-1.47</v>
      </c>
      <c r="R123">
        <f t="shared" si="14"/>
        <v>1.47</v>
      </c>
      <c r="S123">
        <v>1150</v>
      </c>
      <c r="T123" s="7">
        <f t="shared" si="15"/>
        <v>1.2280701754385968</v>
      </c>
      <c r="U123" s="6">
        <f t="shared" si="16"/>
        <v>1.4633518340416376</v>
      </c>
      <c r="V123" s="6">
        <f t="shared" si="17"/>
        <v>-1.4633518340416376</v>
      </c>
      <c r="AF123" s="7">
        <v>1.56E-3</v>
      </c>
      <c r="AG123">
        <f t="shared" si="9"/>
        <v>68.639999999999986</v>
      </c>
    </row>
    <row r="124" spans="1:33">
      <c r="A124">
        <v>-1.47</v>
      </c>
      <c r="B124">
        <f t="shared" si="10"/>
        <v>1.47</v>
      </c>
      <c r="C124">
        <v>1160</v>
      </c>
      <c r="D124" s="7">
        <f t="shared" si="11"/>
        <v>-0.45675840249571481</v>
      </c>
      <c r="E124" s="6">
        <f t="shared" si="12"/>
        <v>1.9464081665154538</v>
      </c>
      <c r="F124" s="6">
        <f t="shared" si="13"/>
        <v>-1.9464081665154538</v>
      </c>
      <c r="Q124">
        <v>-1.47</v>
      </c>
      <c r="R124">
        <f t="shared" si="14"/>
        <v>1.47</v>
      </c>
      <c r="S124">
        <v>1160</v>
      </c>
      <c r="T124" s="7">
        <f t="shared" si="15"/>
        <v>1.2280701754385968</v>
      </c>
      <c r="U124" s="6">
        <f t="shared" si="16"/>
        <v>1.4675635021343485</v>
      </c>
      <c r="V124" s="6">
        <f t="shared" si="17"/>
        <v>-1.4675635021343485</v>
      </c>
      <c r="AF124" s="7">
        <v>1.5430000000000001E-3</v>
      </c>
      <c r="AG124">
        <f t="shared" si="9"/>
        <v>67.89200000000001</v>
      </c>
    </row>
    <row r="125" spans="1:33">
      <c r="A125">
        <v>-1.48</v>
      </c>
      <c r="B125">
        <f t="shared" si="10"/>
        <v>1.48</v>
      </c>
      <c r="C125">
        <v>1170</v>
      </c>
      <c r="D125" s="7">
        <f t="shared" si="11"/>
        <v>-0.46430560813109784</v>
      </c>
      <c r="E125" s="6">
        <f t="shared" si="12"/>
        <v>1.9560588080958767</v>
      </c>
      <c r="F125" s="6">
        <f t="shared" si="13"/>
        <v>-1.9560588080958767</v>
      </c>
      <c r="Q125">
        <v>-1.48</v>
      </c>
      <c r="R125">
        <f t="shared" si="14"/>
        <v>1.48</v>
      </c>
      <c r="S125">
        <v>1170</v>
      </c>
      <c r="T125" s="7">
        <f t="shared" si="15"/>
        <v>1.2337662337662341</v>
      </c>
      <c r="U125" s="6">
        <f t="shared" si="16"/>
        <v>1.4717487123562627</v>
      </c>
      <c r="V125" s="6">
        <f t="shared" si="17"/>
        <v>-1.4717487123562627</v>
      </c>
      <c r="AF125" s="7">
        <v>1.523E-3</v>
      </c>
      <c r="AG125">
        <f t="shared" si="9"/>
        <v>67.012</v>
      </c>
    </row>
    <row r="126" spans="1:33">
      <c r="A126">
        <v>-1.48</v>
      </c>
      <c r="B126">
        <f t="shared" si="10"/>
        <v>1.48</v>
      </c>
      <c r="C126">
        <v>1180</v>
      </c>
      <c r="D126" s="7">
        <f t="shared" si="11"/>
        <v>-0.46430560813109784</v>
      </c>
      <c r="E126" s="6">
        <f t="shared" si="12"/>
        <v>1.9592791307446036</v>
      </c>
      <c r="F126" s="6">
        <f t="shared" si="13"/>
        <v>-1.9592791307446036</v>
      </c>
      <c r="Q126">
        <v>-1.48</v>
      </c>
      <c r="R126">
        <f t="shared" si="14"/>
        <v>1.48</v>
      </c>
      <c r="S126">
        <v>1180</v>
      </c>
      <c r="T126" s="7">
        <f t="shared" si="15"/>
        <v>1.2337662337662341</v>
      </c>
      <c r="U126" s="6">
        <f t="shared" si="16"/>
        <v>1.4759077132408669</v>
      </c>
      <c r="V126" s="6">
        <f t="shared" si="17"/>
        <v>-1.4759077132408669</v>
      </c>
      <c r="AF126" s="7">
        <v>1.506E-3</v>
      </c>
      <c r="AG126">
        <f t="shared" si="9"/>
        <v>66.26400000000001</v>
      </c>
    </row>
    <row r="127" spans="1:33">
      <c r="A127">
        <v>-1.49</v>
      </c>
      <c r="B127">
        <f t="shared" si="10"/>
        <v>1.49</v>
      </c>
      <c r="C127">
        <v>1190</v>
      </c>
      <c r="D127" s="7">
        <f t="shared" si="11"/>
        <v>-0.47191020751631713</v>
      </c>
      <c r="E127" s="6">
        <f t="shared" si="12"/>
        <v>1.968831959443675</v>
      </c>
      <c r="F127" s="6">
        <f t="shared" si="13"/>
        <v>-1.968831959443675</v>
      </c>
      <c r="Q127">
        <v>-1.49</v>
      </c>
      <c r="R127">
        <f t="shared" si="14"/>
        <v>1.49</v>
      </c>
      <c r="S127">
        <v>1190</v>
      </c>
      <c r="T127" s="7">
        <f t="shared" si="15"/>
        <v>1.2395492548164304</v>
      </c>
      <c r="U127" s="6">
        <f t="shared" si="16"/>
        <v>1.4800407502185466</v>
      </c>
      <c r="V127" s="6">
        <f t="shared" si="17"/>
        <v>-1.4800407502185466</v>
      </c>
      <c r="AF127" s="7">
        <v>1.487E-3</v>
      </c>
      <c r="AG127">
        <f t="shared" si="9"/>
        <v>65.427999999999997</v>
      </c>
    </row>
    <row r="128" spans="1:33">
      <c r="A128">
        <v>-1.49</v>
      </c>
      <c r="B128">
        <f t="shared" si="10"/>
        <v>1.49</v>
      </c>
      <c r="C128">
        <v>1200</v>
      </c>
      <c r="D128" s="7">
        <f t="shared" si="11"/>
        <v>-0.47191020751631713</v>
      </c>
      <c r="E128" s="6">
        <f t="shared" si="12"/>
        <v>1.9720035421221578</v>
      </c>
      <c r="F128" s="6">
        <f t="shared" si="13"/>
        <v>-1.9720035421221578</v>
      </c>
      <c r="Q128">
        <v>-1.49</v>
      </c>
      <c r="R128">
        <f t="shared" si="14"/>
        <v>1.49</v>
      </c>
      <c r="S128">
        <v>1200</v>
      </c>
      <c r="T128" s="7">
        <f t="shared" si="15"/>
        <v>1.2395492548164304</v>
      </c>
      <c r="U128" s="6">
        <f t="shared" si="16"/>
        <v>1.4841480656648665</v>
      </c>
      <c r="V128" s="6">
        <f t="shared" si="17"/>
        <v>-1.4841480656648665</v>
      </c>
      <c r="AF128" s="7">
        <v>1.5039999999999999E-3</v>
      </c>
      <c r="AG128">
        <f t="shared" si="9"/>
        <v>66.176000000000002</v>
      </c>
    </row>
    <row r="129" spans="1:33">
      <c r="A129">
        <v>-1.49</v>
      </c>
      <c r="B129">
        <f t="shared" si="10"/>
        <v>1.49</v>
      </c>
      <c r="C129">
        <v>1210</v>
      </c>
      <c r="D129" s="7">
        <f t="shared" si="11"/>
        <v>-0.47191020751631713</v>
      </c>
      <c r="E129" s="6">
        <f t="shared" si="12"/>
        <v>1.9751630226309282</v>
      </c>
      <c r="F129" s="6">
        <f t="shared" si="13"/>
        <v>-1.9751630226309282</v>
      </c>
      <c r="G129" s="11"/>
      <c r="Q129">
        <v>-1.49</v>
      </c>
      <c r="R129">
        <f t="shared" si="14"/>
        <v>1.49</v>
      </c>
      <c r="S129">
        <v>1210</v>
      </c>
      <c r="T129" s="7">
        <f t="shared" si="15"/>
        <v>1.2395492548164304</v>
      </c>
      <c r="U129" s="6">
        <f t="shared" si="16"/>
        <v>1.4882298989479497</v>
      </c>
      <c r="V129" s="6">
        <f t="shared" si="17"/>
        <v>-1.4882298989479497</v>
      </c>
      <c r="AF129" s="7">
        <v>1.487E-3</v>
      </c>
      <c r="AG129">
        <f t="shared" si="9"/>
        <v>65.427999999999997</v>
      </c>
    </row>
    <row r="130" spans="1:33">
      <c r="A130">
        <v>-1.5</v>
      </c>
      <c r="B130">
        <f t="shared" si="10"/>
        <v>1.5</v>
      </c>
      <c r="C130">
        <v>1220</v>
      </c>
      <c r="D130" s="7">
        <f t="shared" si="11"/>
        <v>-0.47957308026188622</v>
      </c>
      <c r="E130" s="6">
        <f t="shared" si="12"/>
        <v>1.9845828864843509</v>
      </c>
      <c r="F130" s="6">
        <f t="shared" si="13"/>
        <v>-1.9845828864843509</v>
      </c>
      <c r="Q130">
        <v>-1.5</v>
      </c>
      <c r="R130">
        <f t="shared" si="14"/>
        <v>1.5</v>
      </c>
      <c r="S130">
        <v>1220</v>
      </c>
      <c r="T130" s="7">
        <f t="shared" si="15"/>
        <v>1.2454212454212457</v>
      </c>
      <c r="U130" s="6">
        <f t="shared" si="16"/>
        <v>1.4922864864749812</v>
      </c>
      <c r="V130" s="6">
        <f t="shared" si="17"/>
        <v>-1.4922864864749812</v>
      </c>
      <c r="AF130" s="7">
        <v>1.469E-3</v>
      </c>
      <c r="AG130">
        <f t="shared" si="9"/>
        <v>64.635999999999996</v>
      </c>
    </row>
    <row r="131" spans="1:33">
      <c r="A131">
        <v>-1.5</v>
      </c>
      <c r="B131">
        <f t="shared" si="10"/>
        <v>1.5</v>
      </c>
      <c r="C131">
        <v>1230</v>
      </c>
      <c r="D131" s="7">
        <f t="shared" si="11"/>
        <v>-0.47957308026188622</v>
      </c>
      <c r="E131" s="6">
        <f t="shared" si="12"/>
        <v>1.9876943665542943</v>
      </c>
      <c r="F131" s="6">
        <f t="shared" si="13"/>
        <v>-1.9876943665542943</v>
      </c>
      <c r="Q131">
        <v>-1.5</v>
      </c>
      <c r="R131">
        <f t="shared" si="14"/>
        <v>1.5</v>
      </c>
      <c r="S131">
        <v>1230</v>
      </c>
      <c r="T131" s="7">
        <f t="shared" si="15"/>
        <v>1.2454212454212457</v>
      </c>
      <c r="U131" s="6">
        <f t="shared" si="16"/>
        <v>1.4963180617378482</v>
      </c>
      <c r="V131" s="6">
        <f t="shared" si="17"/>
        <v>-1.4963180617378482</v>
      </c>
      <c r="AF131" s="7">
        <v>1.4519999999999999E-3</v>
      </c>
      <c r="AG131">
        <f t="shared" si="9"/>
        <v>63.887999999999998</v>
      </c>
    </row>
    <row r="132" spans="1:33">
      <c r="A132">
        <v>-1.5</v>
      </c>
      <c r="B132">
        <f t="shared" si="10"/>
        <v>1.5</v>
      </c>
      <c r="C132">
        <v>1240</v>
      </c>
      <c r="D132" s="7">
        <f t="shared" si="11"/>
        <v>-0.47957308026188622</v>
      </c>
      <c r="E132" s="6">
        <f t="shared" si="12"/>
        <v>1.9907939737949023</v>
      </c>
      <c r="F132" s="6">
        <f t="shared" si="13"/>
        <v>-1.9907939737949023</v>
      </c>
      <c r="Q132">
        <v>-1.5</v>
      </c>
      <c r="R132">
        <f t="shared" si="14"/>
        <v>1.5</v>
      </c>
      <c r="S132">
        <v>1240</v>
      </c>
      <c r="T132" s="7">
        <f t="shared" si="15"/>
        <v>1.2454212454212457</v>
      </c>
      <c r="U132" s="6">
        <f t="shared" si="16"/>
        <v>1.5003248553579422</v>
      </c>
      <c r="V132" s="6">
        <f t="shared" si="17"/>
        <v>-1.5003248553579422</v>
      </c>
      <c r="AF132" s="7">
        <v>1.4369999999999999E-3</v>
      </c>
      <c r="AG132">
        <f t="shared" si="9"/>
        <v>63.227999999999994</v>
      </c>
    </row>
    <row r="133" spans="1:33">
      <c r="A133">
        <v>-1.51</v>
      </c>
      <c r="B133">
        <f t="shared" si="10"/>
        <v>1.51</v>
      </c>
      <c r="C133">
        <v>1250</v>
      </c>
      <c r="D133" s="7">
        <f t="shared" si="11"/>
        <v>-0.48729512635579653</v>
      </c>
      <c r="E133" s="6">
        <f t="shared" si="12"/>
        <v>2.0000826630990636</v>
      </c>
      <c r="F133" s="6">
        <f t="shared" si="13"/>
        <v>-2.0000826630990636</v>
      </c>
      <c r="Q133">
        <v>-1.51</v>
      </c>
      <c r="R133">
        <f t="shared" si="14"/>
        <v>1.51</v>
      </c>
      <c r="S133">
        <v>1250</v>
      </c>
      <c r="T133" s="7">
        <f t="shared" si="15"/>
        <v>1.2513842746400887</v>
      </c>
      <c r="U133" s="6">
        <f t="shared" si="16"/>
        <v>1.5043070951301321</v>
      </c>
      <c r="V133" s="6">
        <f t="shared" si="17"/>
        <v>-1.5043070951301321</v>
      </c>
      <c r="AF133" s="7">
        <v>1.4189999999999999E-3</v>
      </c>
      <c r="AG133">
        <f t="shared" si="9"/>
        <v>62.436</v>
      </c>
    </row>
    <row r="134" spans="1:33">
      <c r="A134">
        <v>-1.52</v>
      </c>
      <c r="B134">
        <f t="shared" si="10"/>
        <v>1.52</v>
      </c>
      <c r="C134">
        <v>1260</v>
      </c>
      <c r="D134" s="7">
        <f t="shared" si="11"/>
        <v>-0.49507726679785141</v>
      </c>
      <c r="E134" s="6">
        <f t="shared" si="12"/>
        <v>2.0093122469743019</v>
      </c>
      <c r="F134" s="6">
        <f t="shared" si="13"/>
        <v>-2.0093122469743019</v>
      </c>
      <c r="Q134">
        <v>-1.52</v>
      </c>
      <c r="R134">
        <f t="shared" si="14"/>
        <v>1.52</v>
      </c>
      <c r="S134">
        <v>1260</v>
      </c>
      <c r="T134" s="7">
        <f t="shared" si="15"/>
        <v>1.2574404761904763</v>
      </c>
      <c r="U134" s="6">
        <f t="shared" si="16"/>
        <v>1.5082650060659382</v>
      </c>
      <c r="V134" s="6">
        <f t="shared" si="17"/>
        <v>-1.5082650060659382</v>
      </c>
      <c r="AF134" s="7">
        <v>1.402E-3</v>
      </c>
      <c r="AG134">
        <f t="shared" si="9"/>
        <v>61.688000000000002</v>
      </c>
    </row>
    <row r="135" spans="1:33">
      <c r="A135">
        <v>-1.52</v>
      </c>
      <c r="B135">
        <f t="shared" si="10"/>
        <v>1.52</v>
      </c>
      <c r="C135">
        <v>1270</v>
      </c>
      <c r="D135" s="7">
        <f t="shared" si="11"/>
        <v>-0.49507726679785141</v>
      </c>
      <c r="E135" s="6">
        <f t="shared" si="12"/>
        <v>2.0123293644032954</v>
      </c>
      <c r="F135" s="6">
        <f t="shared" si="13"/>
        <v>-2.0123293644032954</v>
      </c>
      <c r="Q135">
        <v>-1.52</v>
      </c>
      <c r="R135">
        <f t="shared" si="14"/>
        <v>1.52</v>
      </c>
      <c r="S135">
        <v>1270</v>
      </c>
      <c r="T135" s="7">
        <f t="shared" si="15"/>
        <v>1.2574404761904763</v>
      </c>
      <c r="U135" s="6">
        <f t="shared" si="16"/>
        <v>1.5121988104359105</v>
      </c>
      <c r="V135" s="6">
        <f t="shared" si="17"/>
        <v>-1.5121988104359105</v>
      </c>
      <c r="AF135" s="7">
        <v>1.387E-3</v>
      </c>
      <c r="AG135">
        <f t="shared" si="9"/>
        <v>61.027999999999999</v>
      </c>
    </row>
    <row r="136" spans="1:33">
      <c r="A136">
        <v>-1.53</v>
      </c>
      <c r="B136">
        <f t="shared" si="10"/>
        <v>1.53</v>
      </c>
      <c r="C136">
        <v>1280</v>
      </c>
      <c r="D136" s="7">
        <f t="shared" si="11"/>
        <v>-0.5029204442588775</v>
      </c>
      <c r="E136" s="6">
        <f t="shared" si="12"/>
        <v>2.0214651646273594</v>
      </c>
      <c r="F136" s="6">
        <f t="shared" si="13"/>
        <v>-2.0214651646273594</v>
      </c>
      <c r="Q136">
        <v>-1.53</v>
      </c>
      <c r="R136">
        <f t="shared" si="14"/>
        <v>1.53</v>
      </c>
      <c r="S136">
        <v>1280</v>
      </c>
      <c r="T136" s="7">
        <f t="shared" si="15"/>
        <v>1.263592050993626</v>
      </c>
      <c r="U136" s="6">
        <f t="shared" si="16"/>
        <v>1.5161087278112417</v>
      </c>
      <c r="V136" s="6">
        <f t="shared" si="17"/>
        <v>-1.5161087278112417</v>
      </c>
      <c r="AF136" s="7">
        <v>1.369E-3</v>
      </c>
      <c r="AG136">
        <f t="shared" ref="AG136:AG199" si="18">AF136*(16+16+12)*1000</f>
        <v>60.235999999999997</v>
      </c>
    </row>
    <row r="137" spans="1:33">
      <c r="A137">
        <v>-1.53</v>
      </c>
      <c r="B137">
        <f t="shared" ref="B137:B200" si="19">A137*-1</f>
        <v>1.53</v>
      </c>
      <c r="C137">
        <v>1290</v>
      </c>
      <c r="D137" s="7">
        <f t="shared" ref="D137:D200" si="20">LN((A$5-B137)/(A$5-B$8))</f>
        <v>-0.5029204442588775</v>
      </c>
      <c r="E137" s="6">
        <f t="shared" ref="E137:E200" si="21">A$5-((A$5-B137)*EXP(G$4*C137))</f>
        <v>2.0244359087825492</v>
      </c>
      <c r="F137" s="6">
        <f t="shared" ref="F137:F200" si="22">E137*-1</f>
        <v>-2.0244359087825492</v>
      </c>
      <c r="Q137">
        <v>-1.53</v>
      </c>
      <c r="R137">
        <f t="shared" ref="R137:R200" si="23">Q137*-1</f>
        <v>1.53</v>
      </c>
      <c r="S137">
        <v>1290</v>
      </c>
      <c r="T137" s="7">
        <f t="shared" ref="T137:T200" si="24">(1/(M$6-R137))+(1/(M$6-R$8))</f>
        <v>1.263592050993626</v>
      </c>
      <c r="U137" s="6">
        <f t="shared" ref="U137:U200" si="25">M$6-(1/(W$4*S137+1/(M$6-R$8)))</f>
        <v>1.5199949751046171</v>
      </c>
      <c r="V137" s="6">
        <f t="shared" ref="V137:V200" si="26">U137*-1</f>
        <v>-1.5199949751046171</v>
      </c>
      <c r="AF137" s="7">
        <v>1.3519999999999999E-3</v>
      </c>
      <c r="AG137">
        <f t="shared" si="18"/>
        <v>59.488</v>
      </c>
    </row>
    <row r="138" spans="1:33">
      <c r="A138">
        <v>-1.54</v>
      </c>
      <c r="B138">
        <f t="shared" si="19"/>
        <v>1.54</v>
      </c>
      <c r="C138">
        <v>1300</v>
      </c>
      <c r="D138" s="7">
        <f t="shared" si="20"/>
        <v>-0.51082562376599072</v>
      </c>
      <c r="E138" s="6">
        <f t="shared" si="21"/>
        <v>2.0334788185704009</v>
      </c>
      <c r="F138" s="6">
        <f t="shared" si="22"/>
        <v>-2.0334788185704009</v>
      </c>
      <c r="Q138">
        <v>-1.54</v>
      </c>
      <c r="R138">
        <f t="shared" si="23"/>
        <v>1.54</v>
      </c>
      <c r="S138">
        <v>1300</v>
      </c>
      <c r="T138" s="7">
        <f t="shared" si="24"/>
        <v>1.2698412698412702</v>
      </c>
      <c r="U138" s="6">
        <f t="shared" si="25"/>
        <v>1.5238577666103326</v>
      </c>
      <c r="V138" s="6">
        <f t="shared" si="26"/>
        <v>-1.5238577666103326</v>
      </c>
      <c r="AF138" s="7">
        <v>1.3359999999999999E-3</v>
      </c>
      <c r="AG138">
        <f t="shared" si="18"/>
        <v>58.783999999999999</v>
      </c>
    </row>
    <row r="139" spans="1:33">
      <c r="A139">
        <v>-1.53</v>
      </c>
      <c r="B139">
        <f t="shared" si="19"/>
        <v>1.53</v>
      </c>
      <c r="C139">
        <v>1310</v>
      </c>
      <c r="D139" s="7">
        <f t="shared" si="20"/>
        <v>-0.5029204442588775</v>
      </c>
      <c r="E139" s="6">
        <f t="shared" si="21"/>
        <v>2.0303434329264949</v>
      </c>
      <c r="F139" s="6">
        <f t="shared" si="22"/>
        <v>-2.0303434329264949</v>
      </c>
      <c r="Q139">
        <v>-1.53</v>
      </c>
      <c r="R139">
        <f t="shared" si="23"/>
        <v>1.53</v>
      </c>
      <c r="S139">
        <v>1310</v>
      </c>
      <c r="T139" s="7">
        <f t="shared" si="24"/>
        <v>1.263592050993626</v>
      </c>
      <c r="U139" s="6">
        <f t="shared" si="25"/>
        <v>1.5276973140436818</v>
      </c>
      <c r="V139" s="6">
        <f t="shared" si="26"/>
        <v>-1.5276973140436818</v>
      </c>
      <c r="AF139" s="7">
        <v>1.353E-3</v>
      </c>
      <c r="AG139">
        <f t="shared" si="18"/>
        <v>59.532000000000004</v>
      </c>
    </row>
    <row r="140" spans="1:33">
      <c r="A140">
        <v>-1.54</v>
      </c>
      <c r="B140">
        <f t="shared" si="19"/>
        <v>1.54</v>
      </c>
      <c r="C140">
        <v>1320</v>
      </c>
      <c r="D140" s="7">
        <f t="shared" si="20"/>
        <v>-0.51082562376599072</v>
      </c>
      <c r="E140" s="6">
        <f t="shared" si="21"/>
        <v>2.0393174622588068</v>
      </c>
      <c r="F140" s="6">
        <f t="shared" si="22"/>
        <v>-2.0393174622588068</v>
      </c>
      <c r="Q140">
        <v>-1.54</v>
      </c>
      <c r="R140">
        <f t="shared" si="23"/>
        <v>1.54</v>
      </c>
      <c r="S140">
        <v>1320</v>
      </c>
      <c r="T140" s="7">
        <f t="shared" si="24"/>
        <v>1.2698412698412702</v>
      </c>
      <c r="U140" s="6">
        <f t="shared" si="25"/>
        <v>1.5315138265796382</v>
      </c>
      <c r="V140" s="6">
        <f t="shared" si="26"/>
        <v>-1.5315138265796382</v>
      </c>
      <c r="AF140" s="7">
        <v>1.3339999999999999E-3</v>
      </c>
      <c r="AG140">
        <f t="shared" si="18"/>
        <v>58.695999999999998</v>
      </c>
    </row>
    <row r="141" spans="1:33">
      <c r="A141">
        <v>-1.54</v>
      </c>
      <c r="B141">
        <f t="shared" si="19"/>
        <v>1.54</v>
      </c>
      <c r="C141">
        <v>1330</v>
      </c>
      <c r="D141" s="7">
        <f t="shared" si="20"/>
        <v>-0.51082562376599072</v>
      </c>
      <c r="E141" s="6">
        <f t="shared" si="21"/>
        <v>2.0422200853660541</v>
      </c>
      <c r="F141" s="6">
        <f t="shared" si="22"/>
        <v>-2.0422200853660541</v>
      </c>
      <c r="Q141">
        <v>-1.54</v>
      </c>
      <c r="R141">
        <f t="shared" si="23"/>
        <v>1.54</v>
      </c>
      <c r="S141">
        <v>1330</v>
      </c>
      <c r="T141" s="7">
        <f t="shared" si="24"/>
        <v>1.2698412698412702</v>
      </c>
      <c r="U141" s="6">
        <f t="shared" si="25"/>
        <v>1.5353075108908418</v>
      </c>
      <c r="V141" s="6">
        <f t="shared" si="26"/>
        <v>-1.5353075108908418</v>
      </c>
      <c r="AF141" s="7">
        <v>1.3190000000000001E-3</v>
      </c>
      <c r="AG141">
        <f t="shared" si="18"/>
        <v>58.036000000000001</v>
      </c>
    </row>
    <row r="142" spans="1:33">
      <c r="A142">
        <v>-1.55</v>
      </c>
      <c r="B142">
        <f t="shared" si="19"/>
        <v>1.55</v>
      </c>
      <c r="C142">
        <v>1340</v>
      </c>
      <c r="D142" s="7">
        <f t="shared" si="20"/>
        <v>-0.51879379341516751</v>
      </c>
      <c r="E142" s="6">
        <f t="shared" si="21"/>
        <v>2.0511028101223188</v>
      </c>
      <c r="F142" s="6">
        <f t="shared" si="22"/>
        <v>-2.0511028101223188</v>
      </c>
      <c r="Q142">
        <v>-1.55</v>
      </c>
      <c r="R142">
        <f t="shared" si="23"/>
        <v>1.55</v>
      </c>
      <c r="S142">
        <v>1340</v>
      </c>
      <c r="T142" s="7">
        <f t="shared" si="24"/>
        <v>1.2761904761904765</v>
      </c>
      <c r="U142" s="6">
        <f t="shared" si="25"/>
        <v>1.5390785711849073</v>
      </c>
      <c r="V142" s="6">
        <f t="shared" si="26"/>
        <v>-1.5390785711849073</v>
      </c>
      <c r="AF142" s="7">
        <v>1.3029999999999999E-3</v>
      </c>
      <c r="AG142">
        <f t="shared" si="18"/>
        <v>57.331999999999994</v>
      </c>
    </row>
    <row r="143" spans="1:33">
      <c r="A143">
        <v>-1.55</v>
      </c>
      <c r="B143">
        <f t="shared" si="19"/>
        <v>1.55</v>
      </c>
      <c r="C143">
        <v>1350</v>
      </c>
      <c r="D143" s="7">
        <f t="shared" si="20"/>
        <v>-0.51879379341516751</v>
      </c>
      <c r="E143" s="6">
        <f t="shared" si="21"/>
        <v>2.053960462533726</v>
      </c>
      <c r="F143" s="6">
        <f t="shared" si="22"/>
        <v>-2.053960462533726</v>
      </c>
      <c r="Q143">
        <v>-1.55</v>
      </c>
      <c r="R143">
        <f t="shared" si="23"/>
        <v>1.55</v>
      </c>
      <c r="S143">
        <v>1350</v>
      </c>
      <c r="T143" s="7">
        <f t="shared" si="24"/>
        <v>1.2761904761904765</v>
      </c>
      <c r="U143" s="6">
        <f t="shared" si="25"/>
        <v>1.5428272092410642</v>
      </c>
      <c r="V143" s="6">
        <f t="shared" si="26"/>
        <v>-1.5428272092410642</v>
      </c>
      <c r="AF143" s="7">
        <v>1.2880000000000001E-3</v>
      </c>
      <c r="AG143">
        <f t="shared" si="18"/>
        <v>56.671999999999997</v>
      </c>
    </row>
    <row r="144" spans="1:33">
      <c r="A144">
        <v>-1.55</v>
      </c>
      <c r="B144">
        <f t="shared" si="19"/>
        <v>1.55</v>
      </c>
      <c r="C144">
        <v>1360</v>
      </c>
      <c r="D144" s="7">
        <f t="shared" si="20"/>
        <v>-0.51879379341516751</v>
      </c>
      <c r="E144" s="6">
        <f t="shared" si="21"/>
        <v>2.0568072106749415</v>
      </c>
      <c r="F144" s="6">
        <f t="shared" si="22"/>
        <v>-2.0568072106749415</v>
      </c>
      <c r="Q144">
        <v>-1.55</v>
      </c>
      <c r="R144">
        <f t="shared" si="23"/>
        <v>1.55</v>
      </c>
      <c r="S144">
        <v>1360</v>
      </c>
      <c r="T144" s="7">
        <f t="shared" si="24"/>
        <v>1.2761904761904765</v>
      </c>
      <c r="U144" s="6">
        <f t="shared" si="25"/>
        <v>1.5465536244461482</v>
      </c>
      <c r="V144" s="6">
        <f t="shared" si="26"/>
        <v>-1.5465536244461482</v>
      </c>
      <c r="AF144" s="7">
        <v>1.302E-3</v>
      </c>
      <c r="AG144">
        <f t="shared" si="18"/>
        <v>57.287999999999997</v>
      </c>
    </row>
    <row r="145" spans="1:33">
      <c r="A145">
        <v>-1.55</v>
      </c>
      <c r="B145">
        <f t="shared" si="19"/>
        <v>1.55</v>
      </c>
      <c r="C145">
        <v>1370</v>
      </c>
      <c r="D145" s="7">
        <f t="shared" si="20"/>
        <v>-0.51879379341516751</v>
      </c>
      <c r="E145" s="6">
        <f t="shared" si="21"/>
        <v>2.0596430961546326</v>
      </c>
      <c r="F145" s="6">
        <f t="shared" si="22"/>
        <v>-2.0596430961546326</v>
      </c>
      <c r="Q145">
        <v>-1.55</v>
      </c>
      <c r="R145">
        <f t="shared" si="23"/>
        <v>1.55</v>
      </c>
      <c r="S145">
        <v>1370</v>
      </c>
      <c r="T145" s="7">
        <f t="shared" si="24"/>
        <v>1.2761904761904765</v>
      </c>
      <c r="U145" s="6">
        <f t="shared" si="25"/>
        <v>1.5502580138299538</v>
      </c>
      <c r="V145" s="6">
        <f t="shared" si="26"/>
        <v>-1.5502580138299538</v>
      </c>
      <c r="AF145" s="7">
        <v>1.286E-3</v>
      </c>
      <c r="AG145">
        <f t="shared" si="18"/>
        <v>56.584000000000003</v>
      </c>
    </row>
    <row r="146" spans="1:33">
      <c r="A146">
        <v>-1.56</v>
      </c>
      <c r="B146">
        <f t="shared" si="19"/>
        <v>1.56</v>
      </c>
      <c r="C146">
        <v>1380</v>
      </c>
      <c r="D146" s="7">
        <f t="shared" si="20"/>
        <v>-0.52682596511243185</v>
      </c>
      <c r="E146" s="6">
        <f t="shared" si="21"/>
        <v>2.0683684151393136</v>
      </c>
      <c r="F146" s="6">
        <f t="shared" si="22"/>
        <v>-2.0683684151393136</v>
      </c>
      <c r="Q146">
        <v>-1.56</v>
      </c>
      <c r="R146">
        <f t="shared" si="23"/>
        <v>1.56</v>
      </c>
      <c r="S146">
        <v>1380</v>
      </c>
      <c r="T146" s="7">
        <f t="shared" si="24"/>
        <v>1.2826420890937023</v>
      </c>
      <c r="U146" s="6">
        <f t="shared" si="25"/>
        <v>1.5539405720999584</v>
      </c>
      <c r="V146" s="6">
        <f t="shared" si="26"/>
        <v>-1.5539405720999584</v>
      </c>
      <c r="AF146" s="7">
        <v>1.2700000000000001E-3</v>
      </c>
      <c r="AG146">
        <f t="shared" si="18"/>
        <v>55.88</v>
      </c>
    </row>
    <row r="147" spans="1:33">
      <c r="A147">
        <v>-1.56</v>
      </c>
      <c r="B147">
        <f t="shared" si="19"/>
        <v>1.56</v>
      </c>
      <c r="C147">
        <v>1390</v>
      </c>
      <c r="D147" s="7">
        <f t="shared" si="20"/>
        <v>-0.52682596511243185</v>
      </c>
      <c r="E147" s="6">
        <f t="shared" si="21"/>
        <v>2.071160185212694</v>
      </c>
      <c r="F147" s="6">
        <f t="shared" si="22"/>
        <v>-2.071160185212694</v>
      </c>
      <c r="Q147">
        <v>-1.56</v>
      </c>
      <c r="R147">
        <f t="shared" si="23"/>
        <v>1.56</v>
      </c>
      <c r="S147">
        <v>1390</v>
      </c>
      <c r="T147" s="7">
        <f t="shared" si="24"/>
        <v>1.2826420890937023</v>
      </c>
      <c r="U147" s="6">
        <f t="shared" si="25"/>
        <v>1.5576014916754408</v>
      </c>
      <c r="V147" s="6">
        <f t="shared" si="26"/>
        <v>-1.5576014916754408</v>
      </c>
      <c r="AF147" s="7">
        <v>1.2539999999999999E-3</v>
      </c>
      <c r="AG147">
        <f t="shared" si="18"/>
        <v>55.175999999999995</v>
      </c>
    </row>
    <row r="148" spans="1:33">
      <c r="A148">
        <v>-1.57</v>
      </c>
      <c r="B148">
        <f t="shared" si="19"/>
        <v>1.57</v>
      </c>
      <c r="C148">
        <v>1400</v>
      </c>
      <c r="D148" s="7">
        <f t="shared" si="20"/>
        <v>-0.53492317534505118</v>
      </c>
      <c r="E148" s="6">
        <f t="shared" si="21"/>
        <v>2.0797966144879658</v>
      </c>
      <c r="F148" s="6">
        <f t="shared" si="22"/>
        <v>-2.0797966144879658</v>
      </c>
      <c r="Q148">
        <v>-1.57</v>
      </c>
      <c r="R148">
        <f t="shared" si="23"/>
        <v>1.57</v>
      </c>
      <c r="S148">
        <v>1400</v>
      </c>
      <c r="T148" s="7">
        <f t="shared" si="24"/>
        <v>1.2891986062717773</v>
      </c>
      <c r="U148" s="6">
        <f t="shared" si="25"/>
        <v>1.5612409627209938</v>
      </c>
      <c r="V148" s="6">
        <f t="shared" si="26"/>
        <v>-1.5612409627209938</v>
      </c>
      <c r="AF148" s="7">
        <v>1.2409999999999999E-3</v>
      </c>
      <c r="AG148">
        <f t="shared" si="18"/>
        <v>54.603999999999999</v>
      </c>
    </row>
    <row r="149" spans="1:33">
      <c r="A149">
        <v>-1.57</v>
      </c>
      <c r="B149">
        <f t="shared" si="19"/>
        <v>1.57</v>
      </c>
      <c r="C149">
        <v>1410</v>
      </c>
      <c r="D149" s="7">
        <f t="shared" si="20"/>
        <v>-0.53492317534505118</v>
      </c>
      <c r="E149" s="6">
        <f t="shared" si="21"/>
        <v>2.0825447766778233</v>
      </c>
      <c r="F149" s="6">
        <f t="shared" si="22"/>
        <v>-2.0825447766778233</v>
      </c>
      <c r="Q149">
        <v>-1.57</v>
      </c>
      <c r="R149">
        <f t="shared" si="23"/>
        <v>1.57</v>
      </c>
      <c r="S149">
        <v>1410</v>
      </c>
      <c r="T149" s="7">
        <f t="shared" si="24"/>
        <v>1.2891986062717773</v>
      </c>
      <c r="U149" s="6">
        <f t="shared" si="25"/>
        <v>1.5648591731794528</v>
      </c>
      <c r="V149" s="6">
        <f t="shared" si="26"/>
        <v>-1.5648591731794528</v>
      </c>
      <c r="AF149" s="7">
        <v>1.225E-3</v>
      </c>
      <c r="AG149">
        <f t="shared" si="18"/>
        <v>53.9</v>
      </c>
    </row>
    <row r="150" spans="1:33">
      <c r="A150">
        <v>-1.58</v>
      </c>
      <c r="B150">
        <f t="shared" si="19"/>
        <v>1.58</v>
      </c>
      <c r="C150">
        <v>1420</v>
      </c>
      <c r="D150" s="7">
        <f t="shared" si="20"/>
        <v>-0.54308648598421227</v>
      </c>
      <c r="E150" s="6">
        <f t="shared" si="21"/>
        <v>2.0910931641609856</v>
      </c>
      <c r="F150" s="6">
        <f t="shared" si="22"/>
        <v>-2.0910931641609856</v>
      </c>
      <c r="Q150">
        <v>-1.58</v>
      </c>
      <c r="R150">
        <f t="shared" si="23"/>
        <v>1.58</v>
      </c>
      <c r="S150">
        <v>1420</v>
      </c>
      <c r="T150" s="7">
        <f t="shared" si="24"/>
        <v>1.2958626073380173</v>
      </c>
      <c r="U150" s="6">
        <f t="shared" si="25"/>
        <v>1.5684563088042482</v>
      </c>
      <c r="V150" s="6">
        <f t="shared" si="26"/>
        <v>-1.5684563088042482</v>
      </c>
      <c r="AF150" s="7">
        <v>1.209E-3</v>
      </c>
      <c r="AG150">
        <f t="shared" si="18"/>
        <v>53.195999999999998</v>
      </c>
    </row>
    <row r="151" spans="1:33">
      <c r="A151">
        <v>-1.58</v>
      </c>
      <c r="B151">
        <f t="shared" si="19"/>
        <v>1.58</v>
      </c>
      <c r="C151">
        <v>1430</v>
      </c>
      <c r="D151" s="7">
        <f t="shared" si="20"/>
        <v>-0.54308648598421227</v>
      </c>
      <c r="E151" s="6">
        <f t="shared" si="21"/>
        <v>2.0937982208180008</v>
      </c>
      <c r="F151" s="6">
        <f t="shared" si="22"/>
        <v>-2.0937982208180008</v>
      </c>
      <c r="Q151">
        <v>-1.58</v>
      </c>
      <c r="R151">
        <f t="shared" si="23"/>
        <v>1.58</v>
      </c>
      <c r="S151">
        <v>1430</v>
      </c>
      <c r="T151" s="7">
        <f t="shared" si="24"/>
        <v>1.2958626073380173</v>
      </c>
      <c r="U151" s="6">
        <f t="shared" si="25"/>
        <v>1.5720325531911943</v>
      </c>
      <c r="V151" s="6">
        <f t="shared" si="26"/>
        <v>-1.5720325531911943</v>
      </c>
      <c r="AF151" s="7">
        <v>1.194E-3</v>
      </c>
      <c r="AG151">
        <f t="shared" si="18"/>
        <v>52.536000000000001</v>
      </c>
    </row>
    <row r="152" spans="1:33">
      <c r="A152">
        <v>-1.58</v>
      </c>
      <c r="B152">
        <f t="shared" si="19"/>
        <v>1.58</v>
      </c>
      <c r="C152">
        <v>1440</v>
      </c>
      <c r="D152" s="7">
        <f t="shared" si="20"/>
        <v>-0.54308648598421227</v>
      </c>
      <c r="E152" s="6">
        <f t="shared" si="21"/>
        <v>2.0964929554818461</v>
      </c>
      <c r="F152" s="6">
        <f t="shared" si="22"/>
        <v>-2.0964929554818461</v>
      </c>
      <c r="J152">
        <f>60*20</f>
        <v>1200</v>
      </c>
      <c r="Q152">
        <v>-1.58</v>
      </c>
      <c r="R152">
        <f t="shared" si="23"/>
        <v>1.58</v>
      </c>
      <c r="S152">
        <v>1440</v>
      </c>
      <c r="T152" s="7">
        <f t="shared" si="24"/>
        <v>1.2958626073380173</v>
      </c>
      <c r="U152" s="6">
        <f t="shared" si="25"/>
        <v>1.5755880878097259</v>
      </c>
      <c r="V152" s="6">
        <f t="shared" si="26"/>
        <v>-1.5755880878097259</v>
      </c>
      <c r="AF152" s="7">
        <v>1.2080000000000001E-3</v>
      </c>
      <c r="AG152">
        <f t="shared" si="18"/>
        <v>53.152000000000008</v>
      </c>
    </row>
    <row r="153" spans="1:33">
      <c r="A153">
        <v>-1.58</v>
      </c>
      <c r="B153">
        <f t="shared" si="19"/>
        <v>1.58</v>
      </c>
      <c r="C153">
        <v>1450</v>
      </c>
      <c r="D153" s="7">
        <f t="shared" si="20"/>
        <v>-0.54308648598421227</v>
      </c>
      <c r="E153" s="6">
        <f t="shared" si="21"/>
        <v>2.0991774075393277</v>
      </c>
      <c r="F153" s="6">
        <f t="shared" si="22"/>
        <v>-2.0991774075393277</v>
      </c>
      <c r="Q153">
        <v>-1.58</v>
      </c>
      <c r="R153">
        <f t="shared" si="23"/>
        <v>1.58</v>
      </c>
      <c r="S153">
        <v>1450</v>
      </c>
      <c r="T153" s="7">
        <f t="shared" si="24"/>
        <v>1.2958626073380173</v>
      </c>
      <c r="U153" s="6">
        <f t="shared" si="25"/>
        <v>1.5791230920335928</v>
      </c>
      <c r="V153" s="6">
        <f t="shared" si="26"/>
        <v>-1.5791230920335928</v>
      </c>
      <c r="AF153" s="7">
        <v>1.1919999999999999E-3</v>
      </c>
      <c r="AG153">
        <f t="shared" si="18"/>
        <v>52.447999999999993</v>
      </c>
    </row>
    <row r="154" spans="1:33">
      <c r="A154">
        <v>-1.59</v>
      </c>
      <c r="B154">
        <f t="shared" si="19"/>
        <v>1.59</v>
      </c>
      <c r="C154">
        <v>1460</v>
      </c>
      <c r="D154" s="7">
        <f t="shared" si="20"/>
        <v>-0.55131698512072769</v>
      </c>
      <c r="E154" s="6">
        <f t="shared" si="21"/>
        <v>2.107574143962804</v>
      </c>
      <c r="F154" s="6">
        <f t="shared" si="22"/>
        <v>-2.107574143962804</v>
      </c>
      <c r="Q154">
        <v>-1.59</v>
      </c>
      <c r="R154">
        <f t="shared" si="23"/>
        <v>1.59</v>
      </c>
      <c r="S154">
        <v>1460</v>
      </c>
      <c r="T154" s="7">
        <f t="shared" si="24"/>
        <v>1.3026367571822119</v>
      </c>
      <c r="U154" s="6">
        <f t="shared" si="25"/>
        <v>1.5826377431710261</v>
      </c>
      <c r="V154" s="6">
        <f t="shared" si="26"/>
        <v>-1.5826377431710261</v>
      </c>
      <c r="AF154" s="7">
        <v>1.178E-3</v>
      </c>
      <c r="AG154">
        <f t="shared" si="18"/>
        <v>51.832000000000001</v>
      </c>
    </row>
    <row r="155" spans="1:33">
      <c r="A155">
        <v>-1.59</v>
      </c>
      <c r="B155">
        <f t="shared" si="19"/>
        <v>1.59</v>
      </c>
      <c r="C155">
        <v>1470</v>
      </c>
      <c r="D155" s="7">
        <f t="shared" si="20"/>
        <v>-0.55131698512072769</v>
      </c>
      <c r="E155" s="6">
        <f t="shared" si="21"/>
        <v>2.1102163122657043</v>
      </c>
      <c r="F155" s="6">
        <f t="shared" si="22"/>
        <v>-2.1102163122657043</v>
      </c>
      <c r="Q155">
        <v>-1.59</v>
      </c>
      <c r="R155">
        <f t="shared" si="23"/>
        <v>1.59</v>
      </c>
      <c r="S155">
        <v>1470</v>
      </c>
      <c r="T155" s="7">
        <f t="shared" si="24"/>
        <v>1.3026367571822119</v>
      </c>
      <c r="U155" s="6">
        <f t="shared" si="25"/>
        <v>1.5861322164943836</v>
      </c>
      <c r="V155" s="6">
        <f t="shared" si="26"/>
        <v>-1.5861322164943836</v>
      </c>
      <c r="AF155" s="7">
        <v>1.1640000000000001E-3</v>
      </c>
      <c r="AG155">
        <f t="shared" si="18"/>
        <v>51.216000000000001</v>
      </c>
    </row>
    <row r="156" spans="1:33">
      <c r="A156">
        <v>-1.6</v>
      </c>
      <c r="B156">
        <f t="shared" si="19"/>
        <v>1.6</v>
      </c>
      <c r="C156">
        <v>1480</v>
      </c>
      <c r="D156" s="7">
        <f t="shared" si="20"/>
        <v>-0.55961578793542277</v>
      </c>
      <c r="E156" s="6">
        <f t="shared" si="21"/>
        <v>2.1185273374006925</v>
      </c>
      <c r="F156" s="6">
        <f t="shared" si="22"/>
        <v>-2.1185273374006925</v>
      </c>
      <c r="Q156">
        <v>-1.6</v>
      </c>
      <c r="R156">
        <f t="shared" si="23"/>
        <v>1.6</v>
      </c>
      <c r="S156">
        <v>1480</v>
      </c>
      <c r="T156" s="7">
        <f t="shared" si="24"/>
        <v>1.3095238095238098</v>
      </c>
      <c r="U156" s="6">
        <f t="shared" si="25"/>
        <v>1.5896066852692858</v>
      </c>
      <c r="V156" s="6">
        <f t="shared" si="26"/>
        <v>-1.5896066852692858</v>
      </c>
      <c r="AF156" s="7">
        <v>1.1479999999999999E-3</v>
      </c>
      <c r="AG156">
        <f t="shared" si="18"/>
        <v>50.511999999999993</v>
      </c>
    </row>
    <row r="157" spans="1:33">
      <c r="A157">
        <v>-1.6</v>
      </c>
      <c r="B157">
        <f t="shared" si="19"/>
        <v>1.6</v>
      </c>
      <c r="C157">
        <v>1490</v>
      </c>
      <c r="D157" s="7">
        <f t="shared" si="20"/>
        <v>-0.55961578793542277</v>
      </c>
      <c r="E157" s="6">
        <f t="shared" si="21"/>
        <v>2.1211277103542931</v>
      </c>
      <c r="F157" s="6">
        <f t="shared" si="22"/>
        <v>-2.1211277103542931</v>
      </c>
      <c r="Q157">
        <v>-1.6</v>
      </c>
      <c r="R157">
        <f t="shared" si="23"/>
        <v>1.6</v>
      </c>
      <c r="S157">
        <v>1490</v>
      </c>
      <c r="T157" s="7">
        <f t="shared" si="24"/>
        <v>1.3095238095238098</v>
      </c>
      <c r="U157" s="6">
        <f t="shared" si="25"/>
        <v>1.593061320783254</v>
      </c>
      <c r="V157" s="6">
        <f t="shared" si="26"/>
        <v>-1.593061320783254</v>
      </c>
      <c r="AF157" s="7">
        <v>1.134E-3</v>
      </c>
      <c r="AG157">
        <f t="shared" si="18"/>
        <v>49.896000000000001</v>
      </c>
    </row>
    <row r="158" spans="1:33">
      <c r="A158">
        <v>-1.61</v>
      </c>
      <c r="B158">
        <f t="shared" si="19"/>
        <v>1.61</v>
      </c>
      <c r="C158">
        <v>1500</v>
      </c>
      <c r="D158" s="7">
        <f t="shared" si="20"/>
        <v>-0.5679840376059393</v>
      </c>
      <c r="E158" s="6">
        <f t="shared" si="21"/>
        <v>2.1293538427618666</v>
      </c>
      <c r="F158" s="6">
        <f t="shared" si="22"/>
        <v>-2.1293538427618666</v>
      </c>
      <c r="Q158">
        <v>-1.61</v>
      </c>
      <c r="R158">
        <f t="shared" si="23"/>
        <v>1.61</v>
      </c>
      <c r="S158">
        <v>1500</v>
      </c>
      <c r="T158" s="7">
        <f t="shared" si="24"/>
        <v>1.3165266106442579</v>
      </c>
      <c r="U158" s="6">
        <f t="shared" si="25"/>
        <v>1.5964962923738586</v>
      </c>
      <c r="V158" s="6">
        <f t="shared" si="26"/>
        <v>-1.5964962923738586</v>
      </c>
      <c r="AF158" s="7">
        <v>1.121E-3</v>
      </c>
      <c r="AG158">
        <f t="shared" si="18"/>
        <v>49.323999999999998</v>
      </c>
    </row>
    <row r="159" spans="1:33">
      <c r="A159">
        <v>-1.61</v>
      </c>
      <c r="B159">
        <f t="shared" si="19"/>
        <v>1.61</v>
      </c>
      <c r="C159">
        <v>1510</v>
      </c>
      <c r="D159" s="7">
        <f t="shared" si="20"/>
        <v>-0.5679840376059393</v>
      </c>
      <c r="E159" s="6">
        <f t="shared" si="21"/>
        <v>2.1319129037843085</v>
      </c>
      <c r="F159" s="6">
        <f t="shared" si="22"/>
        <v>-2.1319129037843085</v>
      </c>
      <c r="Q159">
        <v>-1.61</v>
      </c>
      <c r="R159">
        <f t="shared" si="23"/>
        <v>1.61</v>
      </c>
      <c r="S159">
        <v>1510</v>
      </c>
      <c r="T159" s="7">
        <f t="shared" si="24"/>
        <v>1.3165266106442579</v>
      </c>
      <c r="U159" s="6">
        <f t="shared" si="25"/>
        <v>1.5999117674563881</v>
      </c>
      <c r="V159" s="6">
        <f t="shared" si="26"/>
        <v>-1.5999117674563881</v>
      </c>
      <c r="AF159" s="7">
        <v>1.1069999999999999E-3</v>
      </c>
      <c r="AG159">
        <f t="shared" si="18"/>
        <v>48.707999999999991</v>
      </c>
    </row>
    <row r="160" spans="1:33">
      <c r="A160">
        <v>-1.62</v>
      </c>
      <c r="B160">
        <f t="shared" si="19"/>
        <v>1.62</v>
      </c>
      <c r="C160">
        <v>1520</v>
      </c>
      <c r="D160" s="7">
        <f t="shared" si="20"/>
        <v>-0.57642290625180392</v>
      </c>
      <c r="E160" s="6">
        <f t="shared" si="21"/>
        <v>2.1400549545284138</v>
      </c>
      <c r="F160" s="6">
        <f t="shared" si="22"/>
        <v>-2.1400549545284138</v>
      </c>
      <c r="Q160">
        <v>-1.62</v>
      </c>
      <c r="R160">
        <f t="shared" si="23"/>
        <v>1.62</v>
      </c>
      <c r="S160">
        <v>1520</v>
      </c>
      <c r="T160" s="7">
        <f t="shared" si="24"/>
        <v>1.3236481033091205</v>
      </c>
      <c r="U160" s="6">
        <f t="shared" si="25"/>
        <v>1.6033079115510498</v>
      </c>
      <c r="V160" s="6">
        <f t="shared" si="26"/>
        <v>-1.6033079115510498</v>
      </c>
      <c r="AF160" s="7">
        <v>1.091E-3</v>
      </c>
      <c r="AG160">
        <f t="shared" si="18"/>
        <v>48.003999999999998</v>
      </c>
    </row>
    <row r="161" spans="1:33">
      <c r="A161">
        <v>-1.63</v>
      </c>
      <c r="B161">
        <f t="shared" si="19"/>
        <v>1.63</v>
      </c>
      <c r="C161">
        <v>1530</v>
      </c>
      <c r="D161" s="7">
        <f t="shared" si="20"/>
        <v>-0.5849335959197125</v>
      </c>
      <c r="E161" s="6">
        <f t="shared" si="21"/>
        <v>2.1481445958093683</v>
      </c>
      <c r="F161" s="6">
        <f t="shared" si="22"/>
        <v>-2.1481445958093683</v>
      </c>
      <c r="Q161">
        <v>-1.63</v>
      </c>
      <c r="R161">
        <f t="shared" si="23"/>
        <v>1.63</v>
      </c>
      <c r="S161">
        <v>1530</v>
      </c>
      <c r="T161" s="7">
        <f t="shared" si="24"/>
        <v>1.330891330891331</v>
      </c>
      <c r="U161" s="6">
        <f t="shared" si="25"/>
        <v>1.6066848883097065</v>
      </c>
      <c r="V161" s="6">
        <f t="shared" si="26"/>
        <v>-1.6066848883097065</v>
      </c>
      <c r="AF161" s="7">
        <v>1.077E-3</v>
      </c>
      <c r="AG161">
        <f t="shared" si="18"/>
        <v>47.387999999999998</v>
      </c>
    </row>
    <row r="162" spans="1:33">
      <c r="A162">
        <v>-1.63</v>
      </c>
      <c r="B162">
        <f t="shared" si="19"/>
        <v>1.63</v>
      </c>
      <c r="C162">
        <v>1540</v>
      </c>
      <c r="D162" s="7">
        <f t="shared" si="20"/>
        <v>-0.5849335959197125</v>
      </c>
      <c r="E162" s="6">
        <f t="shared" si="21"/>
        <v>2.1506319548125163</v>
      </c>
      <c r="F162" s="6">
        <f t="shared" si="22"/>
        <v>-2.1506319548125163</v>
      </c>
      <c r="Q162">
        <v>-1.63</v>
      </c>
      <c r="R162">
        <f t="shared" si="23"/>
        <v>1.63</v>
      </c>
      <c r="S162">
        <v>1540</v>
      </c>
      <c r="T162" s="7">
        <f t="shared" si="24"/>
        <v>1.330891330891331</v>
      </c>
      <c r="U162" s="6">
        <f t="shared" si="25"/>
        <v>1.6100428595421663</v>
      </c>
      <c r="V162" s="6">
        <f t="shared" si="26"/>
        <v>-1.6100428595421663</v>
      </c>
      <c r="AF162" s="7">
        <v>1.0629999999999999E-3</v>
      </c>
      <c r="AG162">
        <f t="shared" si="18"/>
        <v>46.771999999999991</v>
      </c>
    </row>
    <row r="163" spans="1:33">
      <c r="A163">
        <v>-1.64</v>
      </c>
      <c r="B163">
        <f t="shared" si="19"/>
        <v>1.64</v>
      </c>
      <c r="C163">
        <v>1550</v>
      </c>
      <c r="D163" s="7">
        <f t="shared" si="20"/>
        <v>-0.59351733961110398</v>
      </c>
      <c r="E163" s="6">
        <f t="shared" si="21"/>
        <v>2.1586387983921878</v>
      </c>
      <c r="F163" s="6">
        <f t="shared" si="22"/>
        <v>-2.1586387983921878</v>
      </c>
      <c r="Q163">
        <v>-1.64</v>
      </c>
      <c r="R163">
        <f t="shared" si="23"/>
        <v>1.64</v>
      </c>
      <c r="S163">
        <v>1550</v>
      </c>
      <c r="T163" s="7">
        <f t="shared" si="24"/>
        <v>1.3382594417077178</v>
      </c>
      <c r="U163" s="6">
        <f t="shared" si="25"/>
        <v>1.6133819852420259</v>
      </c>
      <c r="V163" s="6">
        <f t="shared" si="26"/>
        <v>-1.6133819852420259</v>
      </c>
      <c r="AF163" s="7">
        <v>1.0499999999999999E-3</v>
      </c>
      <c r="AG163">
        <f t="shared" si="18"/>
        <v>46.199999999999996</v>
      </c>
    </row>
    <row r="164" spans="1:33">
      <c r="A164">
        <v>-1.63</v>
      </c>
      <c r="B164">
        <f t="shared" si="19"/>
        <v>1.63</v>
      </c>
      <c r="C164">
        <v>1560</v>
      </c>
      <c r="D164" s="7">
        <f t="shared" si="20"/>
        <v>-0.5849335959197125</v>
      </c>
      <c r="E164" s="6">
        <f t="shared" si="21"/>
        <v>2.1555782351376278</v>
      </c>
      <c r="F164" s="6">
        <f t="shared" si="22"/>
        <v>-2.1555782351376278</v>
      </c>
      <c r="Q164">
        <v>-1.63</v>
      </c>
      <c r="R164">
        <f t="shared" si="23"/>
        <v>1.63</v>
      </c>
      <c r="S164">
        <v>1560</v>
      </c>
      <c r="T164" s="7">
        <f t="shared" si="24"/>
        <v>1.330891330891331</v>
      </c>
      <c r="U164" s="6">
        <f t="shared" si="25"/>
        <v>1.6167024236120822</v>
      </c>
      <c r="V164" s="6">
        <f t="shared" si="26"/>
        <v>-1.6167024236120822</v>
      </c>
      <c r="AF164" s="7">
        <v>1.06E-3</v>
      </c>
      <c r="AG164">
        <f t="shared" si="18"/>
        <v>46.64</v>
      </c>
    </row>
    <row r="165" spans="1:33">
      <c r="A165">
        <v>-1.64</v>
      </c>
      <c r="B165">
        <f t="shared" si="19"/>
        <v>1.64</v>
      </c>
      <c r="C165">
        <v>1570</v>
      </c>
      <c r="D165" s="7">
        <f t="shared" si="20"/>
        <v>-0.59351733961110398</v>
      </c>
      <c r="E165" s="6">
        <f t="shared" si="21"/>
        <v>2.1635240900481492</v>
      </c>
      <c r="F165" s="6">
        <f t="shared" si="22"/>
        <v>-2.1635240900481492</v>
      </c>
      <c r="Q165">
        <v>-1.64</v>
      </c>
      <c r="R165">
        <f t="shared" si="23"/>
        <v>1.64</v>
      </c>
      <c r="S165">
        <v>1570</v>
      </c>
      <c r="T165" s="7">
        <f t="shared" si="24"/>
        <v>1.3382594417077178</v>
      </c>
      <c r="U165" s="6">
        <f t="shared" si="25"/>
        <v>1.6200043310893171</v>
      </c>
      <c r="V165" s="6">
        <f t="shared" si="26"/>
        <v>-1.6200043310893171</v>
      </c>
      <c r="AF165" s="7">
        <v>1.0460000000000001E-3</v>
      </c>
      <c r="AG165">
        <f t="shared" si="18"/>
        <v>46.024000000000001</v>
      </c>
    </row>
    <row r="166" spans="1:33">
      <c r="A166">
        <v>-1.64</v>
      </c>
      <c r="B166">
        <f t="shared" si="19"/>
        <v>1.64</v>
      </c>
      <c r="C166">
        <v>1580</v>
      </c>
      <c r="D166" s="7">
        <f t="shared" si="20"/>
        <v>-0.59351733961110398</v>
      </c>
      <c r="E166" s="6">
        <f t="shared" si="21"/>
        <v>2.1659527637612577</v>
      </c>
      <c r="F166" s="6">
        <f t="shared" si="22"/>
        <v>-2.1659527637612577</v>
      </c>
      <c r="Q166">
        <v>-1.64</v>
      </c>
      <c r="R166">
        <f t="shared" si="23"/>
        <v>1.64</v>
      </c>
      <c r="S166">
        <v>1580</v>
      </c>
      <c r="T166" s="7">
        <f t="shared" si="24"/>
        <v>1.3382594417077178</v>
      </c>
      <c r="U166" s="6">
        <f t="shared" si="25"/>
        <v>1.6232878623694671</v>
      </c>
      <c r="V166" s="6">
        <f t="shared" si="26"/>
        <v>-1.6232878623694671</v>
      </c>
      <c r="AF166" s="7">
        <v>1.0349999999999999E-3</v>
      </c>
      <c r="AG166">
        <f t="shared" si="18"/>
        <v>45.54</v>
      </c>
    </row>
    <row r="167" spans="1:33">
      <c r="A167">
        <v>-1.65</v>
      </c>
      <c r="B167">
        <f t="shared" si="19"/>
        <v>1.65</v>
      </c>
      <c r="C167">
        <v>1590</v>
      </c>
      <c r="D167" s="7">
        <f t="shared" si="20"/>
        <v>-0.60217540235421851</v>
      </c>
      <c r="E167" s="6">
        <f t="shared" si="21"/>
        <v>2.1738172376061904</v>
      </c>
      <c r="F167" s="6">
        <f t="shared" si="22"/>
        <v>-2.1738172376061904</v>
      </c>
      <c r="Q167">
        <v>-1.65</v>
      </c>
      <c r="R167">
        <f t="shared" si="23"/>
        <v>1.65</v>
      </c>
      <c r="S167">
        <v>1590</v>
      </c>
      <c r="T167" s="7">
        <f t="shared" si="24"/>
        <v>1.3457556935817807</v>
      </c>
      <c r="U167" s="6">
        <f t="shared" si="25"/>
        <v>1.6265531704311815</v>
      </c>
      <c r="V167" s="6">
        <f t="shared" si="26"/>
        <v>-1.6265531704311815</v>
      </c>
      <c r="AF167" s="7">
        <v>1.021E-3</v>
      </c>
      <c r="AG167">
        <f t="shared" si="18"/>
        <v>44.923999999999999</v>
      </c>
    </row>
    <row r="168" spans="1:33">
      <c r="A168">
        <v>-1.65</v>
      </c>
      <c r="B168">
        <f t="shared" si="19"/>
        <v>1.65</v>
      </c>
      <c r="C168">
        <v>1600</v>
      </c>
      <c r="D168" s="7">
        <f t="shared" si="20"/>
        <v>-0.60217540235421851</v>
      </c>
      <c r="E168" s="6">
        <f t="shared" si="21"/>
        <v>2.1762066345823343</v>
      </c>
      <c r="F168" s="6">
        <f t="shared" si="22"/>
        <v>-2.1762066345823343</v>
      </c>
      <c r="Q168">
        <v>-1.65</v>
      </c>
      <c r="R168">
        <f t="shared" si="23"/>
        <v>1.65</v>
      </c>
      <c r="S168">
        <v>1600</v>
      </c>
      <c r="T168" s="7">
        <f t="shared" si="24"/>
        <v>1.3457556935817807</v>
      </c>
      <c r="U168" s="6">
        <f t="shared" si="25"/>
        <v>1.6298004065597806</v>
      </c>
      <c r="V168" s="6">
        <f t="shared" si="26"/>
        <v>-1.6298004065597806</v>
      </c>
      <c r="AF168" s="7">
        <v>1.0070000000000001E-3</v>
      </c>
      <c r="AG168">
        <f t="shared" si="18"/>
        <v>44.308</v>
      </c>
    </row>
    <row r="169" spans="1:33">
      <c r="A169">
        <v>-1.66</v>
      </c>
      <c r="B169">
        <f t="shared" si="19"/>
        <v>1.66</v>
      </c>
      <c r="C169">
        <v>1610</v>
      </c>
      <c r="D169" s="7">
        <f t="shared" si="20"/>
        <v>-0.61090908232297314</v>
      </c>
      <c r="E169" s="6">
        <f t="shared" si="21"/>
        <v>2.1839905061155682</v>
      </c>
      <c r="F169" s="6">
        <f t="shared" si="22"/>
        <v>-2.1839905061155682</v>
      </c>
      <c r="Q169">
        <v>-1.66</v>
      </c>
      <c r="R169">
        <f t="shared" si="23"/>
        <v>1.66</v>
      </c>
      <c r="S169">
        <v>1610</v>
      </c>
      <c r="T169" s="7">
        <f t="shared" si="24"/>
        <v>1.3533834586466167</v>
      </c>
      <c r="U169" s="6">
        <f t="shared" si="25"/>
        <v>1.6330297203706219</v>
      </c>
      <c r="V169" s="6">
        <f t="shared" si="26"/>
        <v>-1.6330297203706219</v>
      </c>
      <c r="AF169" s="7">
        <v>9.9299999999999996E-4</v>
      </c>
      <c r="AG169">
        <f t="shared" si="18"/>
        <v>43.691999999999993</v>
      </c>
    </row>
    <row r="170" spans="1:33">
      <c r="A170">
        <v>-1.67</v>
      </c>
      <c r="B170">
        <f t="shared" si="19"/>
        <v>1.67</v>
      </c>
      <c r="C170">
        <v>1620</v>
      </c>
      <c r="D170" s="7">
        <f t="shared" si="20"/>
        <v>-0.61971971200512799</v>
      </c>
      <c r="E170" s="6">
        <f t="shared" si="21"/>
        <v>2.1917240567401071</v>
      </c>
      <c r="F170" s="6">
        <f t="shared" si="22"/>
        <v>-2.1917240567401071</v>
      </c>
      <c r="Q170">
        <v>-1.67</v>
      </c>
      <c r="R170">
        <f t="shared" si="23"/>
        <v>1.67</v>
      </c>
      <c r="S170">
        <v>1620</v>
      </c>
      <c r="T170" s="7">
        <f t="shared" si="24"/>
        <v>1.3611462284028657</v>
      </c>
      <c r="U170" s="6">
        <f t="shared" si="25"/>
        <v>1.6362412598320761</v>
      </c>
      <c r="V170" s="6">
        <f t="shared" si="26"/>
        <v>-1.6362412598320761</v>
      </c>
      <c r="AF170" s="7">
        <v>9.8189999999999996E-4</v>
      </c>
      <c r="AG170">
        <f t="shared" si="18"/>
        <v>43.203599999999994</v>
      </c>
    </row>
    <row r="171" spans="1:33">
      <c r="A171">
        <v>-1.66</v>
      </c>
      <c r="B171">
        <f t="shared" si="19"/>
        <v>1.66</v>
      </c>
      <c r="C171">
        <v>1630</v>
      </c>
      <c r="D171" s="7">
        <f t="shared" si="20"/>
        <v>-0.61090908232297314</v>
      </c>
      <c r="E171" s="6">
        <f t="shared" si="21"/>
        <v>2.1886826920989462</v>
      </c>
      <c r="F171" s="6">
        <f t="shared" si="22"/>
        <v>-2.1886826920989462</v>
      </c>
      <c r="Q171">
        <v>-1.66</v>
      </c>
      <c r="R171">
        <f t="shared" si="23"/>
        <v>1.66</v>
      </c>
      <c r="S171">
        <v>1630</v>
      </c>
      <c r="T171" s="7">
        <f t="shared" si="24"/>
        <v>1.3533834586466167</v>
      </c>
      <c r="U171" s="6">
        <f t="shared" si="25"/>
        <v>1.6394351712881317</v>
      </c>
      <c r="V171" s="6">
        <f t="shared" si="26"/>
        <v>-1.6394351712881317</v>
      </c>
      <c r="AF171" s="7">
        <v>9.9050000000000006E-4</v>
      </c>
      <c r="AG171">
        <f t="shared" si="18"/>
        <v>43.582000000000001</v>
      </c>
    </row>
    <row r="172" spans="1:33">
      <c r="A172">
        <v>-1.67</v>
      </c>
      <c r="B172">
        <f t="shared" si="19"/>
        <v>1.67</v>
      </c>
      <c r="C172">
        <v>1640</v>
      </c>
      <c r="D172" s="7">
        <f t="shared" si="20"/>
        <v>-0.61971971200512799</v>
      </c>
      <c r="E172" s="6">
        <f t="shared" si="21"/>
        <v>2.1963573357452608</v>
      </c>
      <c r="F172" s="6">
        <f t="shared" si="22"/>
        <v>-2.1963573357452608</v>
      </c>
      <c r="Q172">
        <v>-1.67</v>
      </c>
      <c r="R172">
        <f t="shared" si="23"/>
        <v>1.67</v>
      </c>
      <c r="S172">
        <v>1640</v>
      </c>
      <c r="T172" s="7">
        <f t="shared" si="24"/>
        <v>1.3611462284028657</v>
      </c>
      <c r="U172" s="6">
        <f t="shared" si="25"/>
        <v>1.6426115994806201</v>
      </c>
      <c r="V172" s="6">
        <f t="shared" si="26"/>
        <v>-1.6426115994806201</v>
      </c>
      <c r="AF172" s="7">
        <v>9.789E-4</v>
      </c>
      <c r="AG172">
        <f t="shared" si="18"/>
        <v>43.071600000000004</v>
      </c>
    </row>
    <row r="173" spans="1:33">
      <c r="A173">
        <v>-1.67</v>
      </c>
      <c r="B173">
        <f t="shared" si="19"/>
        <v>1.67</v>
      </c>
      <c r="C173">
        <v>1650</v>
      </c>
      <c r="D173" s="7">
        <f t="shared" si="20"/>
        <v>-0.61971971200512799</v>
      </c>
      <c r="E173" s="6">
        <f t="shared" si="21"/>
        <v>2.1986607238984703</v>
      </c>
      <c r="F173" s="6">
        <f t="shared" si="22"/>
        <v>-2.1986607238984703</v>
      </c>
      <c r="Q173">
        <v>-1.67</v>
      </c>
      <c r="R173">
        <f t="shared" si="23"/>
        <v>1.67</v>
      </c>
      <c r="S173">
        <v>1650</v>
      </c>
      <c r="T173" s="7">
        <f t="shared" si="24"/>
        <v>1.3611462284028657</v>
      </c>
      <c r="U173" s="6">
        <f t="shared" si="25"/>
        <v>1.6457706875710847</v>
      </c>
      <c r="V173" s="6">
        <f t="shared" si="26"/>
        <v>-1.6457706875710847</v>
      </c>
      <c r="AF173" s="7">
        <v>9.6440000000000002E-4</v>
      </c>
      <c r="AG173">
        <f t="shared" si="18"/>
        <v>42.433599999999998</v>
      </c>
    </row>
    <row r="174" spans="1:33">
      <c r="A174">
        <v>-1.68</v>
      </c>
      <c r="B174">
        <f t="shared" si="19"/>
        <v>1.68</v>
      </c>
      <c r="C174">
        <v>1660</v>
      </c>
      <c r="D174" s="7">
        <f t="shared" si="20"/>
        <v>-0.62860865942237421</v>
      </c>
      <c r="E174" s="6">
        <f t="shared" si="21"/>
        <v>2.2062566030804645</v>
      </c>
      <c r="F174" s="6">
        <f t="shared" si="22"/>
        <v>-2.2062566030804645</v>
      </c>
      <c r="Q174">
        <v>-1.68</v>
      </c>
      <c r="R174">
        <f t="shared" si="23"/>
        <v>1.68</v>
      </c>
      <c r="S174">
        <v>1660</v>
      </c>
      <c r="T174" s="7">
        <f t="shared" si="24"/>
        <v>1.3690476190476191</v>
      </c>
      <c r="U174" s="6">
        <f t="shared" si="25"/>
        <v>1.6489125771622872</v>
      </c>
      <c r="V174" s="6">
        <f t="shared" si="26"/>
        <v>-1.6489125771622872</v>
      </c>
      <c r="AF174" s="7">
        <v>9.5290000000000001E-4</v>
      </c>
      <c r="AG174">
        <f t="shared" si="18"/>
        <v>41.927600000000005</v>
      </c>
    </row>
    <row r="175" spans="1:33">
      <c r="A175">
        <v>-1.68</v>
      </c>
      <c r="B175">
        <f t="shared" si="19"/>
        <v>1.68</v>
      </c>
      <c r="C175">
        <v>1670</v>
      </c>
      <c r="D175" s="7">
        <f t="shared" si="20"/>
        <v>-0.62860865942237421</v>
      </c>
      <c r="E175" s="6">
        <f t="shared" si="21"/>
        <v>2.2085222174703936</v>
      </c>
      <c r="F175" s="6">
        <f t="shared" si="22"/>
        <v>-2.2085222174703936</v>
      </c>
      <c r="Q175">
        <v>-1.68</v>
      </c>
      <c r="R175">
        <f t="shared" si="23"/>
        <v>1.68</v>
      </c>
      <c r="S175">
        <v>1670</v>
      </c>
      <c r="T175" s="7">
        <f t="shared" si="24"/>
        <v>1.3690476190476191</v>
      </c>
      <c r="U175" s="6">
        <f t="shared" si="25"/>
        <v>1.6520374083193656</v>
      </c>
      <c r="V175" s="6">
        <f t="shared" si="26"/>
        <v>-1.6520374083193656</v>
      </c>
      <c r="AF175" s="7">
        <v>9.3840000000000004E-4</v>
      </c>
      <c r="AG175">
        <f t="shared" si="18"/>
        <v>41.2896</v>
      </c>
    </row>
    <row r="176" spans="1:33">
      <c r="A176">
        <v>-1.69</v>
      </c>
      <c r="B176">
        <f t="shared" si="19"/>
        <v>1.69</v>
      </c>
      <c r="C176">
        <v>1680</v>
      </c>
      <c r="D176" s="7">
        <f t="shared" si="20"/>
        <v>-0.63757732940513456</v>
      </c>
      <c r="E176" s="6">
        <f t="shared" si="21"/>
        <v>2.2160400868159007</v>
      </c>
      <c r="F176" s="6">
        <f t="shared" si="22"/>
        <v>-2.2160400868159007</v>
      </c>
      <c r="Q176">
        <v>-1.69</v>
      </c>
      <c r="R176">
        <f t="shared" si="23"/>
        <v>1.69</v>
      </c>
      <c r="S176">
        <v>1680</v>
      </c>
      <c r="T176" s="7">
        <f t="shared" si="24"/>
        <v>1.3770913770913773</v>
      </c>
      <c r="U176" s="6">
        <f t="shared" si="25"/>
        <v>1.6551453195906494</v>
      </c>
      <c r="V176" s="6">
        <f t="shared" si="26"/>
        <v>-1.6551453195906494</v>
      </c>
      <c r="AF176" s="7">
        <v>9.2699999999999998E-4</v>
      </c>
      <c r="AG176">
        <f t="shared" si="18"/>
        <v>40.787999999999997</v>
      </c>
    </row>
    <row r="177" spans="1:33">
      <c r="A177">
        <v>-1.7</v>
      </c>
      <c r="B177">
        <f t="shared" si="19"/>
        <v>1.7</v>
      </c>
      <c r="C177">
        <v>1690</v>
      </c>
      <c r="D177" s="7">
        <f t="shared" si="20"/>
        <v>-0.64662716492505246</v>
      </c>
      <c r="E177" s="6">
        <f t="shared" si="21"/>
        <v>2.2235091947534764</v>
      </c>
      <c r="F177" s="6">
        <f t="shared" si="22"/>
        <v>-2.2235091947534764</v>
      </c>
      <c r="Q177">
        <v>-1.7</v>
      </c>
      <c r="R177">
        <f t="shared" si="23"/>
        <v>1.7</v>
      </c>
      <c r="S177">
        <v>1690</v>
      </c>
      <c r="T177" s="7">
        <f t="shared" si="24"/>
        <v>1.3852813852813854</v>
      </c>
      <c r="U177" s="6">
        <f t="shared" si="25"/>
        <v>1.6582364480281357</v>
      </c>
      <c r="V177" s="6">
        <f t="shared" si="26"/>
        <v>-1.6582364480281357</v>
      </c>
      <c r="AF177" s="7">
        <v>9.1259999999999996E-4</v>
      </c>
      <c r="AG177">
        <f t="shared" si="18"/>
        <v>40.154400000000003</v>
      </c>
    </row>
    <row r="178" spans="1:33">
      <c r="A178">
        <v>-1.69</v>
      </c>
      <c r="B178">
        <f t="shared" si="19"/>
        <v>1.69</v>
      </c>
      <c r="C178">
        <v>1700</v>
      </c>
      <c r="D178" s="7">
        <f t="shared" si="20"/>
        <v>-0.63757732940513456</v>
      </c>
      <c r="E178" s="6">
        <f t="shared" si="21"/>
        <v>2.2204881489751687</v>
      </c>
      <c r="F178" s="6">
        <f t="shared" si="22"/>
        <v>-2.2204881489751687</v>
      </c>
      <c r="Q178">
        <v>-1.69</v>
      </c>
      <c r="R178">
        <f t="shared" si="23"/>
        <v>1.69</v>
      </c>
      <c r="S178">
        <v>1700</v>
      </c>
      <c r="T178" s="7">
        <f t="shared" si="24"/>
        <v>1.3770913770913773</v>
      </c>
      <c r="U178" s="6">
        <f t="shared" si="25"/>
        <v>1.6613109292076356</v>
      </c>
      <c r="V178" s="6">
        <f t="shared" si="26"/>
        <v>-1.6613109292076356</v>
      </c>
      <c r="AF178" s="7">
        <v>9.2210000000000002E-4</v>
      </c>
      <c r="AG178">
        <f t="shared" si="18"/>
        <v>40.572400000000002</v>
      </c>
    </row>
    <row r="179" spans="1:33">
      <c r="A179">
        <v>-1.7</v>
      </c>
      <c r="B179">
        <f t="shared" si="19"/>
        <v>1.7</v>
      </c>
      <c r="C179">
        <v>1710</v>
      </c>
      <c r="D179" s="7">
        <f t="shared" si="20"/>
        <v>-0.64662716492505246</v>
      </c>
      <c r="E179" s="6">
        <f t="shared" si="21"/>
        <v>2.2279003642123545</v>
      </c>
      <c r="F179" s="6">
        <f t="shared" si="22"/>
        <v>-2.2279003642123545</v>
      </c>
      <c r="Q179">
        <v>-1.7</v>
      </c>
      <c r="R179">
        <f t="shared" si="23"/>
        <v>1.7</v>
      </c>
      <c r="S179">
        <v>1710</v>
      </c>
      <c r="T179" s="7">
        <f t="shared" si="24"/>
        <v>1.3852813852813854</v>
      </c>
      <c r="U179" s="6">
        <f t="shared" si="25"/>
        <v>1.6643688972485964</v>
      </c>
      <c r="V179" s="6">
        <f t="shared" si="26"/>
        <v>-1.6643688972485964</v>
      </c>
      <c r="AF179" s="7">
        <v>9.1020000000000001E-4</v>
      </c>
      <c r="AG179">
        <f t="shared" si="18"/>
        <v>40.0488</v>
      </c>
    </row>
    <row r="180" spans="1:33">
      <c r="A180">
        <v>-1.7</v>
      </c>
      <c r="B180">
        <f t="shared" si="19"/>
        <v>1.7</v>
      </c>
      <c r="C180">
        <v>1720</v>
      </c>
      <c r="D180" s="7">
        <f t="shared" si="20"/>
        <v>-0.64662716492505246</v>
      </c>
      <c r="E180" s="6">
        <f t="shared" si="21"/>
        <v>2.230083390034685</v>
      </c>
      <c r="F180" s="6">
        <f t="shared" si="22"/>
        <v>-2.230083390034685</v>
      </c>
      <c r="Q180">
        <v>-1.7</v>
      </c>
      <c r="R180">
        <f t="shared" si="23"/>
        <v>1.7</v>
      </c>
      <c r="S180">
        <v>1720</v>
      </c>
      <c r="T180" s="7">
        <f t="shared" si="24"/>
        <v>1.3852813852813854</v>
      </c>
      <c r="U180" s="6">
        <f t="shared" si="25"/>
        <v>1.6674104848336044</v>
      </c>
      <c r="V180" s="6">
        <f t="shared" si="26"/>
        <v>-1.6674104848336044</v>
      </c>
      <c r="AF180" s="7">
        <v>8.9849999999999999E-4</v>
      </c>
      <c r="AG180">
        <f t="shared" si="18"/>
        <v>39.533999999999999</v>
      </c>
    </row>
    <row r="181" spans="1:33">
      <c r="A181">
        <v>-1.71</v>
      </c>
      <c r="B181">
        <f t="shared" si="19"/>
        <v>1.71</v>
      </c>
      <c r="C181">
        <v>1730</v>
      </c>
      <c r="D181" s="7">
        <f t="shared" si="20"/>
        <v>-0.65575964848832491</v>
      </c>
      <c r="E181" s="6">
        <f t="shared" si="21"/>
        <v>2.2374193759651937</v>
      </c>
      <c r="F181" s="6">
        <f t="shared" si="22"/>
        <v>-2.2374193759651937</v>
      </c>
      <c r="Q181">
        <v>-1.71</v>
      </c>
      <c r="R181">
        <f t="shared" si="23"/>
        <v>1.71</v>
      </c>
      <c r="S181">
        <v>1730</v>
      </c>
      <c r="T181" s="7">
        <f t="shared" si="24"/>
        <v>1.393621668851027</v>
      </c>
      <c r="U181" s="6">
        <f t="shared" si="25"/>
        <v>1.6704358232275747</v>
      </c>
      <c r="V181" s="6">
        <f t="shared" si="26"/>
        <v>-1.6704358232275747</v>
      </c>
      <c r="AF181" s="7">
        <v>8.8360000000000001E-4</v>
      </c>
      <c r="AG181">
        <f t="shared" si="18"/>
        <v>38.878399999999999</v>
      </c>
    </row>
    <row r="182" spans="1:33">
      <c r="A182">
        <v>-1.72</v>
      </c>
      <c r="B182">
        <f t="shared" si="19"/>
        <v>1.72</v>
      </c>
      <c r="C182">
        <v>1740</v>
      </c>
      <c r="D182" s="7">
        <f t="shared" si="20"/>
        <v>-0.66497630359324889</v>
      </c>
      <c r="E182" s="6">
        <f t="shared" si="21"/>
        <v>2.2447076746142578</v>
      </c>
      <c r="F182" s="6">
        <f t="shared" si="22"/>
        <v>-2.2447076746142578</v>
      </c>
      <c r="Q182">
        <v>-1.72</v>
      </c>
      <c r="R182">
        <f t="shared" si="23"/>
        <v>1.72</v>
      </c>
      <c r="S182">
        <v>1740</v>
      </c>
      <c r="T182" s="7">
        <f t="shared" si="24"/>
        <v>1.4021164021164023</v>
      </c>
      <c r="U182" s="6">
        <f t="shared" si="25"/>
        <v>1.673445042296636</v>
      </c>
      <c r="V182" s="6">
        <f t="shared" si="26"/>
        <v>-1.673445042296636</v>
      </c>
      <c r="AF182" s="7">
        <v>8.7169999999999999E-4</v>
      </c>
      <c r="AG182">
        <f t="shared" si="18"/>
        <v>38.354800000000004</v>
      </c>
    </row>
    <row r="183" spans="1:33">
      <c r="A183">
        <v>-1.72</v>
      </c>
      <c r="B183">
        <f t="shared" si="19"/>
        <v>1.72</v>
      </c>
      <c r="C183">
        <v>1750</v>
      </c>
      <c r="D183" s="7">
        <f t="shared" si="20"/>
        <v>-0.66497630359324889</v>
      </c>
      <c r="E183" s="6">
        <f t="shared" si="21"/>
        <v>2.2468265668655878</v>
      </c>
      <c r="F183" s="6">
        <f t="shared" si="22"/>
        <v>-2.2468265668655878</v>
      </c>
      <c r="Q183">
        <v>-1.72</v>
      </c>
      <c r="R183">
        <f t="shared" si="23"/>
        <v>1.72</v>
      </c>
      <c r="S183">
        <v>1750</v>
      </c>
      <c r="T183" s="7">
        <f t="shared" si="24"/>
        <v>1.4021164021164023</v>
      </c>
      <c r="U183" s="6">
        <f t="shared" si="25"/>
        <v>1.6764382705267127</v>
      </c>
      <c r="V183" s="6">
        <f t="shared" si="26"/>
        <v>-1.6764382705267127</v>
      </c>
      <c r="AF183" s="7">
        <v>8.5990000000000003E-4</v>
      </c>
      <c r="AG183">
        <f t="shared" si="18"/>
        <v>37.835600000000007</v>
      </c>
    </row>
    <row r="184" spans="1:33">
      <c r="A184">
        <v>-1.73</v>
      </c>
      <c r="B184">
        <f t="shared" si="19"/>
        <v>1.73</v>
      </c>
      <c r="C184">
        <v>1760</v>
      </c>
      <c r="D184" s="7">
        <f t="shared" si="20"/>
        <v>-0.67427869625556258</v>
      </c>
      <c r="E184" s="6">
        <f t="shared" si="21"/>
        <v>2.254039805542023</v>
      </c>
      <c r="F184" s="6">
        <f t="shared" si="22"/>
        <v>-2.254039805542023</v>
      </c>
      <c r="Q184">
        <v>-1.73</v>
      </c>
      <c r="R184">
        <f t="shared" si="23"/>
        <v>1.73</v>
      </c>
      <c r="S184">
        <v>1760</v>
      </c>
      <c r="T184" s="7">
        <f t="shared" si="24"/>
        <v>1.4107699154428128</v>
      </c>
      <c r="U184" s="6">
        <f t="shared" si="25"/>
        <v>1.6794156350418121</v>
      </c>
      <c r="V184" s="6">
        <f t="shared" si="26"/>
        <v>-1.6794156350418121</v>
      </c>
      <c r="AF184" s="7">
        <v>8.4800000000000001E-4</v>
      </c>
      <c r="AG184">
        <f t="shared" si="18"/>
        <v>37.311999999999998</v>
      </c>
    </row>
    <row r="185" spans="1:33">
      <c r="A185">
        <v>-1.73</v>
      </c>
      <c r="B185">
        <f t="shared" si="19"/>
        <v>1.73</v>
      </c>
      <c r="C185">
        <v>1770</v>
      </c>
      <c r="D185" s="7">
        <f t="shared" si="20"/>
        <v>-0.67427869625556258</v>
      </c>
      <c r="E185" s="6">
        <f t="shared" si="21"/>
        <v>2.2561230881171386</v>
      </c>
      <c r="F185" s="6">
        <f t="shared" si="22"/>
        <v>-2.2561230881171386</v>
      </c>
      <c r="Q185">
        <v>-1.73</v>
      </c>
      <c r="R185">
        <f t="shared" si="23"/>
        <v>1.73</v>
      </c>
      <c r="S185">
        <v>1770</v>
      </c>
      <c r="T185" s="7">
        <f t="shared" si="24"/>
        <v>1.4107699154428128</v>
      </c>
      <c r="U185" s="6">
        <f t="shared" si="25"/>
        <v>1.6823772616220221</v>
      </c>
      <c r="V185" s="6">
        <f t="shared" si="26"/>
        <v>-1.6823772616220221</v>
      </c>
      <c r="AF185" s="7">
        <v>8.3609999999999999E-4</v>
      </c>
      <c r="AG185">
        <f t="shared" si="18"/>
        <v>36.788399999999996</v>
      </c>
    </row>
    <row r="186" spans="1:33">
      <c r="A186">
        <v>-1.74</v>
      </c>
      <c r="B186">
        <f t="shared" si="19"/>
        <v>1.74</v>
      </c>
      <c r="C186">
        <v>1780</v>
      </c>
      <c r="D186" s="7">
        <f t="shared" si="20"/>
        <v>-0.68366843660540155</v>
      </c>
      <c r="E186" s="6">
        <f t="shared" si="21"/>
        <v>2.2632619874296793</v>
      </c>
      <c r="F186" s="6">
        <f t="shared" si="22"/>
        <v>-2.2632619874296793</v>
      </c>
      <c r="Q186">
        <v>-1.74</v>
      </c>
      <c r="R186">
        <f t="shared" si="23"/>
        <v>1.74</v>
      </c>
      <c r="S186">
        <v>1780</v>
      </c>
      <c r="T186" s="7">
        <f t="shared" si="24"/>
        <v>1.4195867026055708</v>
      </c>
      <c r="U186" s="6">
        <f t="shared" si="25"/>
        <v>1.6853232747212235</v>
      </c>
      <c r="V186" s="6">
        <f t="shared" si="26"/>
        <v>-1.6853232747212235</v>
      </c>
      <c r="AF186" s="7">
        <v>8.2439999999999998E-4</v>
      </c>
      <c r="AG186">
        <f t="shared" si="18"/>
        <v>36.273599999999995</v>
      </c>
    </row>
    <row r="187" spans="1:33">
      <c r="A187">
        <v>-1.75</v>
      </c>
      <c r="B187">
        <f t="shared" si="19"/>
        <v>1.75</v>
      </c>
      <c r="C187">
        <v>1790</v>
      </c>
      <c r="D187" s="7">
        <f t="shared" si="20"/>
        <v>-0.69314718055994529</v>
      </c>
      <c r="E187" s="6">
        <f t="shared" si="21"/>
        <v>2.2703543244031654</v>
      </c>
      <c r="F187" s="6">
        <f t="shared" si="22"/>
        <v>-2.2703543244031654</v>
      </c>
      <c r="Q187">
        <v>-1.75</v>
      </c>
      <c r="R187">
        <f t="shared" si="23"/>
        <v>1.75</v>
      </c>
      <c r="S187">
        <v>1790</v>
      </c>
      <c r="T187" s="7">
        <f t="shared" si="24"/>
        <v>1.4285714285714288</v>
      </c>
      <c r="U187" s="6">
        <f t="shared" si="25"/>
        <v>1.6882537974845233</v>
      </c>
      <c r="V187" s="6">
        <f t="shared" si="26"/>
        <v>-1.6882537974845233</v>
      </c>
      <c r="AF187" s="7">
        <v>8.1249999999999996E-4</v>
      </c>
      <c r="AG187">
        <f t="shared" si="18"/>
        <v>35.75</v>
      </c>
    </row>
    <row r="188" spans="1:33">
      <c r="A188">
        <v>-1.74</v>
      </c>
      <c r="B188">
        <f t="shared" si="19"/>
        <v>1.74</v>
      </c>
      <c r="C188">
        <v>1800</v>
      </c>
      <c r="D188" s="7">
        <f t="shared" si="20"/>
        <v>-0.68366843660540155</v>
      </c>
      <c r="E188" s="6">
        <f t="shared" si="21"/>
        <v>2.2673503571777616</v>
      </c>
      <c r="F188" s="6">
        <f t="shared" si="22"/>
        <v>-2.2673503571777616</v>
      </c>
      <c r="Q188">
        <v>-1.74</v>
      </c>
      <c r="R188">
        <f t="shared" si="23"/>
        <v>1.74</v>
      </c>
      <c r="S188">
        <v>1800</v>
      </c>
      <c r="T188" s="7">
        <f t="shared" si="24"/>
        <v>1.4195867026055708</v>
      </c>
      <c r="U188" s="6">
        <f t="shared" si="25"/>
        <v>1.6911689517654134</v>
      </c>
      <c r="V188" s="6">
        <f t="shared" si="26"/>
        <v>-1.6911689517654134</v>
      </c>
      <c r="AF188" s="7">
        <v>8.1919999999999996E-4</v>
      </c>
      <c r="AG188">
        <f t="shared" si="18"/>
        <v>36.044800000000002</v>
      </c>
    </row>
    <row r="189" spans="1:33">
      <c r="A189">
        <v>-1.75</v>
      </c>
      <c r="B189">
        <f t="shared" si="19"/>
        <v>1.75</v>
      </c>
      <c r="C189">
        <v>1810</v>
      </c>
      <c r="D189" s="7">
        <f t="shared" si="20"/>
        <v>-0.69314718055994529</v>
      </c>
      <c r="E189" s="6">
        <f t="shared" si="21"/>
        <v>2.2743886713407768</v>
      </c>
      <c r="F189" s="6">
        <f t="shared" si="22"/>
        <v>-2.2743886713407768</v>
      </c>
      <c r="Q189">
        <v>-1.75</v>
      </c>
      <c r="R189">
        <f t="shared" si="23"/>
        <v>1.75</v>
      </c>
      <c r="S189">
        <v>1810</v>
      </c>
      <c r="T189" s="7">
        <f t="shared" si="24"/>
        <v>1.4285714285714288</v>
      </c>
      <c r="U189" s="6">
        <f t="shared" si="25"/>
        <v>1.6940688581426606</v>
      </c>
      <c r="V189" s="6">
        <f t="shared" si="26"/>
        <v>-1.6940688581426606</v>
      </c>
      <c r="AF189" s="7">
        <v>8.072E-4</v>
      </c>
      <c r="AG189">
        <f t="shared" si="18"/>
        <v>35.516800000000003</v>
      </c>
    </row>
    <row r="190" spans="1:33">
      <c r="A190">
        <v>-1.75</v>
      </c>
      <c r="B190">
        <f t="shared" si="19"/>
        <v>1.75</v>
      </c>
      <c r="C190">
        <v>1820</v>
      </c>
      <c r="D190" s="7">
        <f t="shared" si="20"/>
        <v>-0.69314718055994529</v>
      </c>
      <c r="E190" s="6">
        <f t="shared" si="21"/>
        <v>2.2763943064280863</v>
      </c>
      <c r="F190" s="6">
        <f t="shared" si="22"/>
        <v>-2.2763943064280863</v>
      </c>
      <c r="Q190">
        <v>-1.75</v>
      </c>
      <c r="R190">
        <f t="shared" si="23"/>
        <v>1.75</v>
      </c>
      <c r="S190">
        <v>1820</v>
      </c>
      <c r="T190" s="7">
        <f t="shared" si="24"/>
        <v>1.4285714285714288</v>
      </c>
      <c r="U190" s="6">
        <f t="shared" si="25"/>
        <v>1.6969536359369322</v>
      </c>
      <c r="V190" s="6">
        <f t="shared" si="26"/>
        <v>-1.6969536359369322</v>
      </c>
      <c r="AF190" s="7">
        <v>7.9500000000000003E-4</v>
      </c>
      <c r="AG190">
        <f t="shared" si="18"/>
        <v>34.980000000000004</v>
      </c>
    </row>
    <row r="191" spans="1:33">
      <c r="A191">
        <v>-1.76</v>
      </c>
      <c r="B191">
        <f t="shared" si="19"/>
        <v>1.76</v>
      </c>
      <c r="C191">
        <v>1830</v>
      </c>
      <c r="D191" s="7">
        <f t="shared" si="20"/>
        <v>-0.70271663157609598</v>
      </c>
      <c r="E191" s="6">
        <f t="shared" si="21"/>
        <v>2.283359980876444</v>
      </c>
      <c r="F191" s="6">
        <f t="shared" si="22"/>
        <v>-2.283359980876444</v>
      </c>
      <c r="Q191">
        <v>-1.76</v>
      </c>
      <c r="R191">
        <f t="shared" si="23"/>
        <v>1.76</v>
      </c>
      <c r="S191">
        <v>1830</v>
      </c>
      <c r="T191" s="7">
        <f t="shared" si="24"/>
        <v>1.437728937728938</v>
      </c>
      <c r="U191" s="6">
        <f t="shared" si="25"/>
        <v>1.6998234032271609</v>
      </c>
      <c r="V191" s="6">
        <f t="shared" si="26"/>
        <v>-1.6998234032271609</v>
      </c>
      <c r="AF191" s="7">
        <v>7.8589999999999997E-4</v>
      </c>
      <c r="AG191">
        <f t="shared" si="18"/>
        <v>34.579599999999999</v>
      </c>
    </row>
    <row r="192" spans="1:33">
      <c r="A192">
        <v>-1.77</v>
      </c>
      <c r="B192">
        <f t="shared" si="19"/>
        <v>1.77</v>
      </c>
      <c r="C192">
        <v>1840</v>
      </c>
      <c r="D192" s="7">
        <f t="shared" si="20"/>
        <v>-0.71237854248783294</v>
      </c>
      <c r="E192" s="6">
        <f t="shared" si="21"/>
        <v>2.2902801198156912</v>
      </c>
      <c r="F192" s="6">
        <f t="shared" si="22"/>
        <v>-2.2902801198156912</v>
      </c>
      <c r="Q192">
        <v>-1.77</v>
      </c>
      <c r="R192">
        <f t="shared" si="23"/>
        <v>1.77</v>
      </c>
      <c r="S192">
        <v>1840</v>
      </c>
      <c r="T192" s="7">
        <f t="shared" si="24"/>
        <v>1.4470642625982435</v>
      </c>
      <c r="U192" s="6">
        <f t="shared" si="25"/>
        <v>1.7026782768666566</v>
      </c>
      <c r="V192" s="6">
        <f t="shared" si="26"/>
        <v>-1.7026782768666566</v>
      </c>
      <c r="AF192" s="7">
        <v>7.737E-4</v>
      </c>
      <c r="AG192">
        <f t="shared" si="18"/>
        <v>34.0428</v>
      </c>
    </row>
    <row r="193" spans="1:33">
      <c r="A193">
        <v>-1.77</v>
      </c>
      <c r="B193">
        <f t="shared" si="19"/>
        <v>1.77</v>
      </c>
      <c r="C193">
        <v>1850</v>
      </c>
      <c r="D193" s="7">
        <f t="shared" si="20"/>
        <v>-0.71237854248783294</v>
      </c>
      <c r="E193" s="6">
        <f t="shared" si="21"/>
        <v>2.2922251160907994</v>
      </c>
      <c r="F193" s="6">
        <f t="shared" si="22"/>
        <v>-2.2922251160907994</v>
      </c>
      <c r="Q193">
        <v>-1.77</v>
      </c>
      <c r="R193">
        <f t="shared" si="23"/>
        <v>1.77</v>
      </c>
      <c r="S193">
        <v>1850</v>
      </c>
      <c r="T193" s="7">
        <f t="shared" si="24"/>
        <v>1.4470642625982435</v>
      </c>
      <c r="U193" s="6">
        <f t="shared" si="25"/>
        <v>1.7055183724989678</v>
      </c>
      <c r="V193" s="6">
        <f t="shared" si="26"/>
        <v>-1.7055183724989678</v>
      </c>
      <c r="AF193" s="7">
        <v>7.6150000000000002E-4</v>
      </c>
      <c r="AG193">
        <f t="shared" si="18"/>
        <v>33.506</v>
      </c>
    </row>
    <row r="194" spans="1:33">
      <c r="A194">
        <v>-1.78</v>
      </c>
      <c r="B194">
        <f t="shared" si="19"/>
        <v>1.78</v>
      </c>
      <c r="C194">
        <v>1860</v>
      </c>
      <c r="D194" s="7">
        <f t="shared" si="20"/>
        <v>-0.72213471743319757</v>
      </c>
      <c r="E194" s="6">
        <f t="shared" si="21"/>
        <v>2.2990737324604371</v>
      </c>
      <c r="F194" s="6">
        <f t="shared" si="22"/>
        <v>-2.2990737324604371</v>
      </c>
      <c r="Q194">
        <v>-1.78</v>
      </c>
      <c r="R194">
        <f t="shared" si="23"/>
        <v>1.78</v>
      </c>
      <c r="S194">
        <v>1860</v>
      </c>
      <c r="T194" s="7">
        <f t="shared" si="24"/>
        <v>1.4565826330532214</v>
      </c>
      <c r="U194" s="6">
        <f t="shared" si="25"/>
        <v>1.7083438045734944</v>
      </c>
      <c r="V194" s="6">
        <f t="shared" si="26"/>
        <v>-1.7083438045734944</v>
      </c>
      <c r="AF194" s="7">
        <v>7.492E-4</v>
      </c>
      <c r="AG194">
        <f t="shared" si="18"/>
        <v>32.964800000000004</v>
      </c>
    </row>
    <row r="195" spans="1:33">
      <c r="A195">
        <v>-1.79</v>
      </c>
      <c r="B195">
        <f t="shared" si="19"/>
        <v>1.79</v>
      </c>
      <c r="C195">
        <v>1870</v>
      </c>
      <c r="D195" s="7">
        <f t="shared" si="20"/>
        <v>-0.73198701387620935</v>
      </c>
      <c r="E195" s="6">
        <f t="shared" si="21"/>
        <v>2.3058774761611818</v>
      </c>
      <c r="F195" s="6">
        <f t="shared" si="22"/>
        <v>-2.3058774761611818</v>
      </c>
      <c r="Q195">
        <v>-1.79</v>
      </c>
      <c r="R195">
        <f t="shared" si="23"/>
        <v>1.79</v>
      </c>
      <c r="S195">
        <v>1870</v>
      </c>
      <c r="T195" s="7">
        <f t="shared" si="24"/>
        <v>1.4662894860914666</v>
      </c>
      <c r="U195" s="6">
        <f t="shared" si="25"/>
        <v>1.7111546863608651</v>
      </c>
      <c r="V195" s="6">
        <f t="shared" si="26"/>
        <v>-1.7111546863608651</v>
      </c>
      <c r="AF195" s="7">
        <v>7.4019999999999999E-4</v>
      </c>
      <c r="AG195">
        <f t="shared" si="18"/>
        <v>32.568800000000003</v>
      </c>
    </row>
    <row r="196" spans="1:33">
      <c r="A196">
        <v>-1.79</v>
      </c>
      <c r="B196">
        <f t="shared" si="19"/>
        <v>1.79</v>
      </c>
      <c r="C196">
        <v>1880</v>
      </c>
      <c r="D196" s="7">
        <f t="shared" si="20"/>
        <v>-0.73198701387620935</v>
      </c>
      <c r="E196" s="6">
        <f t="shared" si="21"/>
        <v>2.3077629558249648</v>
      </c>
      <c r="F196" s="6">
        <f t="shared" si="22"/>
        <v>-2.3077629558249648</v>
      </c>
      <c r="Q196">
        <v>-1.79</v>
      </c>
      <c r="R196">
        <f t="shared" si="23"/>
        <v>1.79</v>
      </c>
      <c r="S196">
        <v>1880</v>
      </c>
      <c r="T196" s="7">
        <f t="shared" si="24"/>
        <v>1.4662894860914666</v>
      </c>
      <c r="U196" s="6">
        <f t="shared" si="25"/>
        <v>1.7139511299680708</v>
      </c>
      <c r="V196" s="6">
        <f t="shared" si="26"/>
        <v>-1.7139511299680708</v>
      </c>
      <c r="AF196" s="7">
        <v>7.2800000000000002E-4</v>
      </c>
      <c r="AG196">
        <f t="shared" si="18"/>
        <v>32.031999999999996</v>
      </c>
    </row>
    <row r="197" spans="1:33">
      <c r="A197">
        <v>-1.79</v>
      </c>
      <c r="B197">
        <f t="shared" si="19"/>
        <v>1.79</v>
      </c>
      <c r="C197">
        <v>1890</v>
      </c>
      <c r="D197" s="7">
        <f t="shared" si="20"/>
        <v>-0.73198701387620935</v>
      </c>
      <c r="E197" s="6">
        <f t="shared" si="21"/>
        <v>2.3096412408489755</v>
      </c>
      <c r="F197" s="6">
        <f t="shared" si="22"/>
        <v>-2.3096412408489755</v>
      </c>
      <c r="Q197">
        <v>-1.79</v>
      </c>
      <c r="R197">
        <f t="shared" si="23"/>
        <v>1.79</v>
      </c>
      <c r="S197">
        <v>1890</v>
      </c>
      <c r="T197" s="7">
        <f t="shared" si="24"/>
        <v>1.4662894860914666</v>
      </c>
      <c r="U197" s="6">
        <f t="shared" si="25"/>
        <v>1.7167332463533718</v>
      </c>
      <c r="V197" s="6">
        <f t="shared" si="26"/>
        <v>-1.7167332463533718</v>
      </c>
      <c r="AF197" s="7">
        <v>7.3249999999999997E-4</v>
      </c>
      <c r="AG197">
        <f t="shared" si="18"/>
        <v>32.230000000000004</v>
      </c>
    </row>
    <row r="198" spans="1:33">
      <c r="A198">
        <v>-1.8</v>
      </c>
      <c r="B198">
        <f t="shared" si="19"/>
        <v>1.8</v>
      </c>
      <c r="C198">
        <v>1900</v>
      </c>
      <c r="D198" s="7">
        <f t="shared" si="20"/>
        <v>-0.74193734472937733</v>
      </c>
      <c r="E198" s="6">
        <f t="shared" si="21"/>
        <v>2.3163488699867534</v>
      </c>
      <c r="F198" s="6">
        <f t="shared" si="22"/>
        <v>-2.3163488699867534</v>
      </c>
      <c r="Q198">
        <v>-1.8</v>
      </c>
      <c r="R198">
        <f t="shared" si="23"/>
        <v>1.8</v>
      </c>
      <c r="S198">
        <v>1900</v>
      </c>
      <c r="T198" s="7">
        <f t="shared" si="24"/>
        <v>1.4761904761904765</v>
      </c>
      <c r="U198" s="6">
        <f t="shared" si="25"/>
        <v>1.7195011453409721</v>
      </c>
      <c r="V198" s="6">
        <f t="shared" si="26"/>
        <v>-1.7195011453409721</v>
      </c>
      <c r="AF198" s="7">
        <v>7.2300000000000001E-4</v>
      </c>
      <c r="AG198">
        <f t="shared" si="18"/>
        <v>31.812000000000001</v>
      </c>
    </row>
    <row r="199" spans="1:33">
      <c r="A199">
        <v>-1.8</v>
      </c>
      <c r="B199">
        <f t="shared" si="19"/>
        <v>1.8</v>
      </c>
      <c r="C199">
        <v>1910</v>
      </c>
      <c r="D199" s="7">
        <f t="shared" si="20"/>
        <v>-0.74193734472937733</v>
      </c>
      <c r="E199" s="6">
        <f t="shared" si="21"/>
        <v>2.3181943927589619</v>
      </c>
      <c r="F199" s="6">
        <f t="shared" si="22"/>
        <v>-2.3181943927589619</v>
      </c>
      <c r="Q199">
        <v>-1.8</v>
      </c>
      <c r="R199">
        <f t="shared" si="23"/>
        <v>1.8</v>
      </c>
      <c r="S199">
        <v>1910</v>
      </c>
      <c r="T199" s="7">
        <f t="shared" si="24"/>
        <v>1.4761904761904765</v>
      </c>
      <c r="U199" s="6">
        <f t="shared" si="25"/>
        <v>1.7222549356354713</v>
      </c>
      <c r="V199" s="6">
        <f t="shared" si="26"/>
        <v>-1.7222549356354713</v>
      </c>
      <c r="AF199" s="7">
        <v>7.1060000000000003E-4</v>
      </c>
      <c r="AG199">
        <f t="shared" si="18"/>
        <v>31.266400000000001</v>
      </c>
    </row>
    <row r="200" spans="1:33">
      <c r="A200">
        <v>-1.81</v>
      </c>
      <c r="B200">
        <f t="shared" si="19"/>
        <v>1.81</v>
      </c>
      <c r="C200">
        <v>1920</v>
      </c>
      <c r="D200" s="7">
        <f t="shared" si="20"/>
        <v>-0.75198768058287879</v>
      </c>
      <c r="E200" s="6">
        <f t="shared" si="21"/>
        <v>2.3248325446258713</v>
      </c>
      <c r="F200" s="6">
        <f t="shared" si="22"/>
        <v>-2.3248325446258713</v>
      </c>
      <c r="Q200">
        <v>-1.81</v>
      </c>
      <c r="R200">
        <f t="shared" si="23"/>
        <v>1.81</v>
      </c>
      <c r="S200">
        <v>1920</v>
      </c>
      <c r="T200" s="7">
        <f t="shared" si="24"/>
        <v>1.4862914862914867</v>
      </c>
      <c r="U200" s="6">
        <f t="shared" si="25"/>
        <v>1.7249947248360957</v>
      </c>
      <c r="V200" s="6">
        <f t="shared" si="26"/>
        <v>-1.7249947248360957</v>
      </c>
      <c r="AF200" s="7">
        <v>7.0129999999999997E-4</v>
      </c>
      <c r="AG200">
        <f t="shared" ref="AG200:AG263" si="27">AF200*(16+16+12)*1000</f>
        <v>30.857199999999999</v>
      </c>
    </row>
    <row r="201" spans="1:33">
      <c r="A201">
        <v>-1.82</v>
      </c>
      <c r="B201">
        <f t="shared" ref="B201:B264" si="28">A201*-1</f>
        <v>1.82</v>
      </c>
      <c r="C201">
        <v>1930</v>
      </c>
      <c r="D201" s="7">
        <f t="shared" ref="D201:D264" si="29">LN((A$5-B201)/(A$5-B$8))</f>
        <v>-0.76214005204689683</v>
      </c>
      <c r="E201" s="6">
        <f t="shared" ref="E201:E264" si="30">A$5-((A$5-B201)*EXP(G$4*C201))</f>
        <v>2.3314270518866849</v>
      </c>
      <c r="F201" s="6">
        <f t="shared" ref="F201:F264" si="31">E201*-1</f>
        <v>-2.3314270518866849</v>
      </c>
      <c r="Q201">
        <v>-1.82</v>
      </c>
      <c r="R201">
        <f t="shared" ref="R201:R264" si="32">Q201*-1</f>
        <v>1.82</v>
      </c>
      <c r="S201">
        <v>1930</v>
      </c>
      <c r="T201" s="7">
        <f t="shared" ref="T201:T264" si="33">(1/(M$6-R201))+(1/(M$6-R$8))</f>
        <v>1.4965986394557826</v>
      </c>
      <c r="U201" s="6">
        <f t="shared" ref="U201:U264" si="34">M$6-(1/(W$4*S201+1/(M$6-R$8)))</f>
        <v>1.7277206194507126</v>
      </c>
      <c r="V201" s="6">
        <f t="shared" ref="V201:V264" si="35">U201*-1</f>
        <v>-1.7277206194507126</v>
      </c>
      <c r="AF201" s="7">
        <v>6.8869999999999999E-4</v>
      </c>
      <c r="AG201">
        <f t="shared" si="27"/>
        <v>30.302799999999998</v>
      </c>
    </row>
    <row r="202" spans="1:33">
      <c r="A202">
        <v>-1.82</v>
      </c>
      <c r="B202">
        <f t="shared" si="28"/>
        <v>1.82</v>
      </c>
      <c r="C202">
        <v>1940</v>
      </c>
      <c r="D202" s="7">
        <f t="shared" si="29"/>
        <v>-0.76214005204689683</v>
      </c>
      <c r="E202" s="6">
        <f t="shared" si="30"/>
        <v>2.3332150391207072</v>
      </c>
      <c r="F202" s="6">
        <f t="shared" si="31"/>
        <v>-2.3332150391207072</v>
      </c>
      <c r="Q202">
        <v>-1.82</v>
      </c>
      <c r="R202">
        <f t="shared" si="32"/>
        <v>1.82</v>
      </c>
      <c r="S202">
        <v>1940</v>
      </c>
      <c r="T202" s="7">
        <f t="shared" si="33"/>
        <v>1.4965986394557826</v>
      </c>
      <c r="U202" s="6">
        <f t="shared" si="34"/>
        <v>1.7304327249096323</v>
      </c>
      <c r="V202" s="6">
        <f t="shared" si="35"/>
        <v>-1.7304327249096323</v>
      </c>
      <c r="AF202" s="7">
        <v>6.7940000000000003E-4</v>
      </c>
      <c r="AG202">
        <f t="shared" si="27"/>
        <v>29.893600000000003</v>
      </c>
    </row>
    <row r="203" spans="1:33">
      <c r="A203">
        <v>-1.83</v>
      </c>
      <c r="B203">
        <f t="shared" si="28"/>
        <v>1.83</v>
      </c>
      <c r="C203">
        <v>1950</v>
      </c>
      <c r="D203" s="7">
        <f t="shared" si="29"/>
        <v>-0.77239655221408587</v>
      </c>
      <c r="E203" s="6">
        <f t="shared" si="30"/>
        <v>2.3397411404245925</v>
      </c>
      <c r="F203" s="6">
        <f t="shared" si="31"/>
        <v>-2.3397411404245925</v>
      </c>
      <c r="Q203">
        <v>-1.83</v>
      </c>
      <c r="R203">
        <f t="shared" si="32"/>
        <v>1.83</v>
      </c>
      <c r="S203">
        <v>1950</v>
      </c>
      <c r="T203" s="7">
        <f t="shared" si="33"/>
        <v>1.507118311242023</v>
      </c>
      <c r="U203" s="6">
        <f t="shared" si="34"/>
        <v>1.7331311455792002</v>
      </c>
      <c r="V203" s="6">
        <f t="shared" si="35"/>
        <v>-1.7331311455792002</v>
      </c>
      <c r="AF203" s="7">
        <v>6.6680000000000005E-4</v>
      </c>
      <c r="AG203">
        <f t="shared" si="27"/>
        <v>29.339200000000002</v>
      </c>
    </row>
    <row r="204" spans="1:33">
      <c r="A204">
        <v>-1.84</v>
      </c>
      <c r="B204">
        <f t="shared" si="28"/>
        <v>1.84</v>
      </c>
      <c r="C204">
        <v>1960</v>
      </c>
      <c r="D204" s="7">
        <f t="shared" si="29"/>
        <v>-0.78275933924963259</v>
      </c>
      <c r="E204" s="6">
        <f t="shared" si="30"/>
        <v>2.3462242335434338</v>
      </c>
      <c r="F204" s="6">
        <f t="shared" si="31"/>
        <v>-2.3462242335434338</v>
      </c>
      <c r="Q204">
        <v>-1.84</v>
      </c>
      <c r="R204">
        <f t="shared" si="32"/>
        <v>1.84</v>
      </c>
      <c r="S204">
        <v>1960</v>
      </c>
      <c r="T204" s="7">
        <f t="shared" si="33"/>
        <v>1.5178571428571432</v>
      </c>
      <c r="U204" s="6">
        <f t="shared" si="34"/>
        <v>1.7358159847751864</v>
      </c>
      <c r="V204" s="6">
        <f t="shared" si="35"/>
        <v>-1.7358159847751864</v>
      </c>
      <c r="AF204" s="7">
        <v>6.5740000000000004E-4</v>
      </c>
      <c r="AG204">
        <f t="shared" si="27"/>
        <v>28.925600000000003</v>
      </c>
    </row>
    <row r="205" spans="1:33">
      <c r="A205">
        <v>-1.84</v>
      </c>
      <c r="B205">
        <f t="shared" si="28"/>
        <v>1.84</v>
      </c>
      <c r="C205">
        <v>1970</v>
      </c>
      <c r="D205" s="7">
        <f t="shared" si="29"/>
        <v>-0.78275933924963259</v>
      </c>
      <c r="E205" s="6">
        <f t="shared" si="30"/>
        <v>2.3479557574839425</v>
      </c>
      <c r="F205" s="6">
        <f t="shared" si="31"/>
        <v>-2.3479557574839425</v>
      </c>
      <c r="Q205">
        <v>-1.84</v>
      </c>
      <c r="R205">
        <f t="shared" si="32"/>
        <v>1.84</v>
      </c>
      <c r="S205">
        <v>1970</v>
      </c>
      <c r="T205" s="7">
        <f t="shared" si="33"/>
        <v>1.5178571428571432</v>
      </c>
      <c r="U205" s="6">
        <f t="shared" si="34"/>
        <v>1.738487344775969</v>
      </c>
      <c r="V205" s="6">
        <f t="shared" si="35"/>
        <v>-1.738487344775969</v>
      </c>
      <c r="AF205" s="7">
        <v>6.4490000000000001E-4</v>
      </c>
      <c r="AG205">
        <f t="shared" si="27"/>
        <v>28.375600000000002</v>
      </c>
    </row>
    <row r="206" spans="1:33">
      <c r="A206">
        <v>-1.84</v>
      </c>
      <c r="B206">
        <f t="shared" si="28"/>
        <v>1.84</v>
      </c>
      <c r="C206">
        <v>1980</v>
      </c>
      <c r="D206" s="7">
        <f t="shared" si="29"/>
        <v>-0.78275933924963259</v>
      </c>
      <c r="E206" s="6">
        <f t="shared" si="30"/>
        <v>2.349680674251089</v>
      </c>
      <c r="F206" s="6">
        <f t="shared" si="31"/>
        <v>-2.349680674251089</v>
      </c>
      <c r="Q206">
        <v>-1.84</v>
      </c>
      <c r="R206">
        <f t="shared" si="32"/>
        <v>1.84</v>
      </c>
      <c r="S206">
        <v>1980</v>
      </c>
      <c r="T206" s="7">
        <f t="shared" si="33"/>
        <v>1.5178571428571432</v>
      </c>
      <c r="U206" s="6">
        <f t="shared" si="34"/>
        <v>1.741145326835525</v>
      </c>
      <c r="V206" s="6">
        <f t="shared" si="35"/>
        <v>-1.741145326835525</v>
      </c>
      <c r="AF206" s="7">
        <v>6.5039999999999998E-4</v>
      </c>
      <c r="AG206">
        <f t="shared" si="27"/>
        <v>28.617599999999999</v>
      </c>
    </row>
    <row r="207" spans="1:33">
      <c r="A207">
        <v>-1.85</v>
      </c>
      <c r="B207">
        <f t="shared" si="28"/>
        <v>1.85</v>
      </c>
      <c r="C207">
        <v>1990</v>
      </c>
      <c r="D207" s="7">
        <f t="shared" si="29"/>
        <v>-0.79323063911692793</v>
      </c>
      <c r="E207" s="6">
        <f t="shared" si="30"/>
        <v>2.3560719360456117</v>
      </c>
      <c r="F207" s="6">
        <f t="shared" si="31"/>
        <v>-2.3560719360456117</v>
      </c>
      <c r="Q207">
        <v>-1.85</v>
      </c>
      <c r="R207">
        <f t="shared" si="32"/>
        <v>1.85</v>
      </c>
      <c r="S207">
        <v>1990</v>
      </c>
      <c r="T207" s="7">
        <f t="shared" si="33"/>
        <v>1.5288220551378451</v>
      </c>
      <c r="U207" s="6">
        <f t="shared" si="34"/>
        <v>1.7437900311962202</v>
      </c>
      <c r="V207" s="6">
        <f t="shared" si="35"/>
        <v>-1.7437900311962202</v>
      </c>
      <c r="AF207" s="7">
        <v>6.4070000000000002E-4</v>
      </c>
      <c r="AG207">
        <f t="shared" si="27"/>
        <v>28.190800000000003</v>
      </c>
    </row>
    <row r="208" spans="1:33">
      <c r="A208">
        <v>-1.85</v>
      </c>
      <c r="B208">
        <f t="shared" si="28"/>
        <v>1.85</v>
      </c>
      <c r="C208">
        <v>2000</v>
      </c>
      <c r="D208" s="7">
        <f t="shared" si="29"/>
        <v>-0.79323063911692793</v>
      </c>
      <c r="E208" s="6">
        <f t="shared" si="30"/>
        <v>2.3577658829846539</v>
      </c>
      <c r="F208" s="6">
        <f t="shared" si="31"/>
        <v>-2.3577658829846539</v>
      </c>
      <c r="Q208">
        <v>-1.85</v>
      </c>
      <c r="R208">
        <f t="shared" si="32"/>
        <v>1.85</v>
      </c>
      <c r="S208">
        <v>2000</v>
      </c>
      <c r="T208" s="7">
        <f t="shared" si="33"/>
        <v>1.5288220551378451</v>
      </c>
      <c r="U208" s="6">
        <f t="shared" si="34"/>
        <v>1.7464215571014148</v>
      </c>
      <c r="V208" s="6">
        <f t="shared" si="35"/>
        <v>-1.7464215571014148</v>
      </c>
      <c r="AF208" s="7">
        <v>6.313E-4</v>
      </c>
      <c r="AG208">
        <f t="shared" si="27"/>
        <v>27.777200000000001</v>
      </c>
    </row>
    <row r="209" spans="1:33">
      <c r="A209">
        <v>-1.86</v>
      </c>
      <c r="B209">
        <f t="shared" si="28"/>
        <v>1.86</v>
      </c>
      <c r="C209">
        <v>2010</v>
      </c>
      <c r="D209" s="7">
        <f t="shared" si="29"/>
        <v>-0.80381274844746486</v>
      </c>
      <c r="E209" s="6">
        <f t="shared" si="30"/>
        <v>2.3640906991252133</v>
      </c>
      <c r="F209" s="6">
        <f t="shared" si="31"/>
        <v>-2.3640906991252133</v>
      </c>
      <c r="Q209">
        <v>-1.86</v>
      </c>
      <c r="R209">
        <f t="shared" si="32"/>
        <v>1.86</v>
      </c>
      <c r="S209">
        <v>2010</v>
      </c>
      <c r="T209" s="7">
        <f t="shared" si="33"/>
        <v>1.540020263424519</v>
      </c>
      <c r="U209" s="6">
        <f t="shared" si="34"/>
        <v>1.7490400028078745</v>
      </c>
      <c r="V209" s="6">
        <f t="shared" si="35"/>
        <v>-1.7490400028078745</v>
      </c>
      <c r="AF209" s="7">
        <v>6.1830000000000001E-4</v>
      </c>
      <c r="AG209">
        <f t="shared" si="27"/>
        <v>27.205199999999998</v>
      </c>
    </row>
    <row r="210" spans="1:33">
      <c r="A210">
        <v>-1.87</v>
      </c>
      <c r="B210">
        <f t="shared" si="28"/>
        <v>1.87</v>
      </c>
      <c r="C210">
        <v>2020</v>
      </c>
      <c r="D210" s="7">
        <f t="shared" si="29"/>
        <v>-0.81450803756421286</v>
      </c>
      <c r="E210" s="6">
        <f t="shared" si="30"/>
        <v>2.3703736857432229</v>
      </c>
      <c r="F210" s="6">
        <f t="shared" si="31"/>
        <v>-2.3703736857432229</v>
      </c>
      <c r="Q210">
        <v>-1.87</v>
      </c>
      <c r="R210">
        <f t="shared" si="32"/>
        <v>1.87</v>
      </c>
      <c r="S210">
        <v>2020</v>
      </c>
      <c r="T210" s="7">
        <f t="shared" si="33"/>
        <v>1.5514592933947777</v>
      </c>
      <c r="U210" s="6">
        <f t="shared" si="34"/>
        <v>1.7516454655980018</v>
      </c>
      <c r="V210" s="6">
        <f t="shared" si="35"/>
        <v>-1.7516454655980018</v>
      </c>
      <c r="AF210" s="7">
        <v>6.087E-4</v>
      </c>
      <c r="AG210">
        <f t="shared" si="27"/>
        <v>26.782799999999998</v>
      </c>
    </row>
    <row r="211" spans="1:33">
      <c r="A211">
        <v>-1.88</v>
      </c>
      <c r="B211">
        <f t="shared" si="28"/>
        <v>1.88</v>
      </c>
      <c r="C211">
        <v>2030</v>
      </c>
      <c r="D211" s="7">
        <f t="shared" si="29"/>
        <v>-0.82531895366842822</v>
      </c>
      <c r="E211" s="6">
        <f t="shared" si="30"/>
        <v>2.3766150699739561</v>
      </c>
      <c r="F211" s="6">
        <f t="shared" si="31"/>
        <v>-2.3766150699739561</v>
      </c>
      <c r="Q211">
        <v>-1.88</v>
      </c>
      <c r="R211">
        <f t="shared" si="32"/>
        <v>1.88</v>
      </c>
      <c r="S211">
        <v>2030</v>
      </c>
      <c r="T211" s="7">
        <f t="shared" si="33"/>
        <v>1.5631469979296069</v>
      </c>
      <c r="U211" s="6">
        <f t="shared" si="34"/>
        <v>1.754238041791883</v>
      </c>
      <c r="V211" s="6">
        <f t="shared" si="35"/>
        <v>-1.754238041791883</v>
      </c>
      <c r="AF211" s="7">
        <v>5.9900000000000003E-4</v>
      </c>
      <c r="AG211">
        <f t="shared" si="27"/>
        <v>26.356000000000002</v>
      </c>
    </row>
    <row r="212" spans="1:33">
      <c r="A212">
        <v>-1.88</v>
      </c>
      <c r="B212">
        <f t="shared" si="28"/>
        <v>1.88</v>
      </c>
      <c r="C212">
        <v>2040</v>
      </c>
      <c r="D212" s="7">
        <f t="shared" si="29"/>
        <v>-0.82531895366842822</v>
      </c>
      <c r="E212" s="6">
        <f t="shared" si="30"/>
        <v>2.3782306281341357</v>
      </c>
      <c r="F212" s="6">
        <f t="shared" si="31"/>
        <v>-2.3782306281341357</v>
      </c>
      <c r="Q212">
        <v>-1.88</v>
      </c>
      <c r="R212">
        <f t="shared" si="32"/>
        <v>1.88</v>
      </c>
      <c r="S212">
        <v>2040</v>
      </c>
      <c r="T212" s="7">
        <f t="shared" si="33"/>
        <v>1.5631469979296069</v>
      </c>
      <c r="U212" s="6">
        <f t="shared" si="34"/>
        <v>1.7568178267591588</v>
      </c>
      <c r="V212" s="6">
        <f t="shared" si="35"/>
        <v>-1.7568178267591588</v>
      </c>
      <c r="AF212" s="7">
        <v>5.8940000000000002E-4</v>
      </c>
      <c r="AG212">
        <f t="shared" si="27"/>
        <v>25.933600000000002</v>
      </c>
    </row>
    <row r="213" spans="1:33">
      <c r="A213">
        <v>-1.89</v>
      </c>
      <c r="B213">
        <f t="shared" si="28"/>
        <v>1.89</v>
      </c>
      <c r="C213">
        <v>2050</v>
      </c>
      <c r="D213" s="7">
        <f t="shared" si="29"/>
        <v>-0.83624802420061861</v>
      </c>
      <c r="E213" s="6">
        <f t="shared" si="30"/>
        <v>2.3844069779114925</v>
      </c>
      <c r="F213" s="6">
        <f t="shared" si="31"/>
        <v>-2.3844069779114925</v>
      </c>
      <c r="Q213">
        <v>-1.89</v>
      </c>
      <c r="R213">
        <f t="shared" si="32"/>
        <v>1.89</v>
      </c>
      <c r="S213">
        <v>2050</v>
      </c>
      <c r="T213" s="7">
        <f t="shared" si="33"/>
        <v>1.5750915750915753</v>
      </c>
      <c r="U213" s="6">
        <f t="shared" si="34"/>
        <v>1.7593849149307175</v>
      </c>
      <c r="V213" s="6">
        <f t="shared" si="35"/>
        <v>-1.7593849149307175</v>
      </c>
      <c r="AF213" s="7">
        <v>5.7649999999999997E-4</v>
      </c>
      <c r="AG213">
        <f t="shared" si="27"/>
        <v>25.366</v>
      </c>
    </row>
    <row r="214" spans="1:33">
      <c r="A214">
        <v>-1.9</v>
      </c>
      <c r="B214">
        <f t="shared" si="28"/>
        <v>1.9</v>
      </c>
      <c r="C214">
        <v>2060</v>
      </c>
      <c r="D214" s="7">
        <f t="shared" si="29"/>
        <v>-0.84729786038720356</v>
      </c>
      <c r="E214" s="6">
        <f t="shared" si="30"/>
        <v>2.3905423332307381</v>
      </c>
      <c r="F214" s="6">
        <f t="shared" si="31"/>
        <v>-2.3905423332307381</v>
      </c>
      <c r="Q214">
        <v>-1.9</v>
      </c>
      <c r="R214">
        <f t="shared" si="32"/>
        <v>1.9</v>
      </c>
      <c r="S214">
        <v>2060</v>
      </c>
      <c r="T214" s="7">
        <f t="shared" si="33"/>
        <v>1.5873015873015874</v>
      </c>
      <c r="U214" s="6">
        <f t="shared" si="34"/>
        <v>1.761939399810218</v>
      </c>
      <c r="V214" s="6">
        <f t="shared" si="35"/>
        <v>-1.761939399810218</v>
      </c>
      <c r="AF214" s="7">
        <v>5.6689999999999996E-4</v>
      </c>
      <c r="AG214">
        <f t="shared" si="27"/>
        <v>24.943599999999996</v>
      </c>
    </row>
    <row r="215" spans="1:33">
      <c r="A215">
        <v>-1.91</v>
      </c>
      <c r="B215">
        <f t="shared" si="28"/>
        <v>1.91</v>
      </c>
      <c r="C215">
        <v>2070</v>
      </c>
      <c r="D215" s="7">
        <f t="shared" si="29"/>
        <v>-0.85847116098532872</v>
      </c>
      <c r="E215" s="6">
        <f t="shared" si="30"/>
        <v>2.3966369170159787</v>
      </c>
      <c r="F215" s="6">
        <f t="shared" si="31"/>
        <v>-2.3966369170159787</v>
      </c>
      <c r="Q215">
        <v>-1.91</v>
      </c>
      <c r="R215">
        <f t="shared" si="32"/>
        <v>1.91</v>
      </c>
      <c r="S215">
        <v>2070</v>
      </c>
      <c r="T215" s="7">
        <f t="shared" si="33"/>
        <v>1.5997859818084539</v>
      </c>
      <c r="U215" s="6">
        <f t="shared" si="34"/>
        <v>1.7644813739854426</v>
      </c>
      <c r="V215" s="6">
        <f t="shared" si="35"/>
        <v>-1.7644813739854426</v>
      </c>
      <c r="AF215" s="7">
        <v>5.5719999999999999E-4</v>
      </c>
      <c r="AG215">
        <f t="shared" si="27"/>
        <v>24.5168</v>
      </c>
    </row>
    <row r="216" spans="1:33">
      <c r="A216">
        <v>-1.9</v>
      </c>
      <c r="B216">
        <f t="shared" si="28"/>
        <v>1.9</v>
      </c>
      <c r="C216">
        <v>2080</v>
      </c>
      <c r="D216" s="7">
        <f t="shared" si="29"/>
        <v>-0.84729786038720356</v>
      </c>
      <c r="E216" s="6">
        <f t="shared" si="30"/>
        <v>2.393661199975285</v>
      </c>
      <c r="F216" s="6">
        <f t="shared" si="31"/>
        <v>-2.393661199975285</v>
      </c>
      <c r="Q216">
        <v>-1.9</v>
      </c>
      <c r="R216">
        <f t="shared" si="32"/>
        <v>1.9</v>
      </c>
      <c r="S216">
        <v>2080</v>
      </c>
      <c r="T216" s="7">
        <f t="shared" si="33"/>
        <v>1.5873015873015874</v>
      </c>
      <c r="U216" s="6">
        <f t="shared" si="34"/>
        <v>1.7670109291394833</v>
      </c>
      <c r="V216" s="6">
        <f t="shared" si="35"/>
        <v>-1.7670109291394833</v>
      </c>
      <c r="AF216" s="7">
        <v>5.6030000000000001E-4</v>
      </c>
      <c r="AG216">
        <f t="shared" si="27"/>
        <v>24.653200000000002</v>
      </c>
    </row>
    <row r="217" spans="1:33">
      <c r="A217">
        <v>-1.91</v>
      </c>
      <c r="B217">
        <f t="shared" si="28"/>
        <v>1.91</v>
      </c>
      <c r="C217">
        <v>2090</v>
      </c>
      <c r="D217" s="7">
        <f t="shared" si="29"/>
        <v>-0.85847116098532872</v>
      </c>
      <c r="E217" s="6">
        <f t="shared" si="30"/>
        <v>2.3997093609035804</v>
      </c>
      <c r="F217" s="6">
        <f t="shared" si="31"/>
        <v>-2.3997093609035804</v>
      </c>
      <c r="Q217">
        <v>-1.91</v>
      </c>
      <c r="R217">
        <f t="shared" si="32"/>
        <v>1.91</v>
      </c>
      <c r="S217">
        <v>2090</v>
      </c>
      <c r="T217" s="7">
        <f t="shared" si="33"/>
        <v>1.5997859818084539</v>
      </c>
      <c r="U217" s="6">
        <f t="shared" si="34"/>
        <v>1.7695281560617651</v>
      </c>
      <c r="V217" s="6">
        <f t="shared" si="35"/>
        <v>-1.7695281560617651</v>
      </c>
      <c r="AF217" s="7">
        <v>5.5049999999999999E-4</v>
      </c>
      <c r="AG217">
        <f t="shared" si="27"/>
        <v>24.222000000000001</v>
      </c>
    </row>
    <row r="218" spans="1:33">
      <c r="A218">
        <v>-1.92</v>
      </c>
      <c r="B218">
        <f t="shared" si="28"/>
        <v>1.92</v>
      </c>
      <c r="C218">
        <v>2100</v>
      </c>
      <c r="D218" s="7">
        <f t="shared" si="29"/>
        <v>-0.86977071623926216</v>
      </c>
      <c r="E218" s="6">
        <f t="shared" si="30"/>
        <v>2.4057172809875182</v>
      </c>
      <c r="F218" s="6">
        <f t="shared" si="31"/>
        <v>-2.4057172809875182</v>
      </c>
      <c r="Q218">
        <v>-1.92</v>
      </c>
      <c r="R218">
        <f t="shared" si="32"/>
        <v>1.92</v>
      </c>
      <c r="S218">
        <v>2100</v>
      </c>
      <c r="T218" s="7">
        <f t="shared" si="33"/>
        <v>1.6125541125541127</v>
      </c>
      <c r="U218" s="6">
        <f t="shared" si="34"/>
        <v>1.7720331446589068</v>
      </c>
      <c r="V218" s="6">
        <f t="shared" si="35"/>
        <v>-1.7720331446589068</v>
      </c>
      <c r="AF218" s="7">
        <v>5.4060000000000002E-4</v>
      </c>
      <c r="AG218">
        <f t="shared" si="27"/>
        <v>23.7864</v>
      </c>
    </row>
    <row r="219" spans="1:33">
      <c r="A219">
        <v>-1.93</v>
      </c>
      <c r="B219">
        <f t="shared" si="28"/>
        <v>1.93</v>
      </c>
      <c r="C219">
        <v>2110</v>
      </c>
      <c r="D219" s="7">
        <f t="shared" si="29"/>
        <v>-0.88119941206288488</v>
      </c>
      <c r="E219" s="6">
        <f t="shared" si="30"/>
        <v>2.4116851792663914</v>
      </c>
      <c r="F219" s="6">
        <f t="shared" si="31"/>
        <v>-2.4116851792663914</v>
      </c>
      <c r="Q219">
        <v>-1.93</v>
      </c>
      <c r="R219">
        <f t="shared" si="32"/>
        <v>1.93</v>
      </c>
      <c r="S219">
        <v>2110</v>
      </c>
      <c r="T219" s="7">
        <f t="shared" si="33"/>
        <v>1.6256157635467983</v>
      </c>
      <c r="U219" s="6">
        <f t="shared" si="34"/>
        <v>1.7745259839654275</v>
      </c>
      <c r="V219" s="6">
        <f t="shared" si="35"/>
        <v>-1.7745259839654275</v>
      </c>
      <c r="AF219" s="7">
        <v>5.3070000000000005E-4</v>
      </c>
      <c r="AG219">
        <f t="shared" si="27"/>
        <v>23.350800000000003</v>
      </c>
    </row>
    <row r="220" spans="1:33">
      <c r="A220">
        <v>-1.94</v>
      </c>
      <c r="B220">
        <f t="shared" si="28"/>
        <v>1.94</v>
      </c>
      <c r="C220">
        <v>2120</v>
      </c>
      <c r="D220" s="7">
        <f t="shared" si="29"/>
        <v>-0.89276023446396102</v>
      </c>
      <c r="E220" s="6">
        <f t="shared" si="30"/>
        <v>2.4176132736937901</v>
      </c>
      <c r="F220" s="6">
        <f t="shared" si="31"/>
        <v>-2.4176132736937901</v>
      </c>
      <c r="Q220">
        <v>-1.94</v>
      </c>
      <c r="R220">
        <f t="shared" si="32"/>
        <v>1.94</v>
      </c>
      <c r="S220">
        <v>2120</v>
      </c>
      <c r="T220" s="7">
        <f t="shared" si="33"/>
        <v>1.6389811738648949</v>
      </c>
      <c r="U220" s="6">
        <f t="shared" si="34"/>
        <v>1.7770067621542927</v>
      </c>
      <c r="V220" s="6">
        <f t="shared" si="35"/>
        <v>-1.7770067621542927</v>
      </c>
      <c r="AF220" s="7">
        <v>5.2070000000000003E-4</v>
      </c>
      <c r="AG220">
        <f t="shared" si="27"/>
        <v>22.910800000000002</v>
      </c>
    </row>
    <row r="221" spans="1:33">
      <c r="A221">
        <v>-1.94</v>
      </c>
      <c r="B221">
        <f t="shared" si="28"/>
        <v>1.94</v>
      </c>
      <c r="C221">
        <v>2130</v>
      </c>
      <c r="D221" s="7">
        <f t="shared" si="29"/>
        <v>-0.89276023446396102</v>
      </c>
      <c r="E221" s="6">
        <f t="shared" si="30"/>
        <v>2.4190723903326141</v>
      </c>
      <c r="F221" s="6">
        <f t="shared" si="31"/>
        <v>-2.4190723903326141</v>
      </c>
      <c r="Q221">
        <v>-1.94</v>
      </c>
      <c r="R221">
        <f t="shared" si="32"/>
        <v>1.94</v>
      </c>
      <c r="S221">
        <v>2130</v>
      </c>
      <c r="T221" s="7">
        <f t="shared" si="33"/>
        <v>1.6389811738648949</v>
      </c>
      <c r="U221" s="6">
        <f t="shared" si="34"/>
        <v>1.7794755665473119</v>
      </c>
      <c r="V221" s="6">
        <f t="shared" si="35"/>
        <v>-1.7794755665473119</v>
      </c>
      <c r="AF221" s="7">
        <v>5.109E-4</v>
      </c>
      <c r="AG221">
        <f t="shared" si="27"/>
        <v>22.479599999999998</v>
      </c>
    </row>
    <row r="222" spans="1:33">
      <c r="A222">
        <v>-1.95</v>
      </c>
      <c r="B222">
        <f t="shared" si="28"/>
        <v>1.95</v>
      </c>
      <c r="C222">
        <v>2140</v>
      </c>
      <c r="D222" s="7">
        <f t="shared" si="29"/>
        <v>-0.90445627422715225</v>
      </c>
      <c r="E222" s="6">
        <f t="shared" si="30"/>
        <v>2.424938428332128</v>
      </c>
      <c r="F222" s="6">
        <f t="shared" si="31"/>
        <v>-2.424938428332128</v>
      </c>
      <c r="Q222">
        <v>-1.95</v>
      </c>
      <c r="R222">
        <f t="shared" si="32"/>
        <v>1.95</v>
      </c>
      <c r="S222">
        <v>2140</v>
      </c>
      <c r="T222" s="7">
        <f t="shared" si="33"/>
        <v>1.6526610644257707</v>
      </c>
      <c r="U222" s="6">
        <f t="shared" si="34"/>
        <v>1.7819324836253847</v>
      </c>
      <c r="V222" s="6">
        <f t="shared" si="35"/>
        <v>-1.7819324836253847</v>
      </c>
      <c r="AF222" s="7">
        <v>5.0100000000000003E-4</v>
      </c>
      <c r="AG222">
        <f t="shared" si="27"/>
        <v>22.044</v>
      </c>
    </row>
    <row r="223" spans="1:33">
      <c r="A223">
        <v>-1.96</v>
      </c>
      <c r="B223">
        <f t="shared" si="28"/>
        <v>1.96</v>
      </c>
      <c r="C223">
        <v>2150</v>
      </c>
      <c r="D223" s="7">
        <f t="shared" si="29"/>
        <v>-0.916290731874155</v>
      </c>
      <c r="E223" s="6">
        <f t="shared" si="30"/>
        <v>2.4307652453837107</v>
      </c>
      <c r="F223" s="6">
        <f t="shared" si="31"/>
        <v>-2.4307652453837107</v>
      </c>
      <c r="Q223">
        <v>-1.96</v>
      </c>
      <c r="R223">
        <f t="shared" si="32"/>
        <v>1.96</v>
      </c>
      <c r="S223">
        <v>2150</v>
      </c>
      <c r="T223" s="7">
        <f t="shared" si="33"/>
        <v>1.666666666666667</v>
      </c>
      <c r="U223" s="6">
        <f t="shared" si="34"/>
        <v>1.7843775990385973</v>
      </c>
      <c r="V223" s="6">
        <f t="shared" si="35"/>
        <v>-1.7843775990385973</v>
      </c>
      <c r="AF223" s="7">
        <v>4.9109999999999996E-4</v>
      </c>
      <c r="AG223">
        <f t="shared" si="27"/>
        <v>21.6084</v>
      </c>
    </row>
    <row r="224" spans="1:33">
      <c r="A224">
        <v>-1.97</v>
      </c>
      <c r="B224">
        <f t="shared" si="28"/>
        <v>1.97</v>
      </c>
      <c r="C224">
        <v>2160</v>
      </c>
      <c r="D224" s="7">
        <f t="shared" si="29"/>
        <v>-0.92826692292087076</v>
      </c>
      <c r="E224" s="6">
        <f t="shared" si="30"/>
        <v>2.4365530553949739</v>
      </c>
      <c r="F224" s="6">
        <f t="shared" si="31"/>
        <v>-2.4365530553949739</v>
      </c>
      <c r="Q224">
        <v>-1.97</v>
      </c>
      <c r="R224">
        <f t="shared" si="32"/>
        <v>1.97</v>
      </c>
      <c r="S224">
        <v>2160</v>
      </c>
      <c r="T224" s="7">
        <f t="shared" si="33"/>
        <v>1.6810097532989103</v>
      </c>
      <c r="U224" s="6">
        <f t="shared" si="34"/>
        <v>1.786810997616177</v>
      </c>
      <c r="V224" s="6">
        <f t="shared" si="35"/>
        <v>-1.786810997616177</v>
      </c>
      <c r="AF224" s="7">
        <v>4.8109999999999998E-4</v>
      </c>
      <c r="AG224">
        <f t="shared" si="27"/>
        <v>21.168400000000002</v>
      </c>
    </row>
    <row r="225" spans="1:33">
      <c r="A225">
        <v>-1.98</v>
      </c>
      <c r="B225">
        <f t="shared" si="28"/>
        <v>1.98</v>
      </c>
      <c r="C225">
        <v>2170</v>
      </c>
      <c r="D225" s="7">
        <f t="shared" si="29"/>
        <v>-0.94038828345321557</v>
      </c>
      <c r="E225" s="6">
        <f t="shared" si="30"/>
        <v>2.4423020712121408</v>
      </c>
      <c r="F225" s="6">
        <f t="shared" si="31"/>
        <v>-2.4423020712121408</v>
      </c>
      <c r="Q225">
        <v>-1.98</v>
      </c>
      <c r="R225">
        <f t="shared" si="32"/>
        <v>1.98</v>
      </c>
      <c r="S225">
        <v>2170</v>
      </c>
      <c r="T225" s="7">
        <f t="shared" si="33"/>
        <v>1.6957026713124277</v>
      </c>
      <c r="U225" s="6">
        <f t="shared" si="34"/>
        <v>1.7892327633763021</v>
      </c>
      <c r="V225" s="6">
        <f t="shared" si="35"/>
        <v>-1.7892327633763021</v>
      </c>
      <c r="AF225" s="7">
        <v>4.7449999999999999E-4</v>
      </c>
      <c r="AG225">
        <f t="shared" si="27"/>
        <v>20.878</v>
      </c>
    </row>
    <row r="226" spans="1:33">
      <c r="A226">
        <v>-1.97</v>
      </c>
      <c r="B226">
        <f t="shared" si="28"/>
        <v>1.97</v>
      </c>
      <c r="C226">
        <v>2180</v>
      </c>
      <c r="D226" s="7">
        <f t="shared" si="29"/>
        <v>-0.92826692292087076</v>
      </c>
      <c r="E226" s="6">
        <f t="shared" si="30"/>
        <v>2.4393214553565126</v>
      </c>
      <c r="F226" s="6">
        <f t="shared" si="31"/>
        <v>-2.4393214553565126</v>
      </c>
      <c r="Q226">
        <v>-1.97</v>
      </c>
      <c r="R226">
        <f t="shared" si="32"/>
        <v>1.97</v>
      </c>
      <c r="S226">
        <v>2180</v>
      </c>
      <c r="T226" s="7">
        <f t="shared" si="33"/>
        <v>1.6810097532989103</v>
      </c>
      <c r="U226" s="6">
        <f t="shared" si="34"/>
        <v>1.7916429795357713</v>
      </c>
      <c r="V226" s="6">
        <f t="shared" si="35"/>
        <v>-1.7916429795357713</v>
      </c>
      <c r="AF226" s="7">
        <v>4.7540000000000001E-4</v>
      </c>
      <c r="AG226">
        <f t="shared" si="27"/>
        <v>20.9176</v>
      </c>
    </row>
    <row r="227" spans="1:33">
      <c r="A227">
        <v>-1.98</v>
      </c>
      <c r="B227">
        <f t="shared" si="28"/>
        <v>1.98</v>
      </c>
      <c r="C227">
        <v>2190</v>
      </c>
      <c r="D227" s="7">
        <f t="shared" si="29"/>
        <v>-0.94038828345321557</v>
      </c>
      <c r="E227" s="6">
        <f t="shared" si="30"/>
        <v>2.4450266805313223</v>
      </c>
      <c r="F227" s="6">
        <f t="shared" si="31"/>
        <v>-2.4450266805313223</v>
      </c>
      <c r="Q227">
        <v>-1.98</v>
      </c>
      <c r="R227">
        <f t="shared" si="32"/>
        <v>1.98</v>
      </c>
      <c r="S227">
        <v>2190</v>
      </c>
      <c r="T227" s="7">
        <f t="shared" si="33"/>
        <v>1.6957026713124277</v>
      </c>
      <c r="U227" s="6">
        <f t="shared" si="34"/>
        <v>1.7940417285195365</v>
      </c>
      <c r="V227" s="6">
        <f t="shared" si="35"/>
        <v>-1.7940417285195365</v>
      </c>
      <c r="AF227" s="7">
        <v>4.6539999999999998E-4</v>
      </c>
      <c r="AG227">
        <f t="shared" si="27"/>
        <v>20.477599999999999</v>
      </c>
    </row>
    <row r="228" spans="1:33">
      <c r="A228">
        <v>-1.99</v>
      </c>
      <c r="B228">
        <f t="shared" si="28"/>
        <v>1.99</v>
      </c>
      <c r="C228">
        <v>2200</v>
      </c>
      <c r="D228" s="7">
        <f t="shared" si="29"/>
        <v>-0.95265837604503001</v>
      </c>
      <c r="E228" s="6">
        <f t="shared" si="30"/>
        <v>2.4506936171866376</v>
      </c>
      <c r="F228" s="6">
        <f t="shared" si="31"/>
        <v>-2.4506936171866376</v>
      </c>
      <c r="Q228">
        <v>-1.99</v>
      </c>
      <c r="R228">
        <f t="shared" si="32"/>
        <v>1.99</v>
      </c>
      <c r="S228">
        <v>2200</v>
      </c>
      <c r="T228" s="7">
        <f t="shared" si="33"/>
        <v>1.7107583774250443</v>
      </c>
      <c r="U228" s="6">
        <f t="shared" si="34"/>
        <v>1.7964290919700974</v>
      </c>
      <c r="V228" s="6">
        <f t="shared" si="35"/>
        <v>-1.7964290919700974</v>
      </c>
      <c r="AF228" s="7">
        <v>4.551E-4</v>
      </c>
      <c r="AG228">
        <f t="shared" si="27"/>
        <v>20.0244</v>
      </c>
    </row>
    <row r="229" spans="1:33">
      <c r="A229">
        <v>-2</v>
      </c>
      <c r="B229">
        <f t="shared" si="28"/>
        <v>2</v>
      </c>
      <c r="C229">
        <v>2210</v>
      </c>
      <c r="D229" s="7">
        <f t="shared" si="29"/>
        <v>-0.96508089604358716</v>
      </c>
      <c r="E229" s="6">
        <f t="shared" si="30"/>
        <v>2.4563224744556291</v>
      </c>
      <c r="F229" s="6">
        <f t="shared" si="31"/>
        <v>-2.4563224744556291</v>
      </c>
      <c r="Q229">
        <v>-2</v>
      </c>
      <c r="R229">
        <f t="shared" si="32"/>
        <v>2</v>
      </c>
      <c r="S229">
        <v>2210</v>
      </c>
      <c r="T229" s="7">
        <f t="shared" si="33"/>
        <v>1.7261904761904765</v>
      </c>
      <c r="U229" s="6">
        <f t="shared" si="34"/>
        <v>1.7988051507567659</v>
      </c>
      <c r="V229" s="6">
        <f t="shared" si="35"/>
        <v>-1.7988051507567659</v>
      </c>
      <c r="AF229" s="7">
        <v>4.4499999999999997E-4</v>
      </c>
      <c r="AG229">
        <f t="shared" si="27"/>
        <v>19.580000000000002</v>
      </c>
    </row>
    <row r="230" spans="1:33">
      <c r="A230">
        <v>-2.0099999999999998</v>
      </c>
      <c r="B230">
        <f t="shared" si="28"/>
        <v>2.0099999999999998</v>
      </c>
      <c r="C230">
        <v>2220</v>
      </c>
      <c r="D230" s="7">
        <f t="shared" si="29"/>
        <v>-0.97765967825044686</v>
      </c>
      <c r="E230" s="6">
        <f t="shared" si="30"/>
        <v>2.4619134604329376</v>
      </c>
      <c r="F230" s="6">
        <f t="shared" si="31"/>
        <v>-2.4619134604329376</v>
      </c>
      <c r="Q230">
        <v>-2.0099999999999998</v>
      </c>
      <c r="R230">
        <f t="shared" si="32"/>
        <v>2.0099999999999998</v>
      </c>
      <c r="S230">
        <v>2220</v>
      </c>
      <c r="T230" s="7">
        <f t="shared" si="33"/>
        <v>1.7420132610006027</v>
      </c>
      <c r="U230" s="6">
        <f t="shared" si="34"/>
        <v>1.8011699849847969</v>
      </c>
      <c r="V230" s="6">
        <f t="shared" si="35"/>
        <v>-1.8011699849847969</v>
      </c>
      <c r="AF230" s="7">
        <v>4.3820000000000003E-4</v>
      </c>
      <c r="AG230">
        <f t="shared" si="27"/>
        <v>19.280799999999999</v>
      </c>
    </row>
    <row r="231" spans="1:33">
      <c r="A231">
        <v>-2.02</v>
      </c>
      <c r="B231">
        <f t="shared" si="28"/>
        <v>2.02</v>
      </c>
      <c r="C231">
        <v>2230</v>
      </c>
      <c r="D231" s="7">
        <f t="shared" si="29"/>
        <v>-0.99039870402787711</v>
      </c>
      <c r="E231" s="6">
        <f t="shared" si="30"/>
        <v>2.4674667821795557</v>
      </c>
      <c r="F231" s="6">
        <f t="shared" si="31"/>
        <v>-2.4674667821795557</v>
      </c>
      <c r="Q231">
        <v>-2.02</v>
      </c>
      <c r="R231">
        <f t="shared" si="32"/>
        <v>2.02</v>
      </c>
      <c r="S231">
        <v>2230</v>
      </c>
      <c r="T231" s="7">
        <f t="shared" si="33"/>
        <v>1.7582417582417587</v>
      </c>
      <c r="U231" s="6">
        <f t="shared" si="34"/>
        <v>1.8035236740043898</v>
      </c>
      <c r="V231" s="6">
        <f t="shared" si="35"/>
        <v>-1.8035236740043898</v>
      </c>
      <c r="AF231" s="7">
        <v>4.281E-4</v>
      </c>
      <c r="AG231">
        <f t="shared" si="27"/>
        <v>18.836400000000001</v>
      </c>
    </row>
    <row r="232" spans="1:33">
      <c r="A232">
        <v>-2.0299999999999998</v>
      </c>
      <c r="B232">
        <f t="shared" si="28"/>
        <v>2.0299999999999998</v>
      </c>
      <c r="C232">
        <v>2240</v>
      </c>
      <c r="D232" s="7">
        <f t="shared" si="29"/>
        <v>-1.0033021088637846</v>
      </c>
      <c r="E232" s="6">
        <f t="shared" si="30"/>
        <v>2.472982645727686</v>
      </c>
      <c r="F232" s="6">
        <f t="shared" si="31"/>
        <v>-2.472982645727686</v>
      </c>
      <c r="Q232">
        <v>-2.0299999999999998</v>
      </c>
      <c r="R232">
        <f t="shared" si="32"/>
        <v>2.0299999999999998</v>
      </c>
      <c r="S232">
        <v>2240</v>
      </c>
      <c r="T232" s="7">
        <f t="shared" si="33"/>
        <v>1.774891774891775</v>
      </c>
      <c r="U232" s="6">
        <f t="shared" si="34"/>
        <v>1.8058662964195653</v>
      </c>
      <c r="V232" s="6">
        <f t="shared" si="35"/>
        <v>-1.8058662964195653</v>
      </c>
      <c r="AF232" s="7">
        <v>4.1790000000000002E-4</v>
      </c>
      <c r="AG232">
        <f t="shared" si="27"/>
        <v>18.387599999999999</v>
      </c>
    </row>
    <row r="233" spans="1:33">
      <c r="A233">
        <v>-2.0299999999999998</v>
      </c>
      <c r="B233">
        <f t="shared" si="28"/>
        <v>2.0299999999999998</v>
      </c>
      <c r="C233">
        <v>2250</v>
      </c>
      <c r="D233" s="7">
        <f t="shared" si="29"/>
        <v>-1.0033021088637846</v>
      </c>
      <c r="E233" s="6">
        <f t="shared" si="30"/>
        <v>2.4742304831393351</v>
      </c>
      <c r="F233" s="6">
        <f t="shared" si="31"/>
        <v>-2.4742304831393351</v>
      </c>
      <c r="Q233">
        <v>-2.0299999999999998</v>
      </c>
      <c r="R233">
        <f t="shared" si="32"/>
        <v>2.0299999999999998</v>
      </c>
      <c r="S233">
        <v>2250</v>
      </c>
      <c r="T233" s="7">
        <f t="shared" si="33"/>
        <v>1.774891774891775</v>
      </c>
      <c r="U233" s="6">
        <f t="shared" si="34"/>
        <v>1.8081979300969144</v>
      </c>
      <c r="V233" s="6">
        <f t="shared" si="35"/>
        <v>-1.8081979300969144</v>
      </c>
      <c r="AF233" s="7">
        <v>4.2069999999999998E-4</v>
      </c>
      <c r="AG233">
        <f t="shared" si="27"/>
        <v>18.5108</v>
      </c>
    </row>
    <row r="234" spans="1:33">
      <c r="A234">
        <v>-2.04</v>
      </c>
      <c r="B234">
        <f t="shared" si="28"/>
        <v>2.04</v>
      </c>
      <c r="C234">
        <v>2260</v>
      </c>
      <c r="D234" s="7">
        <f t="shared" si="29"/>
        <v>-1.0163741904311379</v>
      </c>
      <c r="E234" s="6">
        <f t="shared" si="30"/>
        <v>2.4796881881389052</v>
      </c>
      <c r="F234" s="6">
        <f t="shared" si="31"/>
        <v>-2.4796881881389052</v>
      </c>
      <c r="Q234">
        <v>-2.04</v>
      </c>
      <c r="R234">
        <f t="shared" si="32"/>
        <v>2.04</v>
      </c>
      <c r="S234">
        <v>2260</v>
      </c>
      <c r="T234" s="7">
        <f t="shared" si="33"/>
        <v>1.7919799498746871</v>
      </c>
      <c r="U234" s="6">
        <f t="shared" si="34"/>
        <v>1.8105186521742267</v>
      </c>
      <c r="V234" s="6">
        <f t="shared" si="35"/>
        <v>-1.8105186521742267</v>
      </c>
      <c r="AF234" s="7">
        <v>4.104E-4</v>
      </c>
      <c r="AG234">
        <f t="shared" si="27"/>
        <v>18.057600000000001</v>
      </c>
    </row>
    <row r="235" spans="1:33">
      <c r="A235">
        <v>-2.04</v>
      </c>
      <c r="B235">
        <f t="shared" si="28"/>
        <v>2.04</v>
      </c>
      <c r="C235">
        <v>2270</v>
      </c>
      <c r="D235" s="7">
        <f t="shared" si="29"/>
        <v>-1.0163741904311379</v>
      </c>
      <c r="E235" s="6">
        <f t="shared" si="30"/>
        <v>2.4809104384476783</v>
      </c>
      <c r="F235" s="6">
        <f t="shared" si="31"/>
        <v>-2.4809104384476783</v>
      </c>
      <c r="Q235">
        <v>-2.04</v>
      </c>
      <c r="R235">
        <f t="shared" si="32"/>
        <v>2.04</v>
      </c>
      <c r="S235">
        <v>2270</v>
      </c>
      <c r="T235" s="7">
        <f t="shared" si="33"/>
        <v>1.7919799498746871</v>
      </c>
      <c r="U235" s="6">
        <f t="shared" si="34"/>
        <v>1.8128285390689969</v>
      </c>
      <c r="V235" s="6">
        <f t="shared" si="35"/>
        <v>-1.8128285390689969</v>
      </c>
      <c r="AF235" s="7">
        <v>4.0339999999999999E-4</v>
      </c>
      <c r="AG235">
        <f t="shared" si="27"/>
        <v>17.749600000000001</v>
      </c>
    </row>
    <row r="236" spans="1:33">
      <c r="A236">
        <v>-2.06</v>
      </c>
      <c r="B236">
        <f t="shared" si="28"/>
        <v>2.06</v>
      </c>
      <c r="C236">
        <v>2280</v>
      </c>
      <c r="D236" s="7">
        <f t="shared" si="29"/>
        <v>-1.0430424375132989</v>
      </c>
      <c r="E236" s="6">
        <f t="shared" si="30"/>
        <v>2.4904930768534954</v>
      </c>
      <c r="F236" s="6">
        <f t="shared" si="31"/>
        <v>-2.4904930768534954</v>
      </c>
      <c r="Q236">
        <v>-2.06</v>
      </c>
      <c r="R236">
        <f t="shared" si="32"/>
        <v>2.06</v>
      </c>
      <c r="S236">
        <v>2280</v>
      </c>
      <c r="T236" s="7">
        <f t="shared" si="33"/>
        <v>1.827541827541828</v>
      </c>
      <c r="U236" s="6">
        <f t="shared" si="34"/>
        <v>1.8151276664868128</v>
      </c>
      <c r="V236" s="6">
        <f t="shared" si="35"/>
        <v>-1.8151276664868128</v>
      </c>
      <c r="AF236" s="7">
        <v>3.9300000000000001E-4</v>
      </c>
      <c r="AG236">
        <f t="shared" si="27"/>
        <v>17.292000000000002</v>
      </c>
    </row>
    <row r="237" spans="1:33">
      <c r="A237">
        <v>-2.0699999999999998</v>
      </c>
      <c r="B237">
        <f t="shared" si="28"/>
        <v>2.0699999999999998</v>
      </c>
      <c r="C237">
        <v>2290</v>
      </c>
      <c r="D237" s="7">
        <f t="shared" si="29"/>
        <v>-1.0566480895690775</v>
      </c>
      <c r="E237" s="6">
        <f t="shared" si="30"/>
        <v>2.4958406639632922</v>
      </c>
      <c r="F237" s="6">
        <f t="shared" si="31"/>
        <v>-2.4958406639632922</v>
      </c>
      <c r="Q237">
        <v>-2.0699999999999998</v>
      </c>
      <c r="R237">
        <f t="shared" si="32"/>
        <v>2.0699999999999998</v>
      </c>
      <c r="S237">
        <v>2290</v>
      </c>
      <c r="T237" s="7">
        <f t="shared" si="33"/>
        <v>1.8460534898891063</v>
      </c>
      <c r="U237" s="6">
        <f t="shared" si="34"/>
        <v>1.8174161094296268</v>
      </c>
      <c r="V237" s="6">
        <f t="shared" si="35"/>
        <v>-1.8174161094296268</v>
      </c>
      <c r="AF237" s="7">
        <v>3.8249999999999997E-4</v>
      </c>
      <c r="AG237">
        <f t="shared" si="27"/>
        <v>16.829999999999998</v>
      </c>
    </row>
    <row r="238" spans="1:33">
      <c r="A238">
        <v>-2.08</v>
      </c>
      <c r="B238">
        <f t="shared" si="28"/>
        <v>2.08</v>
      </c>
      <c r="C238">
        <v>2300</v>
      </c>
      <c r="D238" s="7">
        <f t="shared" si="29"/>
        <v>-1.0704414117014136</v>
      </c>
      <c r="E238" s="6">
        <f t="shared" si="30"/>
        <v>2.5011519468331342</v>
      </c>
      <c r="F238" s="6">
        <f t="shared" si="31"/>
        <v>-2.5011519468331342</v>
      </c>
      <c r="Q238">
        <v>-2.08</v>
      </c>
      <c r="R238">
        <f t="shared" si="32"/>
        <v>2.08</v>
      </c>
      <c r="S238">
        <v>2300</v>
      </c>
      <c r="T238" s="7">
        <f t="shared" si="33"/>
        <v>1.8650793650793656</v>
      </c>
      <c r="U238" s="6">
        <f t="shared" si="34"/>
        <v>1.8196939422039102</v>
      </c>
      <c r="V238" s="6">
        <f t="shared" si="35"/>
        <v>-1.8196939422039102</v>
      </c>
      <c r="AF238" s="7">
        <v>3.7550000000000002E-4</v>
      </c>
      <c r="AG238">
        <f t="shared" si="27"/>
        <v>16.522000000000002</v>
      </c>
    </row>
    <row r="239" spans="1:33">
      <c r="A239">
        <v>-2.09</v>
      </c>
      <c r="B239">
        <f t="shared" si="28"/>
        <v>2.09</v>
      </c>
      <c r="C239">
        <v>2310</v>
      </c>
      <c r="D239" s="7">
        <f t="shared" si="29"/>
        <v>-1.0844276536761532</v>
      </c>
      <c r="E239" s="6">
        <f t="shared" si="30"/>
        <v>2.5064271246602745</v>
      </c>
      <c r="F239" s="6">
        <f t="shared" si="31"/>
        <v>-2.5064271246602745</v>
      </c>
      <c r="Q239">
        <v>-2.09</v>
      </c>
      <c r="R239">
        <f t="shared" si="32"/>
        <v>2.09</v>
      </c>
      <c r="S239">
        <v>2310</v>
      </c>
      <c r="T239" s="7">
        <f t="shared" si="33"/>
        <v>1.8846411804158285</v>
      </c>
      <c r="U239" s="6">
        <f t="shared" si="34"/>
        <v>1.8219612384286967</v>
      </c>
      <c r="V239" s="6">
        <f t="shared" si="35"/>
        <v>-1.8219612384286967</v>
      </c>
      <c r="AF239" s="7">
        <v>3.6519999999999999E-4</v>
      </c>
      <c r="AG239">
        <f t="shared" si="27"/>
        <v>16.0688</v>
      </c>
    </row>
    <row r="240" spans="1:33">
      <c r="A240">
        <v>-2.1</v>
      </c>
      <c r="B240">
        <f t="shared" si="28"/>
        <v>2.1</v>
      </c>
      <c r="C240">
        <v>2320</v>
      </c>
      <c r="D240" s="7">
        <f t="shared" si="29"/>
        <v>-1.09861228866811</v>
      </c>
      <c r="E240" s="6">
        <f t="shared" si="30"/>
        <v>2.5116663956503724</v>
      </c>
      <c r="F240" s="6">
        <f t="shared" si="31"/>
        <v>-2.5116663956503724</v>
      </c>
      <c r="Q240">
        <v>-2.1</v>
      </c>
      <c r="R240">
        <f t="shared" si="32"/>
        <v>2.1</v>
      </c>
      <c r="S240">
        <v>2320</v>
      </c>
      <c r="T240" s="7">
        <f t="shared" si="33"/>
        <v>1.9047619047619053</v>
      </c>
      <c r="U240" s="6">
        <f t="shared" si="34"/>
        <v>1.8242180710435152</v>
      </c>
      <c r="V240" s="6">
        <f t="shared" si="35"/>
        <v>-1.8242180710435152</v>
      </c>
      <c r="AF240" s="7">
        <v>3.5819999999999998E-4</v>
      </c>
      <c r="AG240">
        <f t="shared" si="27"/>
        <v>15.760799999999998</v>
      </c>
    </row>
    <row r="241" spans="1:33">
      <c r="A241">
        <v>-2.11</v>
      </c>
      <c r="B241">
        <f t="shared" si="28"/>
        <v>2.11</v>
      </c>
      <c r="C241">
        <v>2330</v>
      </c>
      <c r="D241" s="7">
        <f t="shared" si="29"/>
        <v>-1.1130010261202092</v>
      </c>
      <c r="E241" s="6">
        <f t="shared" si="30"/>
        <v>2.51686995702216</v>
      </c>
      <c r="F241" s="6">
        <f t="shared" si="31"/>
        <v>-2.51686995702216</v>
      </c>
      <c r="Q241">
        <v>-2.11</v>
      </c>
      <c r="R241">
        <f t="shared" si="32"/>
        <v>2.11</v>
      </c>
      <c r="S241">
        <v>2330</v>
      </c>
      <c r="T241" s="7">
        <f t="shared" si="33"/>
        <v>1.9254658385093171</v>
      </c>
      <c r="U241" s="6">
        <f t="shared" si="34"/>
        <v>1.8264645123162087</v>
      </c>
      <c r="V241" s="6">
        <f t="shared" si="35"/>
        <v>-1.8264645123162087</v>
      </c>
      <c r="AF241" s="7">
        <v>3.4880000000000002E-4</v>
      </c>
      <c r="AG241">
        <f t="shared" si="27"/>
        <v>15.347200000000003</v>
      </c>
    </row>
    <row r="242" spans="1:33">
      <c r="A242">
        <v>-2.11</v>
      </c>
      <c r="B242">
        <f t="shared" si="28"/>
        <v>2.11</v>
      </c>
      <c r="C242">
        <v>2340</v>
      </c>
      <c r="D242" s="7">
        <f t="shared" si="29"/>
        <v>-1.1130010261202092</v>
      </c>
      <c r="E242" s="6">
        <f t="shared" si="30"/>
        <v>2.5179503286152083</v>
      </c>
      <c r="F242" s="6">
        <f t="shared" si="31"/>
        <v>-2.5179503286152083</v>
      </c>
      <c r="Q242">
        <v>-2.11</v>
      </c>
      <c r="R242">
        <f t="shared" si="32"/>
        <v>2.11</v>
      </c>
      <c r="S242">
        <v>2340</v>
      </c>
      <c r="T242" s="7">
        <f t="shared" si="33"/>
        <v>1.9254658385093171</v>
      </c>
      <c r="U242" s="6">
        <f t="shared" si="34"/>
        <v>1.8287006338506506</v>
      </c>
      <c r="V242" s="6">
        <f t="shared" si="35"/>
        <v>-1.8287006338506506</v>
      </c>
      <c r="AF242" s="7">
        <v>3.4850000000000001E-4</v>
      </c>
      <c r="AG242">
        <f t="shared" si="27"/>
        <v>15.334</v>
      </c>
    </row>
    <row r="243" spans="1:33">
      <c r="A243">
        <v>-2.12</v>
      </c>
      <c r="B243">
        <f t="shared" si="28"/>
        <v>2.12</v>
      </c>
      <c r="C243">
        <v>2350</v>
      </c>
      <c r="D243" s="7">
        <f t="shared" si="29"/>
        <v>-1.1275998255413622</v>
      </c>
      <c r="E243" s="6">
        <f t="shared" si="30"/>
        <v>2.5230986562950601</v>
      </c>
      <c r="F243" s="6">
        <f t="shared" si="31"/>
        <v>-2.5230986562950601</v>
      </c>
      <c r="Q243">
        <v>-2.12</v>
      </c>
      <c r="R243">
        <f t="shared" si="32"/>
        <v>2.12</v>
      </c>
      <c r="S243">
        <v>2350</v>
      </c>
      <c r="T243" s="7">
        <f t="shared" si="33"/>
        <v>1.9467787114845945</v>
      </c>
      <c r="U243" s="6">
        <f t="shared" si="34"/>
        <v>1.8309265065943521</v>
      </c>
      <c r="V243" s="6">
        <f t="shared" si="35"/>
        <v>-1.8309265065943521</v>
      </c>
      <c r="AF243" s="7">
        <v>3.3990000000000002E-4</v>
      </c>
      <c r="AG243">
        <f t="shared" si="27"/>
        <v>14.9556</v>
      </c>
    </row>
    <row r="244" spans="1:33">
      <c r="A244">
        <v>-2.13</v>
      </c>
      <c r="B244">
        <f t="shared" si="28"/>
        <v>2.13</v>
      </c>
      <c r="C244">
        <v>2360</v>
      </c>
      <c r="D244" s="7">
        <f t="shared" si="29"/>
        <v>-1.1424149113265025</v>
      </c>
      <c r="E244" s="6">
        <f t="shared" si="30"/>
        <v>2.5282118006192387</v>
      </c>
      <c r="F244" s="6">
        <f t="shared" si="31"/>
        <v>-2.5282118006192387</v>
      </c>
      <c r="Q244">
        <v>-2.13</v>
      </c>
      <c r="R244">
        <f t="shared" si="32"/>
        <v>2.13</v>
      </c>
      <c r="S244">
        <v>2360</v>
      </c>
      <c r="T244" s="7">
        <f t="shared" si="33"/>
        <v>1.9687277896233122</v>
      </c>
      <c r="U244" s="6">
        <f t="shared" si="34"/>
        <v>1.8331422008459644</v>
      </c>
      <c r="V244" s="6">
        <f t="shared" si="35"/>
        <v>-1.8331422008459644</v>
      </c>
      <c r="AF244" s="7">
        <v>3.3129999999999998E-4</v>
      </c>
      <c r="AG244">
        <f t="shared" si="27"/>
        <v>14.577199999999998</v>
      </c>
    </row>
    <row r="245" spans="1:33">
      <c r="A245">
        <v>-2.14</v>
      </c>
      <c r="B245">
        <f t="shared" si="28"/>
        <v>2.14</v>
      </c>
      <c r="C245">
        <v>2370</v>
      </c>
      <c r="D245" s="7">
        <f t="shared" si="29"/>
        <v>-1.1574527886910435</v>
      </c>
      <c r="E245" s="6">
        <f t="shared" si="30"/>
        <v>2.5332899551321306</v>
      </c>
      <c r="F245" s="6">
        <f t="shared" si="31"/>
        <v>-2.5332899551321306</v>
      </c>
      <c r="Q245">
        <v>-2.14</v>
      </c>
      <c r="R245">
        <f t="shared" si="32"/>
        <v>2.14</v>
      </c>
      <c r="S245">
        <v>2370</v>
      </c>
      <c r="T245" s="7">
        <f t="shared" si="33"/>
        <v>1.9913419913419921</v>
      </c>
      <c r="U245" s="6">
        <f t="shared" si="34"/>
        <v>1.8353477862626819</v>
      </c>
      <c r="V245" s="6">
        <f t="shared" si="35"/>
        <v>-1.8353477862626819</v>
      </c>
      <c r="AF245" s="7">
        <v>3.2269999999999998E-4</v>
      </c>
      <c r="AG245">
        <f t="shared" si="27"/>
        <v>14.198799999999999</v>
      </c>
    </row>
    <row r="246" spans="1:33">
      <c r="A246">
        <v>-2.15</v>
      </c>
      <c r="B246">
        <f t="shared" si="28"/>
        <v>2.15</v>
      </c>
      <c r="C246">
        <v>2380</v>
      </c>
      <c r="D246" s="7">
        <f t="shared" si="29"/>
        <v>-1.1727202608218315</v>
      </c>
      <c r="E246" s="6">
        <f t="shared" si="30"/>
        <v>2.538333312413346</v>
      </c>
      <c r="F246" s="6">
        <f t="shared" si="31"/>
        <v>-2.538333312413346</v>
      </c>
      <c r="Q246">
        <v>-2.15</v>
      </c>
      <c r="R246">
        <f t="shared" si="32"/>
        <v>2.15</v>
      </c>
      <c r="S246">
        <v>2380</v>
      </c>
      <c r="T246" s="7">
        <f t="shared" si="33"/>
        <v>2.014652014652015</v>
      </c>
      <c r="U246" s="6">
        <f t="shared" si="34"/>
        <v>1.8375433318675403</v>
      </c>
      <c r="V246" s="6">
        <f t="shared" si="35"/>
        <v>-1.8375433318675403</v>
      </c>
      <c r="AF246" s="7">
        <v>3.143E-4</v>
      </c>
      <c r="AG246">
        <f t="shared" si="27"/>
        <v>13.8292</v>
      </c>
    </row>
    <row r="247" spans="1:33">
      <c r="A247">
        <v>-2.16</v>
      </c>
      <c r="B247">
        <f t="shared" si="28"/>
        <v>2.16</v>
      </c>
      <c r="C247">
        <v>2390</v>
      </c>
      <c r="D247" s="7">
        <f t="shared" si="29"/>
        <v>-1.1882244473577972</v>
      </c>
      <c r="E247" s="6">
        <f t="shared" si="30"/>
        <v>2.5433420640822688</v>
      </c>
      <c r="F247" s="6">
        <f t="shared" si="31"/>
        <v>-2.5433420640822688</v>
      </c>
      <c r="Q247">
        <v>-2.16</v>
      </c>
      <c r="R247">
        <f t="shared" si="32"/>
        <v>2.16</v>
      </c>
      <c r="S247">
        <v>2390</v>
      </c>
      <c r="T247" s="7">
        <f t="shared" si="33"/>
        <v>2.0386904761904772</v>
      </c>
      <c r="U247" s="6">
        <f t="shared" si="34"/>
        <v>1.8397289060566169</v>
      </c>
      <c r="V247" s="6">
        <f t="shared" si="35"/>
        <v>-1.8397289060566169</v>
      </c>
      <c r="AF247" s="7">
        <v>3.057E-4</v>
      </c>
      <c r="AG247">
        <f t="shared" si="27"/>
        <v>13.450800000000001</v>
      </c>
    </row>
    <row r="248" spans="1:33">
      <c r="A248">
        <v>-2.1800000000000002</v>
      </c>
      <c r="B248">
        <f t="shared" si="28"/>
        <v>2.1800000000000002</v>
      </c>
      <c r="C248">
        <v>2400</v>
      </c>
      <c r="D248" s="7">
        <f t="shared" si="29"/>
        <v>-1.2199731456723775</v>
      </c>
      <c r="E248" s="6">
        <f t="shared" si="30"/>
        <v>2.5523113785676141</v>
      </c>
      <c r="F248" s="6">
        <f t="shared" si="31"/>
        <v>-2.5523113785676141</v>
      </c>
      <c r="Q248">
        <v>-2.1800000000000002</v>
      </c>
      <c r="R248">
        <f t="shared" si="32"/>
        <v>2.1800000000000002</v>
      </c>
      <c r="S248">
        <v>2400</v>
      </c>
      <c r="T248" s="7">
        <f t="shared" si="33"/>
        <v>2.0890937019969287</v>
      </c>
      <c r="U248" s="6">
        <f t="shared" si="34"/>
        <v>1.8419045766061337</v>
      </c>
      <c r="V248" s="6">
        <f t="shared" si="35"/>
        <v>-1.8419045766061337</v>
      </c>
      <c r="AF248" s="7">
        <v>2.9740000000000002E-4</v>
      </c>
      <c r="AG248">
        <f t="shared" si="27"/>
        <v>13.085600000000001</v>
      </c>
    </row>
    <row r="249" spans="1:33">
      <c r="A249">
        <v>-2.19</v>
      </c>
      <c r="B249">
        <f t="shared" si="28"/>
        <v>2.19</v>
      </c>
      <c r="C249">
        <v>2410</v>
      </c>
      <c r="D249" s="7">
        <f t="shared" si="29"/>
        <v>-1.2362336665441576</v>
      </c>
      <c r="E249" s="6">
        <f t="shared" si="30"/>
        <v>2.5572362459595377</v>
      </c>
      <c r="F249" s="6">
        <f t="shared" si="31"/>
        <v>-2.5572362459595377</v>
      </c>
      <c r="Q249">
        <v>-2.19</v>
      </c>
      <c r="R249">
        <f t="shared" si="32"/>
        <v>2.19</v>
      </c>
      <c r="S249">
        <v>2410</v>
      </c>
      <c r="T249" s="7">
        <f t="shared" si="33"/>
        <v>2.1155347384855583</v>
      </c>
      <c r="U249" s="6">
        <f t="shared" si="34"/>
        <v>1.8440704106794636</v>
      </c>
      <c r="V249" s="6">
        <f t="shared" si="35"/>
        <v>-1.8440704106794636</v>
      </c>
      <c r="AF249" s="7">
        <v>2.8880000000000003E-4</v>
      </c>
      <c r="AG249">
        <f t="shared" si="27"/>
        <v>12.707200000000002</v>
      </c>
    </row>
    <row r="250" spans="1:33">
      <c r="A250">
        <v>-2.2000000000000002</v>
      </c>
      <c r="B250">
        <f t="shared" si="28"/>
        <v>2.2000000000000002</v>
      </c>
      <c r="C250">
        <v>2420</v>
      </c>
      <c r="D250" s="7">
        <f t="shared" si="29"/>
        <v>-1.2527629684953685</v>
      </c>
      <c r="E250" s="6">
        <f t="shared" si="30"/>
        <v>2.562127135049701</v>
      </c>
      <c r="F250" s="6">
        <f t="shared" si="31"/>
        <v>-2.562127135049701</v>
      </c>
      <c r="Q250">
        <v>-2.2000000000000002</v>
      </c>
      <c r="R250">
        <f t="shared" si="32"/>
        <v>2.2000000000000002</v>
      </c>
      <c r="S250">
        <v>2420</v>
      </c>
      <c r="T250" s="7">
        <f t="shared" si="33"/>
        <v>2.1428571428571441</v>
      </c>
      <c r="U250" s="6">
        <f t="shared" si="34"/>
        <v>1.8462264748340416</v>
      </c>
      <c r="V250" s="6">
        <f t="shared" si="35"/>
        <v>-1.8462264748340416</v>
      </c>
      <c r="AF250" s="7">
        <v>2.8069999999999999E-4</v>
      </c>
      <c r="AG250">
        <f t="shared" si="27"/>
        <v>12.3508</v>
      </c>
    </row>
    <row r="251" spans="1:33">
      <c r="A251">
        <v>-2.21</v>
      </c>
      <c r="B251">
        <f t="shared" si="28"/>
        <v>2.21</v>
      </c>
      <c r="C251">
        <v>2430</v>
      </c>
      <c r="D251" s="7">
        <f t="shared" si="29"/>
        <v>-1.2695700868117492</v>
      </c>
      <c r="E251" s="6">
        <f t="shared" si="30"/>
        <v>2.5669842334396451</v>
      </c>
      <c r="F251" s="6">
        <f t="shared" si="31"/>
        <v>-2.5669842334396451</v>
      </c>
      <c r="Q251">
        <v>-2.21</v>
      </c>
      <c r="R251">
        <f t="shared" si="32"/>
        <v>2.21</v>
      </c>
      <c r="S251">
        <v>2430</v>
      </c>
      <c r="T251" s="7">
        <f t="shared" si="33"/>
        <v>2.1711057304277648</v>
      </c>
      <c r="U251" s="6">
        <f t="shared" si="34"/>
        <v>1.8483728350281816</v>
      </c>
      <c r="V251" s="6">
        <f t="shared" si="35"/>
        <v>-1.8483728350281816</v>
      </c>
      <c r="AF251" s="7">
        <v>2.721E-4</v>
      </c>
      <c r="AG251">
        <f t="shared" si="27"/>
        <v>11.972399999999999</v>
      </c>
    </row>
    <row r="252" spans="1:33">
      <c r="A252">
        <v>-2.23</v>
      </c>
      <c r="B252">
        <f t="shared" si="28"/>
        <v>2.23</v>
      </c>
      <c r="C252">
        <v>2440</v>
      </c>
      <c r="D252" s="7">
        <f t="shared" si="29"/>
        <v>-1.3040562628829186</v>
      </c>
      <c r="E252" s="6">
        <f t="shared" si="30"/>
        <v>2.5757420773147395</v>
      </c>
      <c r="F252" s="6">
        <f t="shared" si="31"/>
        <v>-2.5757420773147395</v>
      </c>
      <c r="Q252">
        <v>-2.23</v>
      </c>
      <c r="R252">
        <f t="shared" si="32"/>
        <v>2.23</v>
      </c>
      <c r="S252">
        <v>2440</v>
      </c>
      <c r="T252" s="7">
        <f t="shared" si="33"/>
        <v>2.2305764411027575</v>
      </c>
      <c r="U252" s="6">
        <f t="shared" si="34"/>
        <v>1.8505095566278045</v>
      </c>
      <c r="V252" s="6">
        <f t="shared" si="35"/>
        <v>-1.8505095566278045</v>
      </c>
      <c r="AF252" s="7">
        <v>2.6420000000000003E-4</v>
      </c>
      <c r="AG252">
        <f t="shared" si="27"/>
        <v>11.6248</v>
      </c>
    </row>
    <row r="253" spans="1:33">
      <c r="A253">
        <v>-2.2400000000000002</v>
      </c>
      <c r="B253">
        <f t="shared" si="28"/>
        <v>2.2400000000000002</v>
      </c>
      <c r="C253">
        <v>2450</v>
      </c>
      <c r="D253" s="7">
        <f t="shared" si="29"/>
        <v>-1.3217558399823199</v>
      </c>
      <c r="E253" s="6">
        <f t="shared" si="30"/>
        <v>2.5805171406192859</v>
      </c>
      <c r="F253" s="6">
        <f t="shared" si="31"/>
        <v>-2.5805171406192859</v>
      </c>
      <c r="Q253">
        <v>-2.2400000000000002</v>
      </c>
      <c r="R253">
        <f t="shared" si="32"/>
        <v>2.2400000000000002</v>
      </c>
      <c r="S253">
        <v>2450</v>
      </c>
      <c r="T253" s="7">
        <f t="shared" si="33"/>
        <v>2.2619047619047632</v>
      </c>
      <c r="U253" s="6">
        <f t="shared" si="34"/>
        <v>1.8526367044130718</v>
      </c>
      <c r="V253" s="6">
        <f t="shared" si="35"/>
        <v>-1.8526367044130718</v>
      </c>
      <c r="AF253" s="7">
        <v>2.5599999999999999E-4</v>
      </c>
      <c r="AG253">
        <f t="shared" si="27"/>
        <v>11.263999999999999</v>
      </c>
    </row>
    <row r="254" spans="1:33">
      <c r="A254">
        <v>-2.25</v>
      </c>
      <c r="B254">
        <f t="shared" si="28"/>
        <v>2.25</v>
      </c>
      <c r="C254">
        <v>2460</v>
      </c>
      <c r="D254" s="7">
        <f t="shared" si="29"/>
        <v>-1.339774345484998</v>
      </c>
      <c r="E254" s="6">
        <f t="shared" si="30"/>
        <v>2.585259027709943</v>
      </c>
      <c r="F254" s="6">
        <f t="shared" si="31"/>
        <v>-2.585259027709943</v>
      </c>
      <c r="Q254">
        <v>-2.25</v>
      </c>
      <c r="R254">
        <f t="shared" si="32"/>
        <v>2.25</v>
      </c>
      <c r="S254">
        <v>2460</v>
      </c>
      <c r="T254" s="7">
        <f t="shared" si="33"/>
        <v>2.2943722943722951</v>
      </c>
      <c r="U254" s="6">
        <f t="shared" si="34"/>
        <v>1.8547543425849353</v>
      </c>
      <c r="V254" s="6">
        <f t="shared" si="35"/>
        <v>-1.8547543425849353</v>
      </c>
      <c r="AF254" s="7">
        <v>2.4780000000000001E-4</v>
      </c>
      <c r="AG254">
        <f t="shared" si="27"/>
        <v>10.9032</v>
      </c>
    </row>
    <row r="255" spans="1:33">
      <c r="A255">
        <v>-2.27</v>
      </c>
      <c r="B255">
        <f t="shared" si="28"/>
        <v>2.27</v>
      </c>
      <c r="C255">
        <v>2470</v>
      </c>
      <c r="D255" s="7">
        <f t="shared" si="29"/>
        <v>-1.3768156171653472</v>
      </c>
      <c r="E255" s="6">
        <f t="shared" si="30"/>
        <v>2.5938574051695586</v>
      </c>
      <c r="F255" s="6">
        <f t="shared" si="31"/>
        <v>-2.5938574051695586</v>
      </c>
      <c r="Q255">
        <v>-2.27</v>
      </c>
      <c r="R255">
        <f t="shared" si="32"/>
        <v>2.27</v>
      </c>
      <c r="S255">
        <v>2470</v>
      </c>
      <c r="T255" s="7">
        <f t="shared" si="33"/>
        <v>2.3629829290206654</v>
      </c>
      <c r="U255" s="6">
        <f t="shared" si="34"/>
        <v>1.8568625347715924</v>
      </c>
      <c r="V255" s="6">
        <f t="shared" si="35"/>
        <v>-1.8568625347715924</v>
      </c>
      <c r="AF255" s="7">
        <v>2.4000000000000001E-4</v>
      </c>
      <c r="AG255">
        <f t="shared" si="27"/>
        <v>10.56</v>
      </c>
    </row>
    <row r="256" spans="1:33">
      <c r="A256">
        <v>-2.27</v>
      </c>
      <c r="B256">
        <f t="shared" si="28"/>
        <v>2.27</v>
      </c>
      <c r="C256">
        <v>2480</v>
      </c>
      <c r="D256" s="7">
        <f t="shared" si="29"/>
        <v>-1.3768156171653472</v>
      </c>
      <c r="E256" s="6">
        <f t="shared" si="30"/>
        <v>2.5946440069770875</v>
      </c>
      <c r="F256" s="6">
        <f t="shared" si="31"/>
        <v>-2.5946440069770875</v>
      </c>
      <c r="Q256">
        <v>-2.27</v>
      </c>
      <c r="R256">
        <f t="shared" si="32"/>
        <v>2.27</v>
      </c>
      <c r="S256">
        <v>2480</v>
      </c>
      <c r="T256" s="7">
        <f t="shared" si="33"/>
        <v>2.3629829290206654</v>
      </c>
      <c r="U256" s="6">
        <f t="shared" si="34"/>
        <v>1.8589613440348618</v>
      </c>
      <c r="V256" s="6">
        <f t="shared" si="35"/>
        <v>-1.8589613440348618</v>
      </c>
      <c r="AF256" s="7">
        <v>2.3719999999999999E-4</v>
      </c>
      <c r="AG256">
        <f t="shared" si="27"/>
        <v>10.4368</v>
      </c>
    </row>
    <row r="257" spans="1:33">
      <c r="A257">
        <v>-2.29</v>
      </c>
      <c r="B257">
        <f t="shared" si="28"/>
        <v>2.29</v>
      </c>
      <c r="C257">
        <v>2490</v>
      </c>
      <c r="D257" s="7">
        <f t="shared" si="29"/>
        <v>-1.4152818979931432</v>
      </c>
      <c r="E257" s="6">
        <f t="shared" si="30"/>
        <v>2.6031473201920408</v>
      </c>
      <c r="F257" s="6">
        <f t="shared" si="31"/>
        <v>-2.6031473201920408</v>
      </c>
      <c r="Q257">
        <v>-2.29</v>
      </c>
      <c r="R257">
        <f t="shared" si="32"/>
        <v>2.29</v>
      </c>
      <c r="S257">
        <v>2490</v>
      </c>
      <c r="T257" s="7">
        <f t="shared" si="33"/>
        <v>2.4369747899159675</v>
      </c>
      <c r="U257" s="6">
        <f t="shared" si="34"/>
        <v>1.8610508328764708</v>
      </c>
      <c r="V257" s="6">
        <f t="shared" si="35"/>
        <v>-1.8610508328764708</v>
      </c>
      <c r="AF257" s="7">
        <v>2.2910000000000001E-4</v>
      </c>
      <c r="AG257">
        <f t="shared" si="27"/>
        <v>10.080399999999999</v>
      </c>
    </row>
    <row r="258" spans="1:33">
      <c r="A258">
        <v>-2.2999999999999998</v>
      </c>
      <c r="B258">
        <f t="shared" si="28"/>
        <v>2.2999999999999998</v>
      </c>
      <c r="C258">
        <v>2500</v>
      </c>
      <c r="D258" s="7">
        <f t="shared" si="29"/>
        <v>-1.4350845252893225</v>
      </c>
      <c r="E258" s="6">
        <f t="shared" si="30"/>
        <v>2.6077436013837247</v>
      </c>
      <c r="F258" s="6">
        <f t="shared" si="31"/>
        <v>-2.6077436013837247</v>
      </c>
      <c r="Q258">
        <v>-2.2999999999999998</v>
      </c>
      <c r="R258">
        <f t="shared" si="32"/>
        <v>2.2999999999999998</v>
      </c>
      <c r="S258">
        <v>2500</v>
      </c>
      <c r="T258" s="7">
        <f t="shared" si="33"/>
        <v>2.4761904761904763</v>
      </c>
      <c r="U258" s="6">
        <f t="shared" si="34"/>
        <v>1.8631310632442588</v>
      </c>
      <c r="V258" s="6">
        <f t="shared" si="35"/>
        <v>-1.8631310632442588</v>
      </c>
      <c r="AF258" s="7">
        <v>2.2100000000000001E-4</v>
      </c>
      <c r="AG258">
        <f t="shared" si="27"/>
        <v>9.7240000000000002</v>
      </c>
    </row>
    <row r="259" spans="1:33">
      <c r="A259">
        <v>-2.3199999999999998</v>
      </c>
      <c r="B259">
        <f t="shared" si="28"/>
        <v>2.3199999999999998</v>
      </c>
      <c r="C259">
        <v>2510</v>
      </c>
      <c r="D259" s="7">
        <f t="shared" si="29"/>
        <v>-1.4759065198095778</v>
      </c>
      <c r="E259" s="6">
        <f t="shared" si="30"/>
        <v>2.6161381274068307</v>
      </c>
      <c r="F259" s="6">
        <f t="shared" si="31"/>
        <v>-2.6161381274068307</v>
      </c>
      <c r="Q259">
        <v>-2.3199999999999998</v>
      </c>
      <c r="R259">
        <f t="shared" si="32"/>
        <v>2.3199999999999998</v>
      </c>
      <c r="S259">
        <v>2510</v>
      </c>
      <c r="T259" s="7">
        <f t="shared" si="33"/>
        <v>2.5595238095238098</v>
      </c>
      <c r="U259" s="6">
        <f t="shared" si="34"/>
        <v>1.8652020965383005</v>
      </c>
      <c r="V259" s="6">
        <f t="shared" si="35"/>
        <v>-1.8652020965383005</v>
      </c>
      <c r="AF259" s="7">
        <v>2.1340000000000001E-4</v>
      </c>
      <c r="AG259">
        <f t="shared" si="27"/>
        <v>9.3895999999999997</v>
      </c>
    </row>
    <row r="260" spans="1:33">
      <c r="A260">
        <v>-2.34</v>
      </c>
      <c r="B260">
        <f t="shared" si="28"/>
        <v>2.34</v>
      </c>
      <c r="C260">
        <v>2520</v>
      </c>
      <c r="D260" s="7">
        <f t="shared" si="29"/>
        <v>-1.5184661342283736</v>
      </c>
      <c r="E260" s="6">
        <f t="shared" si="30"/>
        <v>2.6244713888665645</v>
      </c>
      <c r="F260" s="6">
        <f t="shared" si="31"/>
        <v>-2.6244713888665645</v>
      </c>
      <c r="Q260">
        <v>-2.34</v>
      </c>
      <c r="R260">
        <f t="shared" si="32"/>
        <v>2.34</v>
      </c>
      <c r="S260">
        <v>2520</v>
      </c>
      <c r="T260" s="7">
        <f t="shared" si="33"/>
        <v>2.6501035196687375</v>
      </c>
      <c r="U260" s="6">
        <f t="shared" si="34"/>
        <v>1.8672639936169466</v>
      </c>
      <c r="V260" s="6">
        <f t="shared" si="35"/>
        <v>-1.8672639936169466</v>
      </c>
      <c r="AF260" s="7">
        <v>2.053E-4</v>
      </c>
      <c r="AG260">
        <f t="shared" si="27"/>
        <v>9.0332000000000008</v>
      </c>
    </row>
    <row r="261" spans="1:33">
      <c r="A261">
        <v>-2.35</v>
      </c>
      <c r="B261">
        <f t="shared" si="28"/>
        <v>2.35</v>
      </c>
      <c r="C261">
        <v>2530</v>
      </c>
      <c r="D261" s="7">
        <f t="shared" si="29"/>
        <v>-1.5404450409471493</v>
      </c>
      <c r="E261" s="6">
        <f t="shared" si="30"/>
        <v>2.6289424522443072</v>
      </c>
      <c r="F261" s="6">
        <f t="shared" si="31"/>
        <v>-2.6289424522443072</v>
      </c>
      <c r="Q261">
        <v>-2.35</v>
      </c>
      <c r="R261">
        <f t="shared" si="32"/>
        <v>2.35</v>
      </c>
      <c r="S261">
        <v>2530</v>
      </c>
      <c r="T261" s="7">
        <f t="shared" si="33"/>
        <v>2.6984126984126999</v>
      </c>
      <c r="U261" s="6">
        <f t="shared" si="34"/>
        <v>1.8693168148027843</v>
      </c>
      <c r="V261" s="6">
        <f t="shared" si="35"/>
        <v>-1.8693168148027843</v>
      </c>
      <c r="AF261" s="7">
        <v>1.973E-4</v>
      </c>
      <c r="AG261">
        <f t="shared" si="27"/>
        <v>8.6812000000000005</v>
      </c>
    </row>
    <row r="262" spans="1:33">
      <c r="A262">
        <v>-2.37</v>
      </c>
      <c r="B262">
        <f t="shared" si="28"/>
        <v>2.37</v>
      </c>
      <c r="C262">
        <v>2540</v>
      </c>
      <c r="D262" s="7">
        <f t="shared" si="29"/>
        <v>-1.5859074150239068</v>
      </c>
      <c r="E262" s="6">
        <f t="shared" si="30"/>
        <v>2.637168723768331</v>
      </c>
      <c r="F262" s="6">
        <f t="shared" si="31"/>
        <v>-2.637168723768331</v>
      </c>
      <c r="Q262">
        <v>-2.37</v>
      </c>
      <c r="R262">
        <f t="shared" si="32"/>
        <v>2.37</v>
      </c>
      <c r="S262">
        <v>2540</v>
      </c>
      <c r="T262" s="7">
        <f t="shared" si="33"/>
        <v>2.801771871539315</v>
      </c>
      <c r="U262" s="6">
        <f t="shared" si="34"/>
        <v>1.871360619888522</v>
      </c>
      <c r="V262" s="6">
        <f t="shared" si="35"/>
        <v>-1.871360619888522</v>
      </c>
      <c r="AF262" s="7">
        <v>1.895E-4</v>
      </c>
      <c r="AG262">
        <f t="shared" si="27"/>
        <v>8.3379999999999992</v>
      </c>
    </row>
    <row r="263" spans="1:33">
      <c r="A263">
        <v>-2.39</v>
      </c>
      <c r="B263">
        <f t="shared" si="28"/>
        <v>2.39</v>
      </c>
      <c r="C263">
        <v>2550</v>
      </c>
      <c r="D263" s="7">
        <f t="shared" si="29"/>
        <v>-1.6335354640131614</v>
      </c>
      <c r="E263" s="6">
        <f t="shared" si="30"/>
        <v>2.6453347061202148</v>
      </c>
      <c r="F263" s="6">
        <f t="shared" si="31"/>
        <v>-2.6453347061202148</v>
      </c>
      <c r="Q263">
        <v>-2.39</v>
      </c>
      <c r="R263">
        <f t="shared" si="32"/>
        <v>2.39</v>
      </c>
      <c r="S263">
        <v>2550</v>
      </c>
      <c r="T263" s="7">
        <f t="shared" si="33"/>
        <v>2.9152148664343804</v>
      </c>
      <c r="U263" s="6">
        <f t="shared" si="34"/>
        <v>1.8733954681427925</v>
      </c>
      <c r="V263" s="6">
        <f t="shared" si="35"/>
        <v>-1.8733954681427925</v>
      </c>
      <c r="AF263" s="7">
        <v>1.819E-4</v>
      </c>
      <c r="AG263">
        <f t="shared" si="27"/>
        <v>8.0035999999999987</v>
      </c>
    </row>
    <row r="264" spans="1:33">
      <c r="A264">
        <v>-2.41</v>
      </c>
      <c r="B264">
        <f t="shared" si="28"/>
        <v>2.41</v>
      </c>
      <c r="C264">
        <v>2560</v>
      </c>
      <c r="D264" s="7">
        <f t="shared" si="29"/>
        <v>-1.6835458845878231</v>
      </c>
      <c r="E264" s="6">
        <f t="shared" si="30"/>
        <v>2.6534407396263906</v>
      </c>
      <c r="F264" s="6">
        <f t="shared" si="31"/>
        <v>-2.6534407396263906</v>
      </c>
      <c r="Q264">
        <v>-2.41</v>
      </c>
      <c r="R264">
        <f t="shared" si="32"/>
        <v>2.41</v>
      </c>
      <c r="S264">
        <v>2560</v>
      </c>
      <c r="T264" s="7">
        <f t="shared" si="33"/>
        <v>3.0402930402930424</v>
      </c>
      <c r="U264" s="6">
        <f t="shared" si="34"/>
        <v>1.875421418315883</v>
      </c>
      <c r="V264" s="6">
        <f t="shared" si="35"/>
        <v>-1.875421418315883</v>
      </c>
      <c r="AF264" s="7">
        <v>1.7420000000000001E-4</v>
      </c>
      <c r="AG264">
        <f t="shared" ref="AG264:AG288" si="36">AF264*(16+16+12)*1000</f>
        <v>7.6648000000000005</v>
      </c>
    </row>
    <row r="265" spans="1:33">
      <c r="A265">
        <v>-2.4300000000000002</v>
      </c>
      <c r="B265">
        <f t="shared" ref="B265:B288" si="37">A265*-1</f>
        <v>2.4300000000000002</v>
      </c>
      <c r="C265">
        <v>2570</v>
      </c>
      <c r="D265" s="7">
        <f t="shared" ref="D265:D288" si="38">LN((A$5-B265)/(A$5-B$8))</f>
        <v>-1.736189618073245</v>
      </c>
      <c r="E265" s="6">
        <f t="shared" ref="E265:E279" si="39">A$5-((A$5-B265)*EXP(G$4*C265))</f>
        <v>2.6614871628938825</v>
      </c>
      <c r="F265" s="6">
        <f t="shared" ref="F265:F279" si="40">E265*-1</f>
        <v>-2.6614871628938825</v>
      </c>
      <c r="Q265">
        <v>-2.4300000000000002</v>
      </c>
      <c r="R265">
        <f t="shared" ref="R265:R288" si="41">Q265*-1</f>
        <v>2.4300000000000002</v>
      </c>
      <c r="S265">
        <v>2570</v>
      </c>
      <c r="T265" s="7">
        <f t="shared" ref="T265:T288" si="42">(1/(M$6-R265))+(1/(M$6-R$8))</f>
        <v>3.1788931788931816</v>
      </c>
      <c r="U265" s="6">
        <f t="shared" ref="U265:U288" si="43">M$6-(1/(W$4*S265+1/(M$6-R$8)))</f>
        <v>1.8774385286453905</v>
      </c>
      <c r="V265" s="6">
        <f t="shared" ref="V265:V279" si="44">U265*-1</f>
        <v>-1.8774385286453905</v>
      </c>
      <c r="AF265" s="7">
        <v>1.6640000000000001E-4</v>
      </c>
      <c r="AG265">
        <f t="shared" si="36"/>
        <v>7.3216000000000001</v>
      </c>
    </row>
    <row r="266" spans="1:33">
      <c r="A266">
        <v>-2.4500000000000002</v>
      </c>
      <c r="B266">
        <f t="shared" si="37"/>
        <v>2.4500000000000002</v>
      </c>
      <c r="C266">
        <v>2580</v>
      </c>
      <c r="D266" s="7">
        <f t="shared" si="38"/>
        <v>-1.7917594692280558</v>
      </c>
      <c r="E266" s="6">
        <f t="shared" si="39"/>
        <v>2.6694743128184744</v>
      </c>
      <c r="F266" s="6">
        <f t="shared" si="40"/>
        <v>-2.6694743128184744</v>
      </c>
      <c r="Q266">
        <v>-2.4500000000000002</v>
      </c>
      <c r="R266">
        <f t="shared" si="41"/>
        <v>2.4500000000000002</v>
      </c>
      <c r="S266">
        <v>2580</v>
      </c>
      <c r="T266" s="7">
        <f t="shared" si="42"/>
        <v>3.3333333333333361</v>
      </c>
      <c r="U266" s="6">
        <f t="shared" si="43"/>
        <v>1.8794468568618004</v>
      </c>
      <c r="V266" s="6">
        <f t="shared" si="44"/>
        <v>-1.8794468568618004</v>
      </c>
      <c r="AF266" s="7">
        <v>1.5880000000000001E-4</v>
      </c>
      <c r="AG266">
        <f t="shared" si="36"/>
        <v>6.9872000000000005</v>
      </c>
    </row>
    <row r="267" spans="1:33">
      <c r="A267">
        <v>-2.46</v>
      </c>
      <c r="B267">
        <f t="shared" si="37"/>
        <v>2.46</v>
      </c>
      <c r="C267">
        <v>2590</v>
      </c>
      <c r="D267" s="7">
        <f t="shared" si="38"/>
        <v>-1.8207470061013076</v>
      </c>
      <c r="E267" s="6">
        <f t="shared" si="39"/>
        <v>2.6736874495804979</v>
      </c>
      <c r="F267" s="6">
        <f t="shared" si="40"/>
        <v>-2.6736874495804979</v>
      </c>
      <c r="Q267">
        <v>-2.46</v>
      </c>
      <c r="R267">
        <f t="shared" si="41"/>
        <v>2.46</v>
      </c>
      <c r="S267">
        <v>2590</v>
      </c>
      <c r="T267" s="7">
        <f t="shared" si="42"/>
        <v>3.4173669467787127</v>
      </c>
      <c r="U267" s="6">
        <f t="shared" si="43"/>
        <v>1.8814464601939958</v>
      </c>
      <c r="V267" s="6">
        <f t="shared" si="44"/>
        <v>-1.8814464601939958</v>
      </c>
      <c r="AF267" s="7">
        <v>1.55E-4</v>
      </c>
      <c r="AG267">
        <f t="shared" si="36"/>
        <v>6.8199999999999994</v>
      </c>
    </row>
    <row r="268" spans="1:33">
      <c r="A268">
        <v>-2.48</v>
      </c>
      <c r="B268">
        <f t="shared" si="37"/>
        <v>2.48</v>
      </c>
      <c r="C268">
        <v>2600</v>
      </c>
      <c r="D268" s="7">
        <f t="shared" si="38"/>
        <v>-1.8813716279177424</v>
      </c>
      <c r="E268" s="6">
        <f t="shared" si="39"/>
        <v>2.6815712327376713</v>
      </c>
      <c r="F268" s="6">
        <f t="shared" si="40"/>
        <v>-2.6815712327376713</v>
      </c>
      <c r="Q268">
        <v>-2.48</v>
      </c>
      <c r="R268">
        <f t="shared" si="41"/>
        <v>2.48</v>
      </c>
      <c r="S268">
        <v>2600</v>
      </c>
      <c r="T268" s="7">
        <f t="shared" si="42"/>
        <v>3.6011904761904781</v>
      </c>
      <c r="U268" s="6">
        <f t="shared" si="43"/>
        <v>1.8834373953746923</v>
      </c>
      <c r="V268" s="6">
        <f t="shared" si="44"/>
        <v>-1.8834373953746923</v>
      </c>
      <c r="AF268" s="7">
        <v>1.471E-4</v>
      </c>
      <c r="AG268">
        <f t="shared" si="36"/>
        <v>6.4723999999999995</v>
      </c>
    </row>
    <row r="269" spans="1:33">
      <c r="A269">
        <v>-2.5</v>
      </c>
      <c r="B269">
        <f t="shared" si="37"/>
        <v>2.5</v>
      </c>
      <c r="C269">
        <v>2610</v>
      </c>
      <c r="D269" s="7">
        <f t="shared" si="38"/>
        <v>-1.9459101490553137</v>
      </c>
      <c r="E269" s="6">
        <f t="shared" si="39"/>
        <v>2.6893966889598362</v>
      </c>
      <c r="F269" s="6">
        <f t="shared" si="40"/>
        <v>-2.6893966889598362</v>
      </c>
      <c r="Q269">
        <v>-2.5</v>
      </c>
      <c r="R269">
        <f t="shared" si="41"/>
        <v>2.5</v>
      </c>
      <c r="S269">
        <v>2610</v>
      </c>
      <c r="T269" s="7">
        <f t="shared" si="42"/>
        <v>3.8095238095238115</v>
      </c>
      <c r="U269" s="6">
        <f t="shared" si="43"/>
        <v>1.8854197186458039</v>
      </c>
      <c r="V269" s="6">
        <f t="shared" si="44"/>
        <v>-1.8854197186458039</v>
      </c>
      <c r="AF269" s="7">
        <v>1.3960000000000001E-4</v>
      </c>
      <c r="AG269">
        <f t="shared" si="36"/>
        <v>6.1424000000000003</v>
      </c>
    </row>
    <row r="270" spans="1:33">
      <c r="A270">
        <v>-2.5299999999999998</v>
      </c>
      <c r="B270">
        <f t="shared" si="37"/>
        <v>2.5299999999999998</v>
      </c>
      <c r="C270">
        <v>2620</v>
      </c>
      <c r="D270" s="7">
        <f t="shared" si="38"/>
        <v>-2.0512706647131393</v>
      </c>
      <c r="E270" s="6">
        <f t="shared" si="39"/>
        <v>2.7008368575642439</v>
      </c>
      <c r="F270" s="6">
        <f t="shared" si="40"/>
        <v>-2.7008368575642439</v>
      </c>
      <c r="Q270">
        <v>-2.5299999999999998</v>
      </c>
      <c r="R270">
        <f t="shared" si="41"/>
        <v>2.5299999999999998</v>
      </c>
      <c r="S270">
        <v>2620</v>
      </c>
      <c r="T270" s="7">
        <f t="shared" si="42"/>
        <v>4.1798941798941796</v>
      </c>
      <c r="U270" s="6">
        <f t="shared" si="43"/>
        <v>1.8873934857637389</v>
      </c>
      <c r="V270" s="6">
        <f t="shared" si="44"/>
        <v>-1.8873934857637389</v>
      </c>
      <c r="AF270" s="7">
        <v>1.3210000000000001E-4</v>
      </c>
      <c r="AG270">
        <f t="shared" si="36"/>
        <v>5.8124000000000002</v>
      </c>
    </row>
    <row r="271" spans="1:33">
      <c r="A271">
        <v>-2.5499999999999998</v>
      </c>
      <c r="B271">
        <f t="shared" si="37"/>
        <v>2.5499999999999998</v>
      </c>
      <c r="C271">
        <v>2630</v>
      </c>
      <c r="D271" s="7">
        <f t="shared" si="38"/>
        <v>-2.1282317058492679</v>
      </c>
      <c r="E271" s="6">
        <f t="shared" si="39"/>
        <v>2.7085326348846004</v>
      </c>
      <c r="F271" s="6">
        <f t="shared" si="40"/>
        <v>-2.7085326348846004</v>
      </c>
      <c r="Q271">
        <v>-2.5499999999999998</v>
      </c>
      <c r="R271">
        <f t="shared" si="41"/>
        <v>2.5499999999999998</v>
      </c>
      <c r="S271">
        <v>2630</v>
      </c>
      <c r="T271" s="7">
        <f t="shared" si="42"/>
        <v>4.4761904761904763</v>
      </c>
      <c r="U271" s="6">
        <f t="shared" si="43"/>
        <v>1.8893587520046284</v>
      </c>
      <c r="V271" s="6">
        <f t="shared" si="44"/>
        <v>-1.8893587520046284</v>
      </c>
      <c r="AF271" s="7">
        <v>1.2449999999999999E-4</v>
      </c>
      <c r="AG271">
        <f t="shared" si="36"/>
        <v>5.4779999999999998</v>
      </c>
    </row>
    <row r="272" spans="1:33">
      <c r="A272">
        <v>-2.58</v>
      </c>
      <c r="B272">
        <f t="shared" si="37"/>
        <v>2.58</v>
      </c>
      <c r="C272">
        <v>2640</v>
      </c>
      <c r="D272" s="7">
        <f t="shared" si="38"/>
        <v>-2.2560650773591537</v>
      </c>
      <c r="E272" s="6">
        <f t="shared" si="39"/>
        <v>2.7198158584597101</v>
      </c>
      <c r="F272" s="6">
        <f t="shared" si="40"/>
        <v>-2.7198158584597101</v>
      </c>
      <c r="Q272">
        <v>-2.58</v>
      </c>
      <c r="R272">
        <f t="shared" si="41"/>
        <v>2.58</v>
      </c>
      <c r="S272">
        <v>2640</v>
      </c>
      <c r="T272" s="7">
        <f t="shared" si="42"/>
        <v>5.0216450216450266</v>
      </c>
      <c r="U272" s="6">
        <f t="shared" si="43"/>
        <v>1.8913155721694856</v>
      </c>
      <c r="V272" s="6">
        <f t="shared" si="44"/>
        <v>-1.8913155721694856</v>
      </c>
      <c r="AF272" s="7">
        <v>1.1739999999999999E-4</v>
      </c>
      <c r="AG272">
        <f t="shared" si="36"/>
        <v>5.1655999999999995</v>
      </c>
    </row>
    <row r="273" spans="1:33">
      <c r="A273">
        <v>-2.61</v>
      </c>
      <c r="B273">
        <f t="shared" si="37"/>
        <v>2.61</v>
      </c>
      <c r="C273">
        <v>2650</v>
      </c>
      <c r="D273" s="7">
        <f t="shared" si="38"/>
        <v>-2.4026685515510282</v>
      </c>
      <c r="E273" s="6">
        <f t="shared" si="39"/>
        <v>2.7310143044737463</v>
      </c>
      <c r="F273" s="6">
        <f t="shared" si="40"/>
        <v>-2.7310143044737463</v>
      </c>
      <c r="Q273">
        <v>-2.61</v>
      </c>
      <c r="R273">
        <f t="shared" si="41"/>
        <v>2.61</v>
      </c>
      <c r="S273">
        <v>2650</v>
      </c>
      <c r="T273" s="7">
        <f t="shared" si="42"/>
        <v>5.7393483709273196</v>
      </c>
      <c r="U273" s="6">
        <f t="shared" si="43"/>
        <v>1.8932640005892991</v>
      </c>
      <c r="V273" s="6">
        <f t="shared" si="44"/>
        <v>-1.8932640005892991</v>
      </c>
      <c r="AF273" s="7">
        <v>1.099E-4</v>
      </c>
      <c r="AG273">
        <f t="shared" si="36"/>
        <v>4.8355999999999995</v>
      </c>
    </row>
    <row r="274" spans="1:33">
      <c r="A274">
        <v>-2.63</v>
      </c>
      <c r="B274">
        <f t="shared" si="37"/>
        <v>2.63</v>
      </c>
      <c r="C274">
        <v>2660</v>
      </c>
      <c r="D274" s="7">
        <f t="shared" si="38"/>
        <v>-2.5138941866612527</v>
      </c>
      <c r="E274" s="6">
        <f t="shared" si="39"/>
        <v>2.7385114841056644</v>
      </c>
      <c r="F274" s="6">
        <f t="shared" si="40"/>
        <v>-2.7385114841056644</v>
      </c>
      <c r="Q274">
        <v>-2.63</v>
      </c>
      <c r="R274">
        <f t="shared" si="41"/>
        <v>2.63</v>
      </c>
      <c r="S274">
        <v>2660</v>
      </c>
      <c r="T274" s="7">
        <f t="shared" si="42"/>
        <v>6.3585434173669491</v>
      </c>
      <c r="U274" s="6">
        <f t="shared" si="43"/>
        <v>1.8952040911300627</v>
      </c>
      <c r="V274" s="6">
        <f t="shared" si="44"/>
        <v>-1.8952040911300627</v>
      </c>
      <c r="AF274" s="7">
        <v>1.027E-4</v>
      </c>
      <c r="AG274">
        <f t="shared" si="36"/>
        <v>4.5187999999999997</v>
      </c>
    </row>
    <row r="275" spans="1:33">
      <c r="A275">
        <v>-2.67</v>
      </c>
      <c r="B275">
        <f t="shared" si="37"/>
        <v>2.67</v>
      </c>
      <c r="C275">
        <v>2670</v>
      </c>
      <c r="D275" s="7">
        <f t="shared" si="38"/>
        <v>-2.7821581732559326</v>
      </c>
      <c r="E275" s="6">
        <f t="shared" si="39"/>
        <v>2.7531587921778002</v>
      </c>
      <c r="F275" s="6">
        <f t="shared" si="40"/>
        <v>-2.7531587921778002</v>
      </c>
      <c r="Q275">
        <v>-2.67</v>
      </c>
      <c r="R275">
        <f t="shared" si="41"/>
        <v>2.67</v>
      </c>
      <c r="S275">
        <v>2670</v>
      </c>
      <c r="T275" s="7">
        <f t="shared" si="42"/>
        <v>8.168498168498175</v>
      </c>
      <c r="U275" s="6">
        <f t="shared" si="43"/>
        <v>1.8971358971977386</v>
      </c>
      <c r="V275" s="6">
        <f t="shared" si="44"/>
        <v>-1.8971358971977386</v>
      </c>
      <c r="AF275" s="7">
        <v>9.5589999999999998E-5</v>
      </c>
      <c r="AG275">
        <f t="shared" si="36"/>
        <v>4.2059600000000001</v>
      </c>
    </row>
    <row r="276" spans="1:33">
      <c r="A276">
        <v>-2.7</v>
      </c>
      <c r="B276">
        <f t="shared" si="37"/>
        <v>2.7</v>
      </c>
      <c r="C276">
        <v>2680</v>
      </c>
      <c r="D276" s="7">
        <f t="shared" si="38"/>
        <v>-3.0445224377234266</v>
      </c>
      <c r="E276" s="6">
        <f t="shared" si="39"/>
        <v>2.764105791935572</v>
      </c>
      <c r="F276" s="6">
        <f t="shared" si="40"/>
        <v>-2.764105791935572</v>
      </c>
      <c r="Q276">
        <v>-2.7</v>
      </c>
      <c r="R276">
        <f t="shared" si="41"/>
        <v>2.7</v>
      </c>
      <c r="S276">
        <v>2680</v>
      </c>
      <c r="T276" s="7">
        <f t="shared" si="42"/>
        <v>10.476190476190512</v>
      </c>
      <c r="U276" s="6">
        <f t="shared" si="43"/>
        <v>1.8990594717431579</v>
      </c>
      <c r="V276" s="6">
        <f t="shared" si="44"/>
        <v>-1.8990594717431579</v>
      </c>
      <c r="AF276" s="7">
        <v>8.8079999999999997E-5</v>
      </c>
      <c r="AG276">
        <f t="shared" si="36"/>
        <v>3.8755199999999999</v>
      </c>
    </row>
    <row r="277" spans="1:33">
      <c r="A277">
        <v>-2.74</v>
      </c>
      <c r="B277">
        <f t="shared" si="37"/>
        <v>2.74</v>
      </c>
      <c r="C277">
        <v>2690</v>
      </c>
      <c r="D277" s="7">
        <f t="shared" si="38"/>
        <v>-3.5553480614894202</v>
      </c>
      <c r="E277" s="6">
        <f t="shared" si="39"/>
        <v>2.7785456545351881</v>
      </c>
      <c r="F277" s="6">
        <f t="shared" si="40"/>
        <v>-2.7785456545351881</v>
      </c>
      <c r="Q277">
        <v>-2.74</v>
      </c>
      <c r="R277">
        <f t="shared" si="41"/>
        <v>2.74</v>
      </c>
      <c r="S277">
        <v>2690</v>
      </c>
      <c r="T277" s="7">
        <f t="shared" si="42"/>
        <v>17.142857142857252</v>
      </c>
      <c r="U277" s="6">
        <f t="shared" si="43"/>
        <v>1.9009748672668589</v>
      </c>
      <c r="V277" s="6">
        <f t="shared" si="44"/>
        <v>-1.9009748672668589</v>
      </c>
      <c r="AF277" s="7">
        <v>8.0920000000000005E-5</v>
      </c>
      <c r="AG277">
        <f t="shared" si="36"/>
        <v>3.5604800000000005</v>
      </c>
    </row>
    <row r="278" spans="1:33">
      <c r="A278">
        <v>-2.78</v>
      </c>
      <c r="B278">
        <f t="shared" si="37"/>
        <v>2.78</v>
      </c>
      <c r="C278">
        <v>2700</v>
      </c>
      <c r="D278" s="7">
        <f t="shared" si="38"/>
        <v>-4.6539603501575222</v>
      </c>
      <c r="E278" s="6">
        <f t="shared" si="39"/>
        <v>2.7928758401092746</v>
      </c>
      <c r="F278" s="6">
        <f t="shared" si="40"/>
        <v>-2.7928758401092746</v>
      </c>
      <c r="Q278">
        <v>-2.78</v>
      </c>
      <c r="R278">
        <f t="shared" si="41"/>
        <v>2.78</v>
      </c>
      <c r="S278">
        <v>2700</v>
      </c>
      <c r="T278" s="7">
        <f t="shared" si="42"/>
        <v>50.476190476190432</v>
      </c>
      <c r="U278" s="6">
        <f t="shared" si="43"/>
        <v>1.9028821358238628</v>
      </c>
      <c r="V278" s="6">
        <f t="shared" si="44"/>
        <v>-1.9028821358238628</v>
      </c>
      <c r="AF278" s="7">
        <v>7.3759999999999999E-5</v>
      </c>
      <c r="AG278">
        <f t="shared" si="36"/>
        <v>3.2454399999999999</v>
      </c>
    </row>
    <row r="279" spans="1:33">
      <c r="A279">
        <v>-2.82</v>
      </c>
      <c r="B279">
        <f t="shared" si="37"/>
        <v>2.82</v>
      </c>
      <c r="C279">
        <v>2710</v>
      </c>
      <c r="D279" t="e">
        <f t="shared" si="38"/>
        <v>#NUM!</v>
      </c>
      <c r="E279" s="6">
        <f t="shared" si="39"/>
        <v>2.807096975421393</v>
      </c>
      <c r="F279" s="6">
        <f t="shared" si="40"/>
        <v>-2.807096975421393</v>
      </c>
      <c r="Q279">
        <v>-2.82</v>
      </c>
      <c r="R279">
        <f t="shared" si="41"/>
        <v>2.82</v>
      </c>
      <c r="S279">
        <v>2710</v>
      </c>
      <c r="T279" s="7">
        <f t="shared" si="42"/>
        <v>-49.523809523809483</v>
      </c>
      <c r="U279" s="6">
        <f t="shared" si="43"/>
        <v>1.9047813290283915</v>
      </c>
      <c r="V279" s="6">
        <f t="shared" si="44"/>
        <v>-1.9047813290283915</v>
      </c>
      <c r="AF279" s="7">
        <v>6.6600000000000006E-5</v>
      </c>
      <c r="AG279">
        <f t="shared" si="36"/>
        <v>2.9304000000000001</v>
      </c>
    </row>
    <row r="280" spans="1:33">
      <c r="A280">
        <v>-2.86</v>
      </c>
      <c r="B280">
        <f t="shared" si="37"/>
        <v>2.86</v>
      </c>
      <c r="C280">
        <v>2720</v>
      </c>
      <c r="D280" t="e">
        <f t="shared" si="38"/>
        <v>#NUM!</v>
      </c>
      <c r="Q280">
        <v>-2.86</v>
      </c>
      <c r="R280">
        <f t="shared" si="41"/>
        <v>2.86</v>
      </c>
      <c r="S280">
        <v>2720</v>
      </c>
      <c r="T280" s="7">
        <f t="shared" si="42"/>
        <v>-16.190476190476176</v>
      </c>
      <c r="U280" s="6">
        <f t="shared" si="43"/>
        <v>1.906672498058521</v>
      </c>
      <c r="AF280" s="7">
        <v>6.0869999999999998E-5</v>
      </c>
      <c r="AG280">
        <f t="shared" si="36"/>
        <v>2.67828</v>
      </c>
    </row>
    <row r="281" spans="1:33">
      <c r="A281">
        <v>-2.91</v>
      </c>
      <c r="B281">
        <f t="shared" si="37"/>
        <v>2.91</v>
      </c>
      <c r="C281">
        <v>2730</v>
      </c>
      <c r="D281" t="e">
        <f t="shared" si="38"/>
        <v>#NUM!</v>
      </c>
      <c r="Q281">
        <v>-2.91</v>
      </c>
      <c r="R281">
        <f t="shared" si="41"/>
        <v>2.91</v>
      </c>
      <c r="S281">
        <v>2730</v>
      </c>
      <c r="T281" s="7">
        <f t="shared" si="42"/>
        <v>-8.6147186147185888</v>
      </c>
      <c r="U281" s="6">
        <f t="shared" si="43"/>
        <v>1.9085556936607802</v>
      </c>
      <c r="AF281" s="7">
        <v>5.3940000000000002E-5</v>
      </c>
      <c r="AG281">
        <f t="shared" si="36"/>
        <v>2.3733600000000004</v>
      </c>
    </row>
    <row r="282" spans="1:33">
      <c r="A282">
        <v>-2.97</v>
      </c>
      <c r="B282">
        <f t="shared" si="37"/>
        <v>2.97</v>
      </c>
      <c r="C282">
        <v>2740</v>
      </c>
      <c r="D282" t="e">
        <f t="shared" si="38"/>
        <v>#NUM!</v>
      </c>
      <c r="Q282">
        <v>-2.97</v>
      </c>
      <c r="R282">
        <f t="shared" si="41"/>
        <v>2.97</v>
      </c>
      <c r="S282">
        <v>2740</v>
      </c>
      <c r="T282" s="7">
        <f t="shared" si="42"/>
        <v>-5.4061624649859814</v>
      </c>
      <c r="U282" s="6">
        <f t="shared" si="43"/>
        <v>1.9104309661546892</v>
      </c>
      <c r="AF282" s="7">
        <v>4.6990000000000002E-5</v>
      </c>
      <c r="AG282">
        <f t="shared" si="36"/>
        <v>2.0675599999999998</v>
      </c>
    </row>
    <row r="283" spans="1:33">
      <c r="A283">
        <v>-3.04</v>
      </c>
      <c r="B283">
        <f t="shared" si="37"/>
        <v>3.04</v>
      </c>
      <c r="C283">
        <v>2750</v>
      </c>
      <c r="D283" t="e">
        <f t="shared" si="38"/>
        <v>#NUM!</v>
      </c>
      <c r="Q283">
        <v>-3.04</v>
      </c>
      <c r="R283">
        <f t="shared" si="41"/>
        <v>3.04</v>
      </c>
      <c r="S283">
        <v>2750</v>
      </c>
      <c r="T283" s="7">
        <f t="shared" si="42"/>
        <v>-3.6904761904761862</v>
      </c>
      <c r="U283" s="6">
        <f t="shared" si="43"/>
        <v>1.9122983654372421</v>
      </c>
      <c r="AF283" s="7">
        <v>4.0049999999999998E-5</v>
      </c>
      <c r="AG283">
        <f t="shared" si="36"/>
        <v>1.7621999999999998</v>
      </c>
    </row>
    <row r="284" spans="1:33">
      <c r="A284">
        <v>-3.13</v>
      </c>
      <c r="B284">
        <f t="shared" si="37"/>
        <v>3.13</v>
      </c>
      <c r="C284">
        <v>2760</v>
      </c>
      <c r="D284" t="e">
        <f t="shared" si="38"/>
        <v>#NUM!</v>
      </c>
      <c r="Q284">
        <v>-3.13</v>
      </c>
      <c r="R284">
        <f t="shared" si="41"/>
        <v>3.13</v>
      </c>
      <c r="S284">
        <v>2760</v>
      </c>
      <c r="T284" s="7">
        <f t="shared" si="42"/>
        <v>-2.5541125541125536</v>
      </c>
      <c r="U284" s="6">
        <f t="shared" si="43"/>
        <v>1.9141579409873313</v>
      </c>
      <c r="AF284" s="7">
        <v>3.3139999999999998E-5</v>
      </c>
      <c r="AG284">
        <f t="shared" si="36"/>
        <v>1.4581599999999999</v>
      </c>
    </row>
    <row r="285" spans="1:33">
      <c r="A285">
        <v>-3.23</v>
      </c>
      <c r="B285">
        <f t="shared" si="37"/>
        <v>3.23</v>
      </c>
      <c r="C285">
        <v>2770</v>
      </c>
      <c r="D285" t="e">
        <f t="shared" si="38"/>
        <v>#NUM!</v>
      </c>
      <c r="Q285">
        <v>-3.23</v>
      </c>
      <c r="R285">
        <f t="shared" si="41"/>
        <v>3.23</v>
      </c>
      <c r="S285">
        <v>2770</v>
      </c>
      <c r="T285" s="7">
        <f t="shared" si="42"/>
        <v>-1.8493909191583602</v>
      </c>
      <c r="U285" s="6">
        <f t="shared" si="43"/>
        <v>1.9160097418701192</v>
      </c>
      <c r="AF285" s="7">
        <v>2.6230000000000001E-5</v>
      </c>
      <c r="AG285">
        <f t="shared" si="36"/>
        <v>1.15412</v>
      </c>
    </row>
    <row r="286" spans="1:33">
      <c r="A286">
        <v>-3.36</v>
      </c>
      <c r="B286">
        <f t="shared" si="37"/>
        <v>3.36</v>
      </c>
      <c r="C286">
        <v>2780</v>
      </c>
      <c r="D286" t="e">
        <f t="shared" si="38"/>
        <v>#NUM!</v>
      </c>
      <c r="Q286">
        <v>-3.36</v>
      </c>
      <c r="R286">
        <f t="shared" si="41"/>
        <v>3.36</v>
      </c>
      <c r="S286">
        <v>2780</v>
      </c>
      <c r="T286" s="7">
        <f t="shared" si="42"/>
        <v>-1.3095238095238093</v>
      </c>
      <c r="U286" s="6">
        <f t="shared" si="43"/>
        <v>1.9178538167413519</v>
      </c>
      <c r="AF286" s="7">
        <v>1.9360000000000001E-5</v>
      </c>
      <c r="AG286">
        <f t="shared" si="36"/>
        <v>0.85184000000000004</v>
      </c>
    </row>
    <row r="287" spans="1:33">
      <c r="A287">
        <v>-3.54</v>
      </c>
      <c r="B287">
        <f t="shared" si="37"/>
        <v>3.54</v>
      </c>
      <c r="C287">
        <v>2790</v>
      </c>
      <c r="D287" t="e">
        <f t="shared" si="38"/>
        <v>#NUM!</v>
      </c>
      <c r="Q287">
        <v>-3.54</v>
      </c>
      <c r="R287">
        <f t="shared" si="41"/>
        <v>3.54</v>
      </c>
      <c r="S287">
        <v>2790</v>
      </c>
      <c r="T287" s="7">
        <f t="shared" si="42"/>
        <v>-0.8751608751608746</v>
      </c>
      <c r="U287" s="6">
        <f t="shared" si="43"/>
        <v>1.9196902138516219</v>
      </c>
      <c r="AF287" s="7">
        <v>1.2830000000000001E-5</v>
      </c>
      <c r="AG287">
        <f t="shared" si="36"/>
        <v>0.56452000000000002</v>
      </c>
    </row>
    <row r="288" spans="1:33">
      <c r="A288">
        <v>-3.87</v>
      </c>
      <c r="B288">
        <f t="shared" si="37"/>
        <v>3.87</v>
      </c>
      <c r="C288">
        <v>2800</v>
      </c>
      <c r="D288" t="e">
        <f t="shared" si="38"/>
        <v>#NUM!</v>
      </c>
      <c r="Q288">
        <v>-3.87</v>
      </c>
      <c r="R288">
        <f t="shared" si="41"/>
        <v>3.87</v>
      </c>
      <c r="S288">
        <v>2800</v>
      </c>
      <c r="T288" s="7">
        <f t="shared" si="42"/>
        <v>-0.45838896306185994</v>
      </c>
      <c r="U288" s="6">
        <f t="shared" si="43"/>
        <v>1.9215189810505755</v>
      </c>
      <c r="AF288" s="7">
        <v>5.9920000000000004E-6</v>
      </c>
      <c r="AG288">
        <f t="shared" si="36"/>
        <v>0.26364799999999999</v>
      </c>
    </row>
    <row r="289" spans="33:33">
      <c r="AG289">
        <v>0</v>
      </c>
    </row>
    <row r="290" spans="33:33">
      <c r="AG290">
        <v>0</v>
      </c>
    </row>
    <row r="291" spans="33:33">
      <c r="AG291">
        <v>0</v>
      </c>
    </row>
    <row r="292" spans="33:33">
      <c r="AG292">
        <v>0</v>
      </c>
    </row>
    <row r="293" spans="33:33">
      <c r="AG293">
        <v>0</v>
      </c>
    </row>
    <row r="294" spans="33:33">
      <c r="AG294">
        <v>0</v>
      </c>
    </row>
    <row r="295" spans="33:33">
      <c r="AG295">
        <v>0</v>
      </c>
    </row>
    <row r="296" spans="33:33">
      <c r="AG296">
        <v>0</v>
      </c>
    </row>
    <row r="297" spans="33:33">
      <c r="AG297">
        <v>0</v>
      </c>
    </row>
    <row r="298" spans="33:33">
      <c r="AG298">
        <v>0</v>
      </c>
    </row>
    <row r="299" spans="33:33">
      <c r="AG299">
        <v>0</v>
      </c>
    </row>
    <row r="300" spans="33:33">
      <c r="AG300">
        <v>0</v>
      </c>
    </row>
    <row r="301" spans="33:33">
      <c r="AG301">
        <v>0</v>
      </c>
    </row>
    <row r="302" spans="33:33">
      <c r="AG302">
        <v>0</v>
      </c>
    </row>
    <row r="303" spans="33:33">
      <c r="AG303">
        <v>0</v>
      </c>
    </row>
    <row r="304" spans="33:33">
      <c r="AG304">
        <v>0</v>
      </c>
    </row>
    <row r="305" spans="33:33">
      <c r="AG305">
        <v>0</v>
      </c>
    </row>
    <row r="306" spans="33:33">
      <c r="AG306">
        <v>0</v>
      </c>
    </row>
    <row r="307" spans="33:33">
      <c r="AG307">
        <v>0</v>
      </c>
    </row>
    <row r="308" spans="33:33">
      <c r="AG308">
        <v>0</v>
      </c>
    </row>
    <row r="309" spans="33:33">
      <c r="AG309">
        <v>0</v>
      </c>
    </row>
    <row r="310" spans="33:33">
      <c r="AG310">
        <v>0</v>
      </c>
    </row>
    <row r="311" spans="33:33">
      <c r="AG311">
        <v>0</v>
      </c>
    </row>
    <row r="312" spans="33:33">
      <c r="AG312">
        <v>0</v>
      </c>
    </row>
    <row r="313" spans="33:33">
      <c r="AG313">
        <v>0</v>
      </c>
    </row>
    <row r="314" spans="33:33">
      <c r="AG314">
        <v>0</v>
      </c>
    </row>
    <row r="315" spans="33:33">
      <c r="AG315">
        <v>0</v>
      </c>
    </row>
    <row r="316" spans="33:33">
      <c r="AG316">
        <v>0</v>
      </c>
    </row>
    <row r="317" spans="33:33">
      <c r="AG317">
        <v>0</v>
      </c>
    </row>
    <row r="318" spans="33:33">
      <c r="AG318">
        <v>0</v>
      </c>
    </row>
    <row r="319" spans="33:33">
      <c r="AG319">
        <v>0</v>
      </c>
    </row>
    <row r="320" spans="33:33">
      <c r="AG320">
        <v>0</v>
      </c>
    </row>
    <row r="321" spans="33:33">
      <c r="AG321">
        <v>0</v>
      </c>
    </row>
    <row r="322" spans="33:33">
      <c r="AG322">
        <v>0</v>
      </c>
    </row>
    <row r="323" spans="33:33">
      <c r="AG323">
        <v>0</v>
      </c>
    </row>
    <row r="324" spans="33:33">
      <c r="AG324">
        <v>0</v>
      </c>
    </row>
    <row r="325" spans="33:33">
      <c r="AG325">
        <v>0</v>
      </c>
    </row>
    <row r="326" spans="33:33">
      <c r="AG326">
        <v>0</v>
      </c>
    </row>
  </sheetData>
  <mergeCells count="1">
    <mergeCell ref="A6:B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I650"/>
  <sheetViews>
    <sheetView workbookViewId="0">
      <selection activeCell="AE25" sqref="AE25"/>
    </sheetView>
  </sheetViews>
  <sheetFormatPr defaultRowHeight="15"/>
  <sheetData>
    <row r="2" spans="1:35">
      <c r="A2" s="15" t="s">
        <v>21</v>
      </c>
      <c r="B2" s="15"/>
      <c r="K2">
        <f>1330000000000*55</f>
        <v>73150000000000</v>
      </c>
    </row>
    <row r="3" spans="1:35" ht="17.25">
      <c r="D3" s="2" t="s">
        <v>5</v>
      </c>
      <c r="E3" s="3"/>
      <c r="F3" s="4" t="s">
        <v>6</v>
      </c>
      <c r="G3" s="4"/>
      <c r="H3" s="1"/>
      <c r="I3" s="1"/>
      <c r="J3" s="13"/>
      <c r="M3" s="15" t="s">
        <v>21</v>
      </c>
      <c r="N3" s="15"/>
      <c r="Q3" s="16" t="s">
        <v>15</v>
      </c>
      <c r="R3" s="17"/>
      <c r="S3" s="18" t="s">
        <v>16</v>
      </c>
      <c r="T3" s="18"/>
      <c r="U3" s="18"/>
      <c r="V3" s="18"/>
      <c r="W3" s="18"/>
      <c r="X3" s="18"/>
      <c r="Y3" s="18"/>
    </row>
    <row r="4" spans="1:35" ht="18">
      <c r="A4" s="14" t="s">
        <v>0</v>
      </c>
      <c r="D4" s="5" t="s">
        <v>7</v>
      </c>
      <c r="E4" s="4"/>
      <c r="F4" s="10" t="s">
        <v>11</v>
      </c>
      <c r="G4" s="12">
        <f>SLOPE(D8:D128,C8:C128)</f>
        <v>-3.2160208202299212E-4</v>
      </c>
      <c r="H4" s="1"/>
      <c r="I4" s="1"/>
      <c r="J4" s="13"/>
      <c r="Q4" s="18" t="s">
        <v>18</v>
      </c>
      <c r="R4" s="18"/>
      <c r="S4" s="19"/>
      <c r="T4" s="18"/>
      <c r="U4" s="18"/>
      <c r="V4" s="22" t="s">
        <v>19</v>
      </c>
      <c r="W4" s="18">
        <f>SLOPE(T8:T80,S8:S80)</f>
        <v>2.4057024142939317E-4</v>
      </c>
      <c r="X4" s="18"/>
      <c r="Y4" s="18"/>
    </row>
    <row r="5" spans="1:35" ht="18">
      <c r="A5" s="14">
        <v>2.8</v>
      </c>
      <c r="D5" s="4" t="s">
        <v>8</v>
      </c>
      <c r="E5" s="4"/>
      <c r="F5" s="1" t="s">
        <v>14</v>
      </c>
      <c r="G5" s="1"/>
      <c r="H5" s="1"/>
      <c r="I5" s="1"/>
      <c r="J5" s="13"/>
      <c r="M5" s="14" t="s">
        <v>0</v>
      </c>
      <c r="N5" s="15"/>
      <c r="Q5" s="20" t="s">
        <v>17</v>
      </c>
      <c r="R5" s="18"/>
      <c r="S5" s="21"/>
      <c r="T5" s="21"/>
      <c r="U5" s="18"/>
      <c r="V5" s="18"/>
      <c r="W5" s="18"/>
      <c r="X5" s="18"/>
      <c r="Y5" s="18"/>
    </row>
    <row r="6" spans="1:35">
      <c r="A6" s="24" t="s">
        <v>1</v>
      </c>
      <c r="B6" s="24"/>
      <c r="M6" s="14">
        <v>2.8</v>
      </c>
      <c r="N6" s="15"/>
    </row>
    <row r="7" spans="1:35">
      <c r="A7" s="8" t="s">
        <v>3</v>
      </c>
      <c r="B7" s="8" t="s">
        <v>4</v>
      </c>
      <c r="C7" s="9" t="s">
        <v>9</v>
      </c>
      <c r="D7" s="8" t="s">
        <v>10</v>
      </c>
      <c r="E7" s="8" t="s">
        <v>12</v>
      </c>
      <c r="F7" s="8" t="s">
        <v>13</v>
      </c>
      <c r="G7" s="8"/>
      <c r="Q7" s="8" t="s">
        <v>3</v>
      </c>
      <c r="R7" s="8" t="s">
        <v>4</v>
      </c>
      <c r="S7" s="9" t="s">
        <v>9</v>
      </c>
      <c r="T7" s="8" t="s">
        <v>20</v>
      </c>
      <c r="U7" s="8" t="s">
        <v>12</v>
      </c>
      <c r="V7" s="8" t="s">
        <v>13</v>
      </c>
      <c r="AH7" t="s">
        <v>26</v>
      </c>
      <c r="AI7" t="s">
        <v>24</v>
      </c>
    </row>
    <row r="8" spans="1:35">
      <c r="A8">
        <v>-0.65</v>
      </c>
      <c r="B8">
        <f>A8*-1</f>
        <v>0.65</v>
      </c>
      <c r="C8">
        <v>0</v>
      </c>
      <c r="D8" s="7">
        <f>LN((A$5-B8)/(A$5-B$8))</f>
        <v>0</v>
      </c>
      <c r="E8" s="6">
        <f>A$5-((A$5-B8)*EXP(G$4*C8))</f>
        <v>0.64999999999999991</v>
      </c>
      <c r="F8">
        <f>E8*-1</f>
        <v>-0.64999999999999991</v>
      </c>
      <c r="Q8">
        <v>-0.65</v>
      </c>
      <c r="R8">
        <f>Q8*-1</f>
        <v>0.65</v>
      </c>
      <c r="S8">
        <v>0</v>
      </c>
      <c r="T8" s="7">
        <f>(1/(M$6-R8))+(1/(M$6-R$8))</f>
        <v>0.93023255813953487</v>
      </c>
      <c r="U8" s="6">
        <f>M$6-(1/(W$4*S8+1/(M$6-R$8)))</f>
        <v>0.64999999999999991</v>
      </c>
      <c r="V8">
        <f>U8*-1</f>
        <v>-0.64999999999999991</v>
      </c>
      <c r="AH8" s="7">
        <v>1.0460000000000001E-2</v>
      </c>
      <c r="AI8">
        <f t="shared" ref="AI8:AI71" si="0">AH8*(12+16+16)*1000</f>
        <v>460.24000000000007</v>
      </c>
    </row>
    <row r="9" spans="1:35">
      <c r="A9">
        <v>-0.66</v>
      </c>
      <c r="B9">
        <f t="shared" ref="B9:B72" si="1">A9*-1</f>
        <v>0.66</v>
      </c>
      <c r="C9">
        <v>10</v>
      </c>
      <c r="D9" s="7">
        <f>LN((A$5-B9)/(A$5-B$8))</f>
        <v>-4.662013105811413E-3</v>
      </c>
      <c r="E9" s="6">
        <f t="shared" ref="E9:E72" si="2">A$5-((A$5-B9)*EXP(G$4*C9))</f>
        <v>0.66687122962422007</v>
      </c>
      <c r="F9" s="6">
        <f t="shared" ref="F9:F72" si="3">E9*-1</f>
        <v>-0.66687122962422007</v>
      </c>
      <c r="Q9">
        <v>-0.66</v>
      </c>
      <c r="R9">
        <f t="shared" ref="R9:R72" si="4">Q9*-1</f>
        <v>0.66</v>
      </c>
      <c r="S9">
        <v>10</v>
      </c>
      <c r="T9" s="7">
        <f>(1/(M$6-R9))+(1/(M$6-R$8))</f>
        <v>0.93240599869593566</v>
      </c>
      <c r="U9" s="6">
        <f t="shared" ref="U9:U72" si="5">M$6-(1/(W$4*S9+1/(M$6-R$8)))</f>
        <v>0.66106313798190497</v>
      </c>
      <c r="V9" s="6">
        <f t="shared" ref="V9:V72" si="6">U9*-1</f>
        <v>-0.66106313798190497</v>
      </c>
      <c r="AH9" s="7">
        <v>1.022E-2</v>
      </c>
      <c r="AI9">
        <f t="shared" si="0"/>
        <v>449.67999999999995</v>
      </c>
    </row>
    <row r="10" spans="1:35">
      <c r="A10">
        <v>-0.67</v>
      </c>
      <c r="B10">
        <f>A10*-1</f>
        <v>0.67</v>
      </c>
      <c r="C10">
        <v>20</v>
      </c>
      <c r="D10" s="7">
        <f t="shared" ref="D10:D72" si="7">LN((A$5-B10)/(A$5-B$8))</f>
        <v>-9.345862418237658E-3</v>
      </c>
      <c r="E10" s="6">
        <f t="shared" si="2"/>
        <v>0.68365628272329237</v>
      </c>
      <c r="F10" s="6">
        <f t="shared" si="3"/>
        <v>-0.68365628272329237</v>
      </c>
      <c r="Q10">
        <v>-0.67</v>
      </c>
      <c r="R10">
        <f t="shared" si="4"/>
        <v>0.67</v>
      </c>
      <c r="S10">
        <v>20</v>
      </c>
      <c r="T10" s="7">
        <f t="shared" ref="T10:T72" si="8">(1/(M$6-R10))+(1/(M$6-R$8))</f>
        <v>0.93459984714488487</v>
      </c>
      <c r="U10" s="6">
        <f t="shared" si="5"/>
        <v>0.6720130048428925</v>
      </c>
      <c r="V10" s="6">
        <f t="shared" si="6"/>
        <v>-0.6720130048428925</v>
      </c>
      <c r="AH10" s="7">
        <v>9.9889999999999996E-3</v>
      </c>
      <c r="AI10">
        <f t="shared" si="0"/>
        <v>439.51599999999996</v>
      </c>
    </row>
    <row r="11" spans="1:35">
      <c r="A11">
        <v>-0.68</v>
      </c>
      <c r="B11">
        <f t="shared" si="1"/>
        <v>0.68</v>
      </c>
      <c r="C11">
        <v>30</v>
      </c>
      <c r="D11" s="7">
        <f t="shared" si="7"/>
        <v>-1.4051753455650415E-2</v>
      </c>
      <c r="E11" s="6">
        <f>A$5-((A$5-B11)*EXP(G$4*C11))</f>
        <v>0.70035553876241119</v>
      </c>
      <c r="F11" s="6">
        <f t="shared" si="3"/>
        <v>-0.70035553876241119</v>
      </c>
      <c r="Q11">
        <v>-0.68</v>
      </c>
      <c r="R11">
        <f t="shared" si="4"/>
        <v>0.68</v>
      </c>
      <c r="S11">
        <v>30</v>
      </c>
      <c r="T11" s="7">
        <f t="shared" si="8"/>
        <v>0.93681439227731467</v>
      </c>
      <c r="U11" s="6">
        <f t="shared" si="5"/>
        <v>0.68285133133046161</v>
      </c>
      <c r="V11" s="6">
        <f t="shared" si="6"/>
        <v>-0.68285133133046161</v>
      </c>
      <c r="AH11" s="7">
        <v>1.0030000000000001E-2</v>
      </c>
      <c r="AI11">
        <f t="shared" si="0"/>
        <v>441.32000000000005</v>
      </c>
    </row>
    <row r="12" spans="1:35">
      <c r="A12">
        <v>-0.69</v>
      </c>
      <c r="B12">
        <f t="shared" si="1"/>
        <v>0.69</v>
      </c>
      <c r="C12">
        <v>40</v>
      </c>
      <c r="D12" s="7">
        <f t="shared" si="7"/>
        <v>-1.8779894651596359E-2</v>
      </c>
      <c r="E12" s="6">
        <f t="shared" si="2"/>
        <v>0.7169693756583988</v>
      </c>
      <c r="F12" s="6">
        <f t="shared" si="3"/>
        <v>-0.7169693756583988</v>
      </c>
      <c r="Q12">
        <v>-0.69</v>
      </c>
      <c r="R12">
        <f t="shared" si="4"/>
        <v>0.69</v>
      </c>
      <c r="S12">
        <v>40</v>
      </c>
      <c r="T12" s="7">
        <f t="shared" si="8"/>
        <v>0.93904992835886691</v>
      </c>
      <c r="U12" s="6">
        <f t="shared" si="5"/>
        <v>0.6935798131104125</v>
      </c>
      <c r="V12" s="6">
        <f t="shared" si="6"/>
        <v>-0.6935798131104125</v>
      </c>
      <c r="AH12" s="7">
        <v>9.7970000000000002E-3</v>
      </c>
      <c r="AI12">
        <f t="shared" si="0"/>
        <v>431.06799999999998</v>
      </c>
    </row>
    <row r="13" spans="1:35">
      <c r="A13">
        <v>-0.71</v>
      </c>
      <c r="B13">
        <f t="shared" si="1"/>
        <v>0.71</v>
      </c>
      <c r="C13">
        <v>50</v>
      </c>
      <c r="D13" s="7">
        <f t="shared" si="7"/>
        <v>-2.8303776162851822E-2</v>
      </c>
      <c r="E13" s="6">
        <f t="shared" si="2"/>
        <v>0.74333865469152105</v>
      </c>
      <c r="F13" s="6">
        <f t="shared" si="3"/>
        <v>-0.74333865469152105</v>
      </c>
      <c r="Q13">
        <v>-0.71</v>
      </c>
      <c r="R13">
        <f t="shared" si="4"/>
        <v>0.71</v>
      </c>
      <c r="S13">
        <v>50</v>
      </c>
      <c r="T13" s="7">
        <f t="shared" si="8"/>
        <v>0.94358517859129853</v>
      </c>
      <c r="U13" s="6">
        <f t="shared" si="5"/>
        <v>0.70420011165123375</v>
      </c>
      <c r="V13" s="6">
        <f t="shared" si="6"/>
        <v>-0.70420011165123375</v>
      </c>
      <c r="AH13" s="7">
        <v>9.3550000000000005E-3</v>
      </c>
      <c r="AI13">
        <f t="shared" si="0"/>
        <v>411.62000000000006</v>
      </c>
    </row>
    <row r="14" spans="1:35">
      <c r="A14">
        <v>-0.72</v>
      </c>
      <c r="B14">
        <f t="shared" si="1"/>
        <v>0.72</v>
      </c>
      <c r="C14">
        <v>60</v>
      </c>
      <c r="D14" s="7">
        <f t="shared" si="7"/>
        <v>-3.3099948426344721E-2</v>
      </c>
      <c r="E14" s="6">
        <f t="shared" si="2"/>
        <v>0.75975118451855073</v>
      </c>
      <c r="F14" s="6">
        <f t="shared" si="3"/>
        <v>-0.75975118451855073</v>
      </c>
      <c r="Q14">
        <v>-0.72</v>
      </c>
      <c r="R14">
        <f t="shared" si="4"/>
        <v>0.72</v>
      </c>
      <c r="S14">
        <v>60</v>
      </c>
      <c r="T14" s="7">
        <f t="shared" si="8"/>
        <v>0.94588550983899822</v>
      </c>
      <c r="U14" s="6">
        <f t="shared" si="5"/>
        <v>0.71471385508186946</v>
      </c>
      <c r="V14" s="6">
        <f t="shared" si="6"/>
        <v>-0.71471385508186946</v>
      </c>
      <c r="AH14" s="7">
        <v>9.0830000000000008E-3</v>
      </c>
      <c r="AI14">
        <f t="shared" si="0"/>
        <v>399.65199999999999</v>
      </c>
    </row>
    <row r="15" spans="1:35">
      <c r="A15">
        <v>-0.73</v>
      </c>
      <c r="B15">
        <f t="shared" si="1"/>
        <v>0.73</v>
      </c>
      <c r="C15">
        <v>70</v>
      </c>
      <c r="D15" s="7">
        <f t="shared" si="7"/>
        <v>-3.7919234862293726E-2</v>
      </c>
      <c r="E15" s="6">
        <f t="shared" si="2"/>
        <v>0.7760795211742515</v>
      </c>
      <c r="F15" s="6">
        <f t="shared" si="3"/>
        <v>-0.7760795211742515</v>
      </c>
      <c r="Q15">
        <v>-0.73</v>
      </c>
      <c r="R15">
        <f t="shared" si="4"/>
        <v>0.73</v>
      </c>
      <c r="S15">
        <v>70</v>
      </c>
      <c r="T15" s="7">
        <f t="shared" si="8"/>
        <v>0.94820806650938105</v>
      </c>
      <c r="U15" s="6">
        <f t="shared" si="5"/>
        <v>0.72512263902379726</v>
      </c>
      <c r="V15" s="6">
        <f t="shared" si="6"/>
        <v>-0.72512263902379726</v>
      </c>
      <c r="AH15" s="7">
        <v>8.8760000000000002E-3</v>
      </c>
      <c r="AI15">
        <f t="shared" si="0"/>
        <v>390.54399999999998</v>
      </c>
    </row>
    <row r="16" spans="1:35">
      <c r="A16">
        <v>-0.75</v>
      </c>
      <c r="B16">
        <f t="shared" si="1"/>
        <v>0.75</v>
      </c>
      <c r="C16">
        <v>80</v>
      </c>
      <c r="D16" s="7">
        <f t="shared" si="7"/>
        <v>-4.7628048989254705E-2</v>
      </c>
      <c r="E16" s="6">
        <f t="shared" si="2"/>
        <v>0.80207003594097848</v>
      </c>
      <c r="F16" s="6">
        <f t="shared" si="3"/>
        <v>-0.80207003594097848</v>
      </c>
      <c r="Q16">
        <v>-0.75</v>
      </c>
      <c r="R16">
        <f t="shared" si="4"/>
        <v>0.75</v>
      </c>
      <c r="S16">
        <v>80</v>
      </c>
      <c r="T16" s="7">
        <f t="shared" si="8"/>
        <v>0.95292115711854797</v>
      </c>
      <c r="U16" s="6">
        <f t="shared" si="5"/>
        <v>0.73542802739830915</v>
      </c>
      <c r="V16" s="6">
        <f t="shared" si="6"/>
        <v>-0.73542802739830915</v>
      </c>
      <c r="AH16" s="7">
        <v>8.4749999999999999E-3</v>
      </c>
      <c r="AI16">
        <f t="shared" si="0"/>
        <v>372.90000000000003</v>
      </c>
    </row>
    <row r="17" spans="1:35">
      <c r="A17">
        <v>-0.76</v>
      </c>
      <c r="B17">
        <f t="shared" si="1"/>
        <v>0.76</v>
      </c>
      <c r="C17">
        <v>90</v>
      </c>
      <c r="D17" s="7">
        <f t="shared" si="7"/>
        <v>-5.2518034283446362E-2</v>
      </c>
      <c r="E17" s="6">
        <f t="shared" si="2"/>
        <v>0.81819980611773402</v>
      </c>
      <c r="F17" s="6">
        <f t="shared" si="3"/>
        <v>-0.81819980611773402</v>
      </c>
      <c r="Q17">
        <v>-0.76</v>
      </c>
      <c r="R17">
        <f t="shared" si="4"/>
        <v>0.76</v>
      </c>
      <c r="S17">
        <v>90</v>
      </c>
      <c r="T17" s="7">
        <f t="shared" si="8"/>
        <v>0.95531235750113996</v>
      </c>
      <c r="U17" s="6">
        <f t="shared" si="5"/>
        <v>0.74563155320985608</v>
      </c>
      <c r="V17" s="6">
        <f t="shared" si="6"/>
        <v>-0.74563155320985608</v>
      </c>
      <c r="AH17" s="7">
        <v>8.2799999999999992E-3</v>
      </c>
      <c r="AI17">
        <f t="shared" si="0"/>
        <v>364.32</v>
      </c>
    </row>
    <row r="18" spans="1:35">
      <c r="A18">
        <v>-0.77</v>
      </c>
      <c r="B18">
        <f t="shared" si="1"/>
        <v>0.77</v>
      </c>
      <c r="C18">
        <v>100</v>
      </c>
      <c r="D18" s="7">
        <f t="shared" si="7"/>
        <v>-5.7432049085875521E-2</v>
      </c>
      <c r="E18" s="6">
        <f t="shared" si="2"/>
        <v>0.83424659342717677</v>
      </c>
      <c r="F18" s="6">
        <f t="shared" si="3"/>
        <v>-0.83424659342717677</v>
      </c>
      <c r="Q18">
        <v>-0.77</v>
      </c>
      <c r="R18">
        <f t="shared" si="4"/>
        <v>0.77</v>
      </c>
      <c r="S18">
        <v>100</v>
      </c>
      <c r="T18" s="7">
        <f t="shared" si="8"/>
        <v>0.95772711650819109</v>
      </c>
      <c r="U18" s="6">
        <f t="shared" si="5"/>
        <v>0.75573471930627623</v>
      </c>
      <c r="V18" s="6">
        <f t="shared" si="6"/>
        <v>-0.75573471930627623</v>
      </c>
      <c r="AH18" s="7">
        <v>8.0909999999999992E-3</v>
      </c>
      <c r="AI18">
        <f t="shared" si="0"/>
        <v>356.00399999999996</v>
      </c>
    </row>
    <row r="19" spans="1:35">
      <c r="A19">
        <v>-0.78</v>
      </c>
      <c r="B19">
        <f t="shared" si="1"/>
        <v>0.78</v>
      </c>
      <c r="C19">
        <v>110</v>
      </c>
      <c r="D19" s="7">
        <f t="shared" si="7"/>
        <v>-6.2370330726458201E-2</v>
      </c>
      <c r="E19" s="6">
        <f t="shared" si="2"/>
        <v>0.85021076446989863</v>
      </c>
      <c r="F19" s="6">
        <f t="shared" si="3"/>
        <v>-0.85021076446989863</v>
      </c>
      <c r="Q19">
        <v>-0.78</v>
      </c>
      <c r="R19">
        <f t="shared" si="4"/>
        <v>0.78</v>
      </c>
      <c r="S19">
        <v>110</v>
      </c>
      <c r="T19" s="7">
        <f t="shared" si="8"/>
        <v>0.96016578402026265</v>
      </c>
      <c r="U19" s="6">
        <f t="shared" si="5"/>
        <v>0.7657389991166994</v>
      </c>
      <c r="V19" s="6">
        <f t="shared" si="6"/>
        <v>-0.7657389991166994</v>
      </c>
      <c r="AH19" s="7">
        <v>7.9070000000000008E-3</v>
      </c>
      <c r="AI19">
        <f t="shared" si="0"/>
        <v>347.90800000000007</v>
      </c>
    </row>
    <row r="20" spans="1:35">
      <c r="A20">
        <v>-0.79</v>
      </c>
      <c r="B20">
        <f t="shared" si="1"/>
        <v>0.79</v>
      </c>
      <c r="C20">
        <v>120</v>
      </c>
      <c r="D20" s="7">
        <f t="shared" si="7"/>
        <v>-6.7333120068587077E-2</v>
      </c>
      <c r="E20" s="6">
        <f t="shared" si="2"/>
        <v>0.8660926843478074</v>
      </c>
      <c r="F20" s="6">
        <f t="shared" si="3"/>
        <v>-0.8660926843478074</v>
      </c>
      <c r="Q20">
        <v>-0.79</v>
      </c>
      <c r="R20">
        <f t="shared" si="4"/>
        <v>0.79</v>
      </c>
      <c r="S20">
        <v>120</v>
      </c>
      <c r="T20" s="7">
        <f t="shared" si="8"/>
        <v>0.96262871688071283</v>
      </c>
      <c r="U20" s="6">
        <f t="shared" si="5"/>
        <v>0.7756458373678945</v>
      </c>
      <c r="V20" s="6">
        <f t="shared" si="6"/>
        <v>-0.7756458373678945</v>
      </c>
      <c r="AH20" s="7">
        <v>7.6769999999999998E-3</v>
      </c>
      <c r="AI20">
        <f t="shared" si="0"/>
        <v>337.78799999999995</v>
      </c>
    </row>
    <row r="21" spans="1:35">
      <c r="A21">
        <v>-0.81</v>
      </c>
      <c r="B21">
        <f t="shared" si="1"/>
        <v>0.81</v>
      </c>
      <c r="C21">
        <v>130</v>
      </c>
      <c r="D21" s="7">
        <f t="shared" si="7"/>
        <v>-7.7333203403170528E-2</v>
      </c>
      <c r="E21" s="6">
        <f t="shared" si="2"/>
        <v>0.89148325308662413</v>
      </c>
      <c r="F21" s="6">
        <f t="shared" si="3"/>
        <v>-0.89148325308662413</v>
      </c>
      <c r="Q21">
        <v>-0.81</v>
      </c>
      <c r="R21">
        <f t="shared" si="4"/>
        <v>0.81</v>
      </c>
      <c r="S21">
        <v>130</v>
      </c>
      <c r="T21" s="7">
        <f t="shared" si="8"/>
        <v>0.96762884188383791</v>
      </c>
      <c r="U21" s="6">
        <f t="shared" si="5"/>
        <v>0.785456650779782</v>
      </c>
      <c r="V21" s="6">
        <f t="shared" si="6"/>
        <v>-0.785456650779782</v>
      </c>
      <c r="AH21" s="7">
        <v>7.3299999999999997E-3</v>
      </c>
      <c r="AI21">
        <f t="shared" si="0"/>
        <v>322.52</v>
      </c>
    </row>
    <row r="22" spans="1:35">
      <c r="A22">
        <v>-0.82</v>
      </c>
      <c r="B22">
        <f t="shared" si="1"/>
        <v>0.82</v>
      </c>
      <c r="C22">
        <v>140</v>
      </c>
      <c r="D22" s="7">
        <f t="shared" si="7"/>
        <v>-8.2370997433127549E-2</v>
      </c>
      <c r="E22" s="6">
        <f t="shared" si="2"/>
        <v>0.90717096615363513</v>
      </c>
      <c r="F22" s="6">
        <f t="shared" si="3"/>
        <v>-0.90717096615363513</v>
      </c>
      <c r="Q22">
        <v>-0.82</v>
      </c>
      <c r="R22">
        <f t="shared" si="4"/>
        <v>0.82</v>
      </c>
      <c r="S22">
        <v>140</v>
      </c>
      <c r="T22" s="7">
        <f t="shared" si="8"/>
        <v>0.97016678412027257</v>
      </c>
      <c r="U22" s="6">
        <f t="shared" si="5"/>
        <v>0.79517282874082218</v>
      </c>
      <c r="V22" s="6">
        <f t="shared" si="6"/>
        <v>-0.79517282874082218</v>
      </c>
      <c r="AH22" s="7">
        <v>7.1630000000000001E-3</v>
      </c>
      <c r="AI22">
        <f t="shared" si="0"/>
        <v>315.17200000000003</v>
      </c>
    </row>
    <row r="23" spans="1:35">
      <c r="A23">
        <v>-0.83</v>
      </c>
      <c r="B23">
        <f t="shared" si="1"/>
        <v>0.83</v>
      </c>
      <c r="C23">
        <v>150</v>
      </c>
      <c r="D23" s="7">
        <f t="shared" si="7"/>
        <v>-8.7434299389674383E-2</v>
      </c>
      <c r="E23" s="6">
        <f t="shared" si="2"/>
        <v>0.92277761330229047</v>
      </c>
      <c r="F23" s="6">
        <f t="shared" si="3"/>
        <v>-0.92277761330229047</v>
      </c>
      <c r="Q23">
        <v>-0.83</v>
      </c>
      <c r="R23">
        <f t="shared" si="4"/>
        <v>0.83</v>
      </c>
      <c r="S23">
        <v>150</v>
      </c>
      <c r="T23" s="7">
        <f t="shared" si="8"/>
        <v>0.97273049226773711</v>
      </c>
      <c r="U23" s="6">
        <f t="shared" si="5"/>
        <v>0.80479573396395199</v>
      </c>
      <c r="V23" s="6">
        <f t="shared" si="6"/>
        <v>-0.80479573396395199</v>
      </c>
      <c r="AH23" s="7">
        <v>7.0000000000000001E-3</v>
      </c>
      <c r="AI23">
        <f t="shared" si="0"/>
        <v>308</v>
      </c>
    </row>
    <row r="24" spans="1:35">
      <c r="A24">
        <v>-0.84</v>
      </c>
      <c r="B24">
        <f t="shared" si="1"/>
        <v>0.84</v>
      </c>
      <c r="C24">
        <v>160</v>
      </c>
      <c r="D24" s="7">
        <f t="shared" si="7"/>
        <v>-9.2523368897145519E-2</v>
      </c>
      <c r="E24" s="6">
        <f t="shared" si="2"/>
        <v>0.93830355338051841</v>
      </c>
      <c r="F24" s="6">
        <f t="shared" si="3"/>
        <v>-0.93830355338051841</v>
      </c>
      <c r="Q24">
        <v>-0.84</v>
      </c>
      <c r="R24">
        <f t="shared" si="4"/>
        <v>0.84</v>
      </c>
      <c r="S24">
        <v>160</v>
      </c>
      <c r="T24" s="7">
        <f t="shared" si="8"/>
        <v>0.97532036070242056</v>
      </c>
      <c r="U24" s="6">
        <f t="shared" si="5"/>
        <v>0.81432670312372202</v>
      </c>
      <c r="V24" s="6">
        <f t="shared" si="6"/>
        <v>-0.81432670312372202</v>
      </c>
      <c r="AH24" s="7">
        <v>6.796E-3</v>
      </c>
      <c r="AI24">
        <f t="shared" si="0"/>
        <v>299.024</v>
      </c>
    </row>
    <row r="25" spans="1:35">
      <c r="A25">
        <v>-0.85</v>
      </c>
      <c r="B25">
        <f t="shared" si="1"/>
        <v>0.85</v>
      </c>
      <c r="C25">
        <v>170</v>
      </c>
      <c r="D25" s="7">
        <f t="shared" si="7"/>
        <v>-9.7638469563916058E-2</v>
      </c>
      <c r="E25" s="6">
        <f t="shared" si="2"/>
        <v>0.95374914376758824</v>
      </c>
      <c r="F25" s="6">
        <f t="shared" si="3"/>
        <v>-0.95374914376758824</v>
      </c>
      <c r="Q25">
        <v>-0.85</v>
      </c>
      <c r="R25">
        <f t="shared" si="4"/>
        <v>0.85</v>
      </c>
      <c r="S25">
        <v>170</v>
      </c>
      <c r="T25" s="7">
        <f t="shared" si="8"/>
        <v>0.97793679189028038</v>
      </c>
      <c r="U25" s="6">
        <f t="shared" si="5"/>
        <v>0.82376704747525853</v>
      </c>
      <c r="V25" s="6">
        <f t="shared" si="6"/>
        <v>-0.82376704747525853</v>
      </c>
      <c r="AH25" s="7">
        <v>6.6410000000000002E-3</v>
      </c>
      <c r="AI25">
        <f t="shared" si="0"/>
        <v>292.20400000000001</v>
      </c>
    </row>
    <row r="26" spans="1:35">
      <c r="A26">
        <v>-0.86</v>
      </c>
      <c r="B26">
        <f t="shared" si="1"/>
        <v>0.86</v>
      </c>
      <c r="C26">
        <v>180</v>
      </c>
      <c r="D26" s="7">
        <f t="shared" si="7"/>
        <v>-0.10277986906433471</v>
      </c>
      <c r="E26" s="6">
        <f t="shared" si="2"/>
        <v>0.96911474037983814</v>
      </c>
      <c r="F26" s="6">
        <f t="shared" si="3"/>
        <v>-0.96911474037983814</v>
      </c>
      <c r="Q26">
        <v>-0.86</v>
      </c>
      <c r="R26">
        <f t="shared" si="4"/>
        <v>0.86</v>
      </c>
      <c r="S26">
        <v>180</v>
      </c>
      <c r="T26" s="7">
        <f t="shared" si="8"/>
        <v>0.98058019659554074</v>
      </c>
      <c r="U26" s="6">
        <f t="shared" si="5"/>
        <v>0.8331180534556526</v>
      </c>
      <c r="V26" s="6">
        <f t="shared" si="6"/>
        <v>-0.8331180534556526</v>
      </c>
      <c r="AH26" s="7">
        <v>6.4900000000000001E-3</v>
      </c>
      <c r="AI26">
        <f t="shared" si="0"/>
        <v>285.56</v>
      </c>
    </row>
    <row r="27" spans="1:35">
      <c r="A27">
        <v>-0.87</v>
      </c>
      <c r="B27">
        <f t="shared" si="1"/>
        <v>0.87</v>
      </c>
      <c r="C27">
        <v>190</v>
      </c>
      <c r="D27" s="7">
        <f t="shared" si="7"/>
        <v>-0.1079478392227774</v>
      </c>
      <c r="E27" s="6">
        <f t="shared" si="2"/>
        <v>0.98440069767638905</v>
      </c>
      <c r="F27" s="6">
        <f t="shared" si="3"/>
        <v>-0.98440069767638905</v>
      </c>
      <c r="Q27">
        <v>-0.87</v>
      </c>
      <c r="R27">
        <f t="shared" si="4"/>
        <v>0.87</v>
      </c>
      <c r="S27">
        <v>190</v>
      </c>
      <c r="T27" s="7">
        <f t="shared" si="8"/>
        <v>0.98325099409567418</v>
      </c>
      <c r="U27" s="6">
        <f t="shared" si="5"/>
        <v>0.84238098326835709</v>
      </c>
      <c r="V27" s="6">
        <f t="shared" si="6"/>
        <v>-0.84238098326835709</v>
      </c>
      <c r="AH27" s="7">
        <v>6.3E-3</v>
      </c>
      <c r="AI27">
        <f t="shared" si="0"/>
        <v>277.2</v>
      </c>
    </row>
    <row r="28" spans="1:35">
      <c r="A28">
        <v>-0.88</v>
      </c>
      <c r="B28">
        <f t="shared" si="1"/>
        <v>0.88</v>
      </c>
      <c r="C28">
        <v>200</v>
      </c>
      <c r="D28" s="7">
        <f t="shared" si="7"/>
        <v>-0.11314265609988126</v>
      </c>
      <c r="E28" s="6">
        <f t="shared" si="2"/>
        <v>0.99960736866482902</v>
      </c>
      <c r="F28" s="6">
        <f t="shared" si="3"/>
        <v>-0.99960736866482902</v>
      </c>
      <c r="Q28">
        <v>-0.88</v>
      </c>
      <c r="R28">
        <f t="shared" si="4"/>
        <v>0.88</v>
      </c>
      <c r="S28">
        <v>200</v>
      </c>
      <c r="T28" s="7">
        <f t="shared" si="8"/>
        <v>0.98594961240310086</v>
      </c>
      <c r="U28" s="6">
        <f t="shared" si="5"/>
        <v>0.85155707545114745</v>
      </c>
      <c r="V28" s="6">
        <f t="shared" si="6"/>
        <v>-0.85155707545114745</v>
      </c>
      <c r="AH28" s="7">
        <v>6.1580000000000003E-3</v>
      </c>
      <c r="AI28">
        <f t="shared" si="0"/>
        <v>270.952</v>
      </c>
    </row>
    <row r="29" spans="1:35">
      <c r="A29">
        <v>-0.89</v>
      </c>
      <c r="B29">
        <f t="shared" si="1"/>
        <v>0.89</v>
      </c>
      <c r="C29">
        <v>210</v>
      </c>
      <c r="D29" s="7">
        <f t="shared" si="7"/>
        <v>-0.11836460008103304</v>
      </c>
      <c r="E29" s="6">
        <f t="shared" si="2"/>
        <v>1.0147351049068851</v>
      </c>
      <c r="F29" s="6">
        <f t="shared" si="3"/>
        <v>-1.0147351049068851</v>
      </c>
      <c r="Q29">
        <v>-0.89</v>
      </c>
      <c r="R29">
        <f t="shared" si="4"/>
        <v>0.89</v>
      </c>
      <c r="S29">
        <v>210</v>
      </c>
      <c r="T29" s="7">
        <f t="shared" si="8"/>
        <v>0.98867648849385126</v>
      </c>
      <c r="U29" s="6">
        <f t="shared" si="5"/>
        <v>0.86064754542818234</v>
      </c>
      <c r="V29" s="6">
        <f t="shared" si="6"/>
        <v>-0.86064754542818234</v>
      </c>
      <c r="AH29" s="7">
        <v>6.0169999999999998E-3</v>
      </c>
      <c r="AI29">
        <f t="shared" si="0"/>
        <v>264.74799999999999</v>
      </c>
    </row>
    <row r="30" spans="1:35">
      <c r="A30">
        <v>-0.91</v>
      </c>
      <c r="B30">
        <f t="shared" si="1"/>
        <v>0.91</v>
      </c>
      <c r="C30">
        <v>220</v>
      </c>
      <c r="D30" s="7">
        <f t="shared" si="7"/>
        <v>-0.1288910130680205</v>
      </c>
      <c r="E30" s="6">
        <f t="shared" si="2"/>
        <v>1.0391011814897266</v>
      </c>
      <c r="F30" s="6">
        <f t="shared" si="3"/>
        <v>-1.0391011814897266</v>
      </c>
      <c r="Q30">
        <v>-0.91</v>
      </c>
      <c r="R30">
        <f t="shared" si="4"/>
        <v>0.91</v>
      </c>
      <c r="S30">
        <v>220</v>
      </c>
      <c r="T30" s="7">
        <f t="shared" si="8"/>
        <v>0.99421680817029667</v>
      </c>
      <c r="U30" s="6">
        <f t="shared" si="5"/>
        <v>0.86965358604668386</v>
      </c>
      <c r="V30" s="6">
        <f t="shared" si="6"/>
        <v>-0.86965358604668386</v>
      </c>
      <c r="AH30" s="7">
        <v>5.8409999999999998E-3</v>
      </c>
      <c r="AI30">
        <f t="shared" si="0"/>
        <v>257.00400000000002</v>
      </c>
    </row>
    <row r="31" spans="1:35">
      <c r="A31">
        <v>-0.92</v>
      </c>
      <c r="B31">
        <f t="shared" si="1"/>
        <v>0.92</v>
      </c>
      <c r="C31">
        <v>230</v>
      </c>
      <c r="D31" s="7">
        <f t="shared" si="7"/>
        <v>-0.13419606529771366</v>
      </c>
      <c r="E31" s="6">
        <f t="shared" si="2"/>
        <v>1.0540421818741608</v>
      </c>
      <c r="F31" s="6">
        <f t="shared" si="3"/>
        <v>-1.0540421818741608</v>
      </c>
      <c r="Q31">
        <v>-0.92</v>
      </c>
      <c r="R31">
        <f t="shared" si="4"/>
        <v>0.92</v>
      </c>
      <c r="S31">
        <v>230</v>
      </c>
      <c r="T31" s="7">
        <f t="shared" si="8"/>
        <v>0.99703117268678865</v>
      </c>
      <c r="U31" s="6">
        <f t="shared" si="5"/>
        <v>0.87857636809873374</v>
      </c>
      <c r="V31" s="6">
        <f t="shared" si="6"/>
        <v>-0.87857636809873374</v>
      </c>
      <c r="AH31" s="7">
        <v>5.7089999999999997E-3</v>
      </c>
      <c r="AI31">
        <f t="shared" si="0"/>
        <v>251.19599999999997</v>
      </c>
    </row>
    <row r="32" spans="1:35">
      <c r="A32">
        <v>-0.93</v>
      </c>
      <c r="B32">
        <f t="shared" si="1"/>
        <v>0.93</v>
      </c>
      <c r="C32">
        <v>240</v>
      </c>
      <c r="D32" s="7">
        <f t="shared" si="7"/>
        <v>-0.13952941127307636</v>
      </c>
      <c r="E32" s="6">
        <f t="shared" si="2"/>
        <v>1.0689053896322269</v>
      </c>
      <c r="F32" s="6">
        <f t="shared" si="3"/>
        <v>-1.0689053896322269</v>
      </c>
      <c r="Q32">
        <v>-0.93</v>
      </c>
      <c r="R32">
        <f t="shared" si="4"/>
        <v>0.93</v>
      </c>
      <c r="S32">
        <v>240</v>
      </c>
      <c r="T32" s="7">
        <f t="shared" si="8"/>
        <v>0.99987563735853757</v>
      </c>
      <c r="U32" s="6">
        <f t="shared" si="5"/>
        <v>0.88741704082866124</v>
      </c>
      <c r="V32" s="6">
        <f t="shared" si="6"/>
        <v>-0.88741704082866124</v>
      </c>
      <c r="AH32" s="7">
        <v>5.5430000000000002E-3</v>
      </c>
      <c r="AI32">
        <f t="shared" si="0"/>
        <v>243.892</v>
      </c>
    </row>
    <row r="33" spans="1:35">
      <c r="A33">
        <v>-0.94</v>
      </c>
      <c r="B33">
        <f t="shared" si="1"/>
        <v>0.94</v>
      </c>
      <c r="C33">
        <v>250</v>
      </c>
      <c r="D33" s="7">
        <f t="shared" si="7"/>
        <v>-0.1448913544144616</v>
      </c>
      <c r="E33" s="6">
        <f t="shared" si="2"/>
        <v>1.0836911502900235</v>
      </c>
      <c r="F33" s="6">
        <f t="shared" si="3"/>
        <v>-1.0836911502900235</v>
      </c>
      <c r="Q33">
        <v>-0.94</v>
      </c>
      <c r="R33">
        <f t="shared" si="4"/>
        <v>0.94</v>
      </c>
      <c r="S33">
        <v>250</v>
      </c>
      <c r="T33" s="7">
        <f t="shared" si="8"/>
        <v>1.0027506876719181</v>
      </c>
      <c r="U33" s="6">
        <f t="shared" si="5"/>
        <v>0.89617673242649176</v>
      </c>
      <c r="V33" s="6">
        <f t="shared" si="6"/>
        <v>-0.89617673242649176</v>
      </c>
      <c r="AH33" s="7">
        <v>5.4159999999999998E-3</v>
      </c>
      <c r="AI33">
        <f t="shared" si="0"/>
        <v>238.304</v>
      </c>
    </row>
    <row r="34" spans="1:35">
      <c r="A34">
        <v>-0.94</v>
      </c>
      <c r="B34">
        <f t="shared" si="1"/>
        <v>0.94</v>
      </c>
      <c r="C34">
        <v>260</v>
      </c>
      <c r="D34" s="7">
        <f t="shared" si="7"/>
        <v>-0.1448913544144616</v>
      </c>
      <c r="E34" s="6">
        <f t="shared" si="2"/>
        <v>1.0892019690808825</v>
      </c>
      <c r="F34" s="6">
        <f t="shared" si="3"/>
        <v>-1.0892019690808825</v>
      </c>
      <c r="Q34">
        <v>-0.94</v>
      </c>
      <c r="R34">
        <f t="shared" si="4"/>
        <v>0.94</v>
      </c>
      <c r="S34">
        <v>260</v>
      </c>
      <c r="T34" s="7">
        <f t="shared" si="8"/>
        <v>1.0027506876719181</v>
      </c>
      <c r="U34" s="6">
        <f t="shared" si="5"/>
        <v>0.90485655050789537</v>
      </c>
      <c r="V34" s="6">
        <f t="shared" si="6"/>
        <v>-0.90485655050789537</v>
      </c>
      <c r="AH34" s="7">
        <v>5.3819999999999996E-3</v>
      </c>
      <c r="AI34">
        <f t="shared" si="0"/>
        <v>236.80799999999999</v>
      </c>
    </row>
    <row r="35" spans="1:35">
      <c r="A35">
        <v>-0.95</v>
      </c>
      <c r="B35">
        <f t="shared" si="1"/>
        <v>0.95</v>
      </c>
      <c r="C35">
        <v>270</v>
      </c>
      <c r="D35" s="7">
        <f t="shared" si="7"/>
        <v>-0.15028220304933801</v>
      </c>
      <c r="E35" s="6">
        <f t="shared" si="2"/>
        <v>1.1038633993811588</v>
      </c>
      <c r="F35" s="6">
        <f t="shared" si="3"/>
        <v>-1.1038633993811588</v>
      </c>
      <c r="Q35">
        <v>-0.95</v>
      </c>
      <c r="R35">
        <f t="shared" si="4"/>
        <v>0.95</v>
      </c>
      <c r="S35">
        <v>270</v>
      </c>
      <c r="T35" s="7">
        <f t="shared" si="8"/>
        <v>1.005656819610308</v>
      </c>
      <c r="U35" s="6">
        <f t="shared" si="5"/>
        <v>0.91345758258106557</v>
      </c>
      <c r="V35" s="6">
        <f t="shared" si="6"/>
        <v>-0.91345758258106557</v>
      </c>
      <c r="AH35" s="7">
        <v>5.2589999999999998E-3</v>
      </c>
      <c r="AI35">
        <f t="shared" si="0"/>
        <v>231.39599999999999</v>
      </c>
    </row>
    <row r="36" spans="1:35">
      <c r="A36">
        <v>-0.95</v>
      </c>
      <c r="B36">
        <f t="shared" si="1"/>
        <v>0.95</v>
      </c>
      <c r="C36">
        <v>280</v>
      </c>
      <c r="D36" s="7">
        <f t="shared" si="7"/>
        <v>-0.15028220304933801</v>
      </c>
      <c r="E36" s="6">
        <f t="shared" si="2"/>
        <v>1.1093094480058767</v>
      </c>
      <c r="F36" s="6">
        <f t="shared" si="3"/>
        <v>-1.1093094480058767</v>
      </c>
      <c r="Q36">
        <v>-0.95</v>
      </c>
      <c r="R36">
        <f t="shared" si="4"/>
        <v>0.95</v>
      </c>
      <c r="S36">
        <v>280</v>
      </c>
      <c r="T36" s="7">
        <f t="shared" si="8"/>
        <v>1.005656819610308</v>
      </c>
      <c r="U36" s="6">
        <f t="shared" si="5"/>
        <v>0.92198089650094373</v>
      </c>
      <c r="V36" s="6">
        <f t="shared" si="6"/>
        <v>-0.92198089650094373</v>
      </c>
      <c r="AH36" s="7">
        <v>5.2249999999999996E-3</v>
      </c>
      <c r="AI36">
        <f t="shared" si="0"/>
        <v>229.9</v>
      </c>
    </row>
    <row r="37" spans="1:35">
      <c r="A37">
        <v>-0.96</v>
      </c>
      <c r="B37">
        <f t="shared" si="1"/>
        <v>0.96</v>
      </c>
      <c r="C37">
        <v>290</v>
      </c>
      <c r="D37" s="7">
        <f t="shared" si="7"/>
        <v>-0.15570227051867719</v>
      </c>
      <c r="E37" s="6">
        <f t="shared" si="2"/>
        <v>1.123847534427745</v>
      </c>
      <c r="F37" s="6">
        <f t="shared" si="3"/>
        <v>-1.123847534427745</v>
      </c>
      <c r="Q37">
        <v>-0.96</v>
      </c>
      <c r="R37">
        <f t="shared" si="4"/>
        <v>0.96</v>
      </c>
      <c r="S37">
        <v>290</v>
      </c>
      <c r="T37" s="7">
        <f t="shared" si="8"/>
        <v>1.0085945399393328</v>
      </c>
      <c r="U37" s="6">
        <f t="shared" si="5"/>
        <v>0.93042754091118374</v>
      </c>
      <c r="V37" s="6">
        <f t="shared" si="6"/>
        <v>-0.93042754091118374</v>
      </c>
      <c r="AH37" s="7">
        <v>5.1070000000000004E-3</v>
      </c>
      <c r="AI37">
        <f t="shared" si="0"/>
        <v>224.70800000000003</v>
      </c>
    </row>
    <row r="38" spans="1:35">
      <c r="A38">
        <v>-0.97</v>
      </c>
      <c r="B38">
        <f t="shared" si="1"/>
        <v>0.97</v>
      </c>
      <c r="C38">
        <v>300</v>
      </c>
      <c r="D38" s="7">
        <f t="shared" si="7"/>
        <v>-0.16115187528624186</v>
      </c>
      <c r="E38" s="6">
        <f t="shared" si="2"/>
        <v>1.1383096918014242</v>
      </c>
      <c r="F38" s="6">
        <f t="shared" si="3"/>
        <v>-1.1383096918014242</v>
      </c>
      <c r="Q38">
        <v>-0.97</v>
      </c>
      <c r="R38">
        <f t="shared" si="4"/>
        <v>0.97</v>
      </c>
      <c r="S38">
        <v>300</v>
      </c>
      <c r="T38" s="7">
        <f t="shared" si="8"/>
        <v>1.0115643665014615</v>
      </c>
      <c r="U38" s="6">
        <f t="shared" si="5"/>
        <v>0.93879854567424537</v>
      </c>
      <c r="V38" s="6">
        <f t="shared" si="6"/>
        <v>-0.93879854567424537</v>
      </c>
      <c r="AH38" s="7">
        <v>4.9579999999999997E-3</v>
      </c>
      <c r="AI38">
        <f t="shared" si="0"/>
        <v>218.15199999999999</v>
      </c>
    </row>
    <row r="39" spans="1:35">
      <c r="A39">
        <v>-0.98</v>
      </c>
      <c r="B39">
        <f t="shared" si="1"/>
        <v>0.98</v>
      </c>
      <c r="C39">
        <v>310</v>
      </c>
      <c r="D39" s="7">
        <f t="shared" si="7"/>
        <v>-0.16663134105086744</v>
      </c>
      <c r="E39" s="6">
        <f t="shared" si="2"/>
        <v>1.1526962578395328</v>
      </c>
      <c r="F39" s="6">
        <f t="shared" si="3"/>
        <v>-1.1526962578395328</v>
      </c>
      <c r="Q39">
        <v>-0.98</v>
      </c>
      <c r="R39">
        <f t="shared" si="4"/>
        <v>0.98</v>
      </c>
      <c r="S39">
        <v>310</v>
      </c>
      <c r="T39" s="7">
        <f t="shared" si="8"/>
        <v>1.0145668285203169</v>
      </c>
      <c r="U39" s="6">
        <f t="shared" si="5"/>
        <v>0.94709492228998315</v>
      </c>
      <c r="V39" s="6">
        <f t="shared" si="6"/>
        <v>-0.94709492228998315</v>
      </c>
      <c r="AH39" s="7">
        <v>4.8120000000000003E-3</v>
      </c>
      <c r="AI39">
        <f t="shared" si="0"/>
        <v>211.72800000000004</v>
      </c>
    </row>
    <row r="40" spans="1:35">
      <c r="A40">
        <v>-0.99</v>
      </c>
      <c r="B40">
        <f t="shared" si="1"/>
        <v>0.99</v>
      </c>
      <c r="C40">
        <v>320</v>
      </c>
      <c r="D40" s="7">
        <f t="shared" si="7"/>
        <v>-0.17214099686183715</v>
      </c>
      <c r="E40" s="6">
        <f t="shared" si="2"/>
        <v>1.1670075688687935</v>
      </c>
      <c r="F40" s="6">
        <f t="shared" si="3"/>
        <v>-1.1670075688687935</v>
      </c>
      <c r="Q40">
        <v>-0.99</v>
      </c>
      <c r="R40">
        <f t="shared" si="4"/>
        <v>0.99</v>
      </c>
      <c r="S40">
        <v>320</v>
      </c>
      <c r="T40" s="7">
        <f t="shared" si="8"/>
        <v>1.0176024669150714</v>
      </c>
      <c r="U40" s="6">
        <f t="shared" si="5"/>
        <v>0.95531766430309006</v>
      </c>
      <c r="V40" s="6">
        <f t="shared" si="6"/>
        <v>-0.95531766430309006</v>
      </c>
      <c r="AH40" s="7">
        <v>4.8129999999999996E-3</v>
      </c>
      <c r="AI40">
        <f t="shared" si="0"/>
        <v>211.77199999999999</v>
      </c>
    </row>
    <row r="41" spans="1:35">
      <c r="A41">
        <v>-1</v>
      </c>
      <c r="B41">
        <f t="shared" si="1"/>
        <v>1</v>
      </c>
      <c r="C41">
        <v>330</v>
      </c>
      <c r="D41" s="7">
        <f t="shared" si="7"/>
        <v>-0.1776811772374525</v>
      </c>
      <c r="E41" s="6">
        <f t="shared" si="2"/>
        <v>1.1812439598354523</v>
      </c>
      <c r="F41" s="6">
        <f t="shared" si="3"/>
        <v>-1.1812439598354523</v>
      </c>
      <c r="Q41">
        <v>-1</v>
      </c>
      <c r="R41">
        <f t="shared" si="4"/>
        <v>1</v>
      </c>
      <c r="S41">
        <v>330</v>
      </c>
      <c r="T41" s="7">
        <f t="shared" si="8"/>
        <v>1.020671834625323</v>
      </c>
      <c r="U41" s="6">
        <f t="shared" si="5"/>
        <v>0.96346774769974108</v>
      </c>
      <c r="V41" s="6">
        <f t="shared" si="6"/>
        <v>-0.96346774769974108</v>
      </c>
      <c r="AH41" s="7">
        <v>4.6719999999999999E-3</v>
      </c>
      <c r="AI41">
        <f t="shared" si="0"/>
        <v>205.56800000000001</v>
      </c>
    </row>
    <row r="42" spans="1:35">
      <c r="A42">
        <v>-1.01</v>
      </c>
      <c r="B42">
        <f t="shared" si="1"/>
        <v>1.01</v>
      </c>
      <c r="C42">
        <v>340</v>
      </c>
      <c r="D42" s="7">
        <f t="shared" si="7"/>
        <v>-0.18325222228690788</v>
      </c>
      <c r="E42" s="6">
        <f t="shared" si="2"/>
        <v>1.1954057643106757</v>
      </c>
      <c r="F42" s="6">
        <f t="shared" si="3"/>
        <v>-1.1954057643106757</v>
      </c>
      <c r="Q42">
        <v>-1.01</v>
      </c>
      <c r="R42">
        <f t="shared" si="4"/>
        <v>1.01</v>
      </c>
      <c r="S42">
        <v>340</v>
      </c>
      <c r="T42" s="7">
        <f t="shared" si="8"/>
        <v>1.0237754969468624</v>
      </c>
      <c r="U42" s="6">
        <f t="shared" si="5"/>
        <v>0.9715461312937681</v>
      </c>
      <c r="V42" s="6">
        <f t="shared" si="6"/>
        <v>-0.9715461312937681</v>
      </c>
      <c r="AH42" s="7">
        <v>4.535E-3</v>
      </c>
      <c r="AI42">
        <f t="shared" si="0"/>
        <v>199.54</v>
      </c>
    </row>
    <row r="43" spans="1:35">
      <c r="A43">
        <v>-1.02</v>
      </c>
      <c r="B43">
        <f t="shared" si="1"/>
        <v>1.02</v>
      </c>
      <c r="C43">
        <v>350</v>
      </c>
      <c r="D43" s="7">
        <f t="shared" si="7"/>
        <v>-0.18885447783557771</v>
      </c>
      <c r="E43" s="6">
        <f t="shared" si="2"/>
        <v>1.2094933144959279</v>
      </c>
      <c r="F43" s="6">
        <f t="shared" si="3"/>
        <v>-1.2094933144959279</v>
      </c>
      <c r="Q43">
        <v>-1.02</v>
      </c>
      <c r="R43">
        <f t="shared" si="4"/>
        <v>1.02</v>
      </c>
      <c r="S43">
        <v>350</v>
      </c>
      <c r="T43" s="7">
        <f t="shared" si="8"/>
        <v>1.0269140318787562</v>
      </c>
      <c r="U43" s="6">
        <f t="shared" si="5"/>
        <v>0.97955375710268622</v>
      </c>
      <c r="V43" s="6">
        <f t="shared" si="6"/>
        <v>-0.97955375710268622</v>
      </c>
      <c r="AH43" s="7">
        <v>4.4339999999999996E-3</v>
      </c>
      <c r="AI43">
        <f t="shared" si="0"/>
        <v>195.096</v>
      </c>
    </row>
    <row r="44" spans="1:35">
      <c r="A44">
        <v>-1.02</v>
      </c>
      <c r="B44">
        <f t="shared" si="1"/>
        <v>1.02</v>
      </c>
      <c r="C44">
        <v>360</v>
      </c>
      <c r="D44" s="7">
        <f t="shared" si="7"/>
        <v>-0.18885447783557771</v>
      </c>
      <c r="E44" s="6">
        <f t="shared" si="2"/>
        <v>1.2146002007832903</v>
      </c>
      <c r="F44" s="6">
        <f t="shared" si="3"/>
        <v>-1.2146002007832903</v>
      </c>
      <c r="Q44">
        <v>-1.02</v>
      </c>
      <c r="R44">
        <f t="shared" si="4"/>
        <v>1.02</v>
      </c>
      <c r="S44">
        <v>360</v>
      </c>
      <c r="T44" s="7">
        <f t="shared" si="8"/>
        <v>1.0269140318787562</v>
      </c>
      <c r="U44" s="6">
        <f t="shared" si="5"/>
        <v>0.9874915507138835</v>
      </c>
      <c r="V44" s="6">
        <f t="shared" si="6"/>
        <v>-0.9874915507138835</v>
      </c>
      <c r="AH44" s="7">
        <v>4.4039999999999999E-3</v>
      </c>
      <c r="AI44">
        <f t="shared" si="0"/>
        <v>193.77600000000001</v>
      </c>
    </row>
    <row r="45" spans="1:35">
      <c r="A45">
        <v>-1.04</v>
      </c>
      <c r="B45">
        <f t="shared" si="1"/>
        <v>1.04</v>
      </c>
      <c r="C45">
        <v>370</v>
      </c>
      <c r="D45" s="7">
        <f t="shared" si="7"/>
        <v>-0.20015403308951102</v>
      </c>
      <c r="E45" s="6">
        <f t="shared" si="2"/>
        <v>1.2374469739859861</v>
      </c>
      <c r="F45" s="6">
        <f t="shared" si="3"/>
        <v>-1.2374469739859861</v>
      </c>
      <c r="Q45">
        <v>-1.04</v>
      </c>
      <c r="R45">
        <f t="shared" si="4"/>
        <v>1.04</v>
      </c>
      <c r="S45">
        <v>370</v>
      </c>
      <c r="T45" s="7">
        <f t="shared" si="8"/>
        <v>1.0332980972515857</v>
      </c>
      <c r="U45" s="6">
        <f t="shared" si="5"/>
        <v>0.99536042164127303</v>
      </c>
      <c r="V45" s="6">
        <f t="shared" si="6"/>
        <v>-0.99536042164127303</v>
      </c>
      <c r="AH45" s="7">
        <v>4.1770000000000002E-3</v>
      </c>
      <c r="AI45">
        <f t="shared" si="0"/>
        <v>183.78800000000001</v>
      </c>
    </row>
    <row r="46" spans="1:35">
      <c r="A46">
        <v>-1.04</v>
      </c>
      <c r="B46">
        <f t="shared" si="1"/>
        <v>1.04</v>
      </c>
      <c r="C46">
        <v>380</v>
      </c>
      <c r="D46" s="7">
        <f t="shared" si="7"/>
        <v>-0.20015403308951102</v>
      </c>
      <c r="E46" s="6">
        <f t="shared" si="2"/>
        <v>1.2424641051269965</v>
      </c>
      <c r="F46" s="6">
        <f t="shared" si="3"/>
        <v>-1.2424641051269965</v>
      </c>
      <c r="Q46">
        <v>-1.04</v>
      </c>
      <c r="R46">
        <f t="shared" si="4"/>
        <v>1.04</v>
      </c>
      <c r="S46">
        <v>380</v>
      </c>
      <c r="T46" s="7">
        <f t="shared" si="8"/>
        <v>1.0332980972515857</v>
      </c>
      <c r="U46" s="6">
        <f t="shared" si="5"/>
        <v>1.0031612636726919</v>
      </c>
      <c r="V46" s="6">
        <f t="shared" si="6"/>
        <v>-1.0031612636726919</v>
      </c>
      <c r="AH46" s="7">
        <v>4.1489999999999999E-3</v>
      </c>
      <c r="AI46">
        <f t="shared" si="0"/>
        <v>182.55599999999998</v>
      </c>
    </row>
    <row r="47" spans="1:35">
      <c r="A47">
        <v>-1.05</v>
      </c>
      <c r="B47">
        <f t="shared" si="1"/>
        <v>1.05</v>
      </c>
      <c r="C47">
        <v>390</v>
      </c>
      <c r="D47" s="7">
        <f t="shared" si="7"/>
        <v>-0.20585205420414887</v>
      </c>
      <c r="E47" s="6">
        <f t="shared" si="2"/>
        <v>1.2562863478569635</v>
      </c>
      <c r="F47" s="6">
        <f t="shared" si="3"/>
        <v>-1.2562863478569635</v>
      </c>
      <c r="Q47">
        <v>-1.05</v>
      </c>
      <c r="R47">
        <f t="shared" si="4"/>
        <v>1.05</v>
      </c>
      <c r="S47">
        <v>390</v>
      </c>
      <c r="T47" s="7">
        <f t="shared" si="8"/>
        <v>1.036544850498339</v>
      </c>
      <c r="U47" s="6">
        <f t="shared" si="5"/>
        <v>1.0108949552083322</v>
      </c>
      <c r="V47" s="6">
        <f t="shared" si="6"/>
        <v>-1.0108949552083322</v>
      </c>
      <c r="AH47" s="7">
        <v>4.1219999999999998E-3</v>
      </c>
      <c r="AI47">
        <f t="shared" si="0"/>
        <v>181.36799999999999</v>
      </c>
    </row>
    <row r="48" spans="1:35">
      <c r="A48">
        <v>-1.06</v>
      </c>
      <c r="B48">
        <f t="shared" si="1"/>
        <v>1.06</v>
      </c>
      <c r="C48">
        <v>400</v>
      </c>
      <c r="D48" s="7">
        <f t="shared" si="7"/>
        <v>-0.2115827289131339</v>
      </c>
      <c r="E48" s="6">
        <f t="shared" si="2"/>
        <v>1.2700358857094169</v>
      </c>
      <c r="F48" s="6">
        <f t="shared" si="3"/>
        <v>-1.2700358857094169</v>
      </c>
      <c r="Q48">
        <v>-1.06</v>
      </c>
      <c r="R48">
        <f t="shared" si="4"/>
        <v>1.06</v>
      </c>
      <c r="S48">
        <v>400</v>
      </c>
      <c r="T48" s="7">
        <f t="shared" si="8"/>
        <v>1.0398289227479285</v>
      </c>
      <c r="U48" s="6">
        <f t="shared" si="5"/>
        <v>1.0185623595904674</v>
      </c>
      <c r="V48" s="6">
        <f t="shared" si="6"/>
        <v>-1.0185623595904674</v>
      </c>
      <c r="AH48" s="7">
        <v>4.0280000000000003E-3</v>
      </c>
      <c r="AI48">
        <f t="shared" si="0"/>
        <v>177.232</v>
      </c>
    </row>
    <row r="49" spans="1:35">
      <c r="A49">
        <v>-1.07</v>
      </c>
      <c r="B49">
        <f t="shared" si="1"/>
        <v>1.07</v>
      </c>
      <c r="C49">
        <v>410</v>
      </c>
      <c r="D49" s="7">
        <f t="shared" si="7"/>
        <v>-0.21734643362988396</v>
      </c>
      <c r="E49" s="6">
        <f t="shared" si="2"/>
        <v>1.2837130430723409</v>
      </c>
      <c r="F49" s="6">
        <f t="shared" si="3"/>
        <v>-1.2837130430723409</v>
      </c>
      <c r="Q49">
        <v>-1.07</v>
      </c>
      <c r="R49">
        <f t="shared" si="4"/>
        <v>1.07</v>
      </c>
      <c r="S49">
        <v>410</v>
      </c>
      <c r="T49" s="7">
        <f t="shared" si="8"/>
        <v>1.0431509611506924</v>
      </c>
      <c r="U49" s="6">
        <f t="shared" si="5"/>
        <v>1.0261643254247372</v>
      </c>
      <c r="V49" s="6">
        <f t="shared" si="6"/>
        <v>-1.0261643254247372</v>
      </c>
      <c r="AH49" s="7">
        <v>3.9100000000000003E-3</v>
      </c>
      <c r="AI49">
        <f t="shared" si="0"/>
        <v>172.04000000000002</v>
      </c>
    </row>
    <row r="50" spans="1:35">
      <c r="A50">
        <v>-1.07</v>
      </c>
      <c r="B50">
        <f t="shared" si="1"/>
        <v>1.07</v>
      </c>
      <c r="C50">
        <v>420</v>
      </c>
      <c r="D50" s="7">
        <f t="shared" si="7"/>
        <v>-0.21734643362988396</v>
      </c>
      <c r="E50" s="6">
        <f t="shared" si="2"/>
        <v>1.2885816205757332</v>
      </c>
      <c r="F50" s="6">
        <f t="shared" si="3"/>
        <v>-1.2885816205757332</v>
      </c>
      <c r="Q50">
        <v>-1.07</v>
      </c>
      <c r="R50">
        <f t="shared" si="4"/>
        <v>1.07</v>
      </c>
      <c r="S50">
        <v>420</v>
      </c>
      <c r="T50" s="7">
        <f t="shared" si="8"/>
        <v>1.0431509611506924</v>
      </c>
      <c r="U50" s="6">
        <f t="shared" si="5"/>
        <v>1.0337016868932416</v>
      </c>
      <c r="V50" s="6">
        <f t="shared" si="6"/>
        <v>-1.0337016868932416</v>
      </c>
      <c r="AH50" s="7">
        <v>3.8839999999999999E-3</v>
      </c>
      <c r="AI50">
        <f t="shared" si="0"/>
        <v>170.89599999999999</v>
      </c>
    </row>
    <row r="51" spans="1:35">
      <c r="A51">
        <v>-1.08</v>
      </c>
      <c r="B51">
        <f t="shared" si="1"/>
        <v>1.08</v>
      </c>
      <c r="C51">
        <v>430</v>
      </c>
      <c r="D51" s="7">
        <f t="shared" si="7"/>
        <v>-0.22314355131420985</v>
      </c>
      <c r="E51" s="6">
        <f t="shared" si="2"/>
        <v>1.3021430365008964</v>
      </c>
      <c r="F51" s="6">
        <f t="shared" si="3"/>
        <v>-1.3021430365008964</v>
      </c>
      <c r="Q51">
        <v>-1.08</v>
      </c>
      <c r="R51">
        <f t="shared" si="4"/>
        <v>1.08</v>
      </c>
      <c r="S51">
        <v>430</v>
      </c>
      <c r="T51" s="7">
        <f t="shared" si="8"/>
        <v>1.0465116279069768</v>
      </c>
      <c r="U51" s="6">
        <f t="shared" si="5"/>
        <v>1.0411752640596854</v>
      </c>
      <c r="V51" s="6">
        <f t="shared" si="6"/>
        <v>-1.0411752640596854</v>
      </c>
      <c r="AH51" s="7">
        <v>3.7690000000000002E-3</v>
      </c>
      <c r="AI51">
        <f t="shared" si="0"/>
        <v>165.83600000000001</v>
      </c>
    </row>
    <row r="52" spans="1:35">
      <c r="A52">
        <v>-1.08</v>
      </c>
      <c r="B52">
        <f t="shared" si="1"/>
        <v>1.08</v>
      </c>
      <c r="C52">
        <v>440</v>
      </c>
      <c r="D52" s="7">
        <f t="shared" si="7"/>
        <v>-0.22314355131420985</v>
      </c>
      <c r="E52" s="6">
        <f t="shared" si="2"/>
        <v>1.3069524379683914</v>
      </c>
      <c r="F52" s="6">
        <f t="shared" si="3"/>
        <v>-1.3069524379683914</v>
      </c>
      <c r="Q52">
        <v>-1.08</v>
      </c>
      <c r="R52">
        <f t="shared" si="4"/>
        <v>1.08</v>
      </c>
      <c r="S52">
        <v>440</v>
      </c>
      <c r="T52" s="7">
        <f t="shared" si="8"/>
        <v>1.0465116279069768</v>
      </c>
      <c r="U52" s="6">
        <f t="shared" si="5"/>
        <v>1.0485858631668088</v>
      </c>
      <c r="V52" s="6">
        <f t="shared" si="6"/>
        <v>-1.0485858631668088</v>
      </c>
      <c r="AH52" s="7">
        <v>3.7439999999999999E-3</v>
      </c>
      <c r="AI52">
        <f t="shared" si="0"/>
        <v>164.73599999999999</v>
      </c>
    </row>
    <row r="53" spans="1:35">
      <c r="A53">
        <v>-1.0900000000000001</v>
      </c>
      <c r="B53">
        <f t="shared" si="1"/>
        <v>1.0900000000000001</v>
      </c>
      <c r="C53">
        <v>450</v>
      </c>
      <c r="D53" s="7">
        <f t="shared" si="7"/>
        <v>-0.22897447162500303</v>
      </c>
      <c r="E53" s="6">
        <f t="shared" si="2"/>
        <v>1.3203990343712073</v>
      </c>
      <c r="F53" s="6">
        <f t="shared" si="3"/>
        <v>-1.3203990343712073</v>
      </c>
      <c r="Q53">
        <v>-1.0900000000000001</v>
      </c>
      <c r="R53">
        <f t="shared" si="4"/>
        <v>1.0900000000000001</v>
      </c>
      <c r="S53">
        <v>450</v>
      </c>
      <c r="T53" s="7">
        <f t="shared" si="8"/>
        <v>1.0499116007071945</v>
      </c>
      <c r="U53" s="6">
        <f t="shared" si="5"/>
        <v>1.0559342769263327</v>
      </c>
      <c r="V53" s="6">
        <f t="shared" si="6"/>
        <v>-1.0559342769263327</v>
      </c>
      <c r="AH53" s="7">
        <v>3.718E-3</v>
      </c>
      <c r="AI53">
        <f t="shared" si="0"/>
        <v>163.59199999999998</v>
      </c>
    </row>
    <row r="54" spans="1:35">
      <c r="A54">
        <v>-1.1000000000000001</v>
      </c>
      <c r="B54">
        <f t="shared" si="1"/>
        <v>1.1000000000000001</v>
      </c>
      <c r="C54">
        <v>460</v>
      </c>
      <c r="D54" s="7">
        <f t="shared" si="7"/>
        <v>-0.23483959107740107</v>
      </c>
      <c r="E54" s="6">
        <f t="shared" si="2"/>
        <v>1.3337746733400127</v>
      </c>
      <c r="F54" s="6">
        <f t="shared" si="3"/>
        <v>-1.3337746733400127</v>
      </c>
      <c r="Q54">
        <v>-1.1000000000000001</v>
      </c>
      <c r="R54">
        <f t="shared" si="4"/>
        <v>1.1000000000000001</v>
      </c>
      <c r="S54">
        <v>460</v>
      </c>
      <c r="T54" s="7">
        <f t="shared" si="8"/>
        <v>1.0533515731874146</v>
      </c>
      <c r="U54" s="6">
        <f t="shared" si="5"/>
        <v>1.0632212848016309</v>
      </c>
      <c r="V54" s="6">
        <f t="shared" si="6"/>
        <v>-1.0632212848016309</v>
      </c>
      <c r="AH54" s="7">
        <v>3.6080000000000001E-3</v>
      </c>
      <c r="AI54">
        <f t="shared" si="0"/>
        <v>158.75200000000001</v>
      </c>
    </row>
    <row r="55" spans="1:35">
      <c r="A55">
        <v>-1.1000000000000001</v>
      </c>
      <c r="B55">
        <f t="shared" si="1"/>
        <v>1.1000000000000001</v>
      </c>
      <c r="C55">
        <v>470</v>
      </c>
      <c r="D55" s="7">
        <f t="shared" si="7"/>
        <v>-0.23483959107740107</v>
      </c>
      <c r="E55" s="6">
        <f t="shared" si="2"/>
        <v>1.3384825102093245</v>
      </c>
      <c r="F55" s="6">
        <f t="shared" si="3"/>
        <v>-1.3384825102093245</v>
      </c>
      <c r="Q55">
        <v>-1.1000000000000001</v>
      </c>
      <c r="R55">
        <f t="shared" si="4"/>
        <v>1.1000000000000001</v>
      </c>
      <c r="S55">
        <v>470</v>
      </c>
      <c r="T55" s="7">
        <f t="shared" si="8"/>
        <v>1.0533515731874146</v>
      </c>
      <c r="U55" s="6">
        <f t="shared" si="5"/>
        <v>1.0704476532833491</v>
      </c>
      <c r="V55" s="6">
        <f t="shared" si="6"/>
        <v>-1.0704476532833491</v>
      </c>
      <c r="AH55" s="7">
        <v>3.5829999999999998E-3</v>
      </c>
      <c r="AI55">
        <f t="shared" si="0"/>
        <v>157.65199999999999</v>
      </c>
    </row>
    <row r="56" spans="1:35">
      <c r="A56">
        <v>-1.1100000000000001</v>
      </c>
      <c r="B56">
        <f t="shared" si="1"/>
        <v>1.1100000000000001</v>
      </c>
      <c r="C56">
        <v>480</v>
      </c>
      <c r="D56" s="7">
        <f t="shared" si="7"/>
        <v>-0.24073931320458949</v>
      </c>
      <c r="E56" s="6">
        <f t="shared" si="2"/>
        <v>1.3517447883625626</v>
      </c>
      <c r="F56" s="6">
        <f t="shared" si="3"/>
        <v>-1.3517447883625626</v>
      </c>
      <c r="Q56">
        <v>-1.1100000000000001</v>
      </c>
      <c r="R56">
        <f t="shared" si="4"/>
        <v>1.1100000000000001</v>
      </c>
      <c r="S56">
        <v>480</v>
      </c>
      <c r="T56" s="7">
        <f t="shared" si="8"/>
        <v>1.0568322554011285</v>
      </c>
      <c r="U56" s="6">
        <f t="shared" si="5"/>
        <v>1.0776141361581706</v>
      </c>
      <c r="V56" s="6">
        <f t="shared" si="6"/>
        <v>-1.0776141361581706</v>
      </c>
      <c r="AH56" s="7">
        <v>3.4770000000000001E-3</v>
      </c>
      <c r="AI56">
        <f t="shared" si="0"/>
        <v>152.988</v>
      </c>
    </row>
    <row r="57" spans="1:35">
      <c r="A57">
        <v>-1.1100000000000001</v>
      </c>
      <c r="B57">
        <f t="shared" si="1"/>
        <v>1.1100000000000001</v>
      </c>
      <c r="C57">
        <v>490</v>
      </c>
      <c r="D57" s="7">
        <f t="shared" si="7"/>
        <v>-0.24073931320458949</v>
      </c>
      <c r="E57" s="6">
        <f t="shared" si="2"/>
        <v>1.3563949257988401</v>
      </c>
      <c r="F57" s="6">
        <f t="shared" si="3"/>
        <v>-1.3563949257988401</v>
      </c>
      <c r="Q57">
        <v>-1.1100000000000001</v>
      </c>
      <c r="R57">
        <f t="shared" si="4"/>
        <v>1.1100000000000001</v>
      </c>
      <c r="S57">
        <v>490</v>
      </c>
      <c r="T57" s="7">
        <f t="shared" si="8"/>
        <v>1.0568322554011285</v>
      </c>
      <c r="U57" s="6">
        <f t="shared" si="5"/>
        <v>1.0847214747709273</v>
      </c>
      <c r="V57" s="6">
        <f t="shared" si="6"/>
        <v>-1.0847214747709273</v>
      </c>
      <c r="AH57" s="7">
        <v>3.4520000000000002E-3</v>
      </c>
      <c r="AI57">
        <f t="shared" si="0"/>
        <v>151.88800000000003</v>
      </c>
    </row>
    <row r="58" spans="1:35">
      <c r="A58">
        <v>-1.1299999999999999</v>
      </c>
      <c r="B58">
        <f t="shared" si="1"/>
        <v>1.1299999999999999</v>
      </c>
      <c r="C58">
        <v>500</v>
      </c>
      <c r="D58" s="7">
        <f t="shared" si="7"/>
        <v>-0.25264421571090767</v>
      </c>
      <c r="E58" s="6">
        <f t="shared" si="2"/>
        <v>1.3780593615215786</v>
      </c>
      <c r="F58" s="6">
        <f t="shared" si="3"/>
        <v>-1.3780593615215786</v>
      </c>
      <c r="Q58">
        <v>-1.1299999999999999</v>
      </c>
      <c r="R58">
        <f t="shared" si="4"/>
        <v>1.1299999999999999</v>
      </c>
      <c r="S58">
        <v>500</v>
      </c>
      <c r="T58" s="7">
        <f t="shared" si="8"/>
        <v>1.0639186742793483</v>
      </c>
      <c r="U58" s="6">
        <f t="shared" si="5"/>
        <v>1.0917703982802485</v>
      </c>
      <c r="V58" s="6">
        <f t="shared" si="6"/>
        <v>-1.0917703982802485</v>
      </c>
      <c r="AH58" s="7">
        <v>3.3500000000000001E-3</v>
      </c>
      <c r="AI58">
        <f t="shared" si="0"/>
        <v>147.4</v>
      </c>
    </row>
    <row r="59" spans="1:35">
      <c r="A59">
        <v>-1.1299999999999999</v>
      </c>
      <c r="B59">
        <f t="shared" si="1"/>
        <v>1.1299999999999999</v>
      </c>
      <c r="C59">
        <v>510</v>
      </c>
      <c r="D59" s="7">
        <f t="shared" si="7"/>
        <v>-0.25264421571090767</v>
      </c>
      <c r="E59" s="6">
        <f t="shared" si="2"/>
        <v>1.3826250066799877</v>
      </c>
      <c r="F59" s="6">
        <f t="shared" si="3"/>
        <v>-1.3826250066799877</v>
      </c>
      <c r="Q59">
        <v>-1.1299999999999999</v>
      </c>
      <c r="R59">
        <f t="shared" si="4"/>
        <v>1.1299999999999999</v>
      </c>
      <c r="S59">
        <v>510</v>
      </c>
      <c r="T59" s="7">
        <f t="shared" si="8"/>
        <v>1.0639186742793483</v>
      </c>
      <c r="U59" s="6">
        <f t="shared" si="5"/>
        <v>1.0987616239079305</v>
      </c>
      <c r="V59" s="6">
        <f t="shared" si="6"/>
        <v>-1.0987616239079305</v>
      </c>
      <c r="AH59" s="7">
        <v>3.326E-3</v>
      </c>
      <c r="AI59">
        <f t="shared" si="0"/>
        <v>146.34399999999999</v>
      </c>
    </row>
    <row r="60" spans="1:35">
      <c r="A60">
        <v>-1.1299999999999999</v>
      </c>
      <c r="B60">
        <f t="shared" si="1"/>
        <v>1.1299999999999999</v>
      </c>
      <c r="C60">
        <v>520</v>
      </c>
      <c r="D60" s="7">
        <f t="shared" si="7"/>
        <v>-0.25264421571090767</v>
      </c>
      <c r="E60" s="6">
        <f t="shared" si="2"/>
        <v>1.3871759922139733</v>
      </c>
      <c r="F60" s="6">
        <f t="shared" si="3"/>
        <v>-1.3871759922139733</v>
      </c>
      <c r="Q60">
        <v>-1.1299999999999999</v>
      </c>
      <c r="R60">
        <f t="shared" si="4"/>
        <v>1.1299999999999999</v>
      </c>
      <c r="S60">
        <v>520</v>
      </c>
      <c r="T60" s="7">
        <f t="shared" si="8"/>
        <v>1.0639186742793483</v>
      </c>
      <c r="U60" s="6">
        <f t="shared" si="5"/>
        <v>1.1056958571822111</v>
      </c>
      <c r="V60" s="6">
        <f t="shared" si="6"/>
        <v>-1.1056958571822111</v>
      </c>
      <c r="AH60" s="7">
        <v>3.3019999999999998E-3</v>
      </c>
      <c r="AI60">
        <f t="shared" si="0"/>
        <v>145.28800000000001</v>
      </c>
    </row>
    <row r="61" spans="1:35">
      <c r="A61">
        <v>-1.1499999999999999</v>
      </c>
      <c r="B61">
        <f t="shared" si="1"/>
        <v>1.1499999999999999</v>
      </c>
      <c r="C61">
        <v>530</v>
      </c>
      <c r="D61" s="7">
        <f t="shared" si="7"/>
        <v>-0.26469255422708216</v>
      </c>
      <c r="E61" s="6">
        <f t="shared" si="2"/>
        <v>1.408578085370787</v>
      </c>
      <c r="F61" s="6">
        <f t="shared" si="3"/>
        <v>-1.408578085370787</v>
      </c>
      <c r="Q61">
        <v>-1.1499999999999999</v>
      </c>
      <c r="R61">
        <f t="shared" si="4"/>
        <v>1.1499999999999999</v>
      </c>
      <c r="S61">
        <v>530</v>
      </c>
      <c r="T61" s="7">
        <f t="shared" si="8"/>
        <v>1.0711768851303736</v>
      </c>
      <c r="U61" s="6">
        <f t="shared" si="5"/>
        <v>1.1125737921751131</v>
      </c>
      <c r="V61" s="6">
        <f t="shared" si="6"/>
        <v>-1.1125737921751131</v>
      </c>
      <c r="AH61" s="7">
        <v>3.2039999999999998E-3</v>
      </c>
      <c r="AI61">
        <f t="shared" si="0"/>
        <v>140.976</v>
      </c>
    </row>
    <row r="62" spans="1:35">
      <c r="A62">
        <v>-1.1499999999999999</v>
      </c>
      <c r="B62">
        <f t="shared" si="1"/>
        <v>1.1499999999999999</v>
      </c>
      <c r="C62">
        <v>540</v>
      </c>
      <c r="D62" s="7">
        <f t="shared" si="7"/>
        <v>-0.26469255422708216</v>
      </c>
      <c r="E62" s="6">
        <f t="shared" si="2"/>
        <v>1.4130457393332119</v>
      </c>
      <c r="F62" s="6">
        <f t="shared" si="3"/>
        <v>-1.4130457393332119</v>
      </c>
      <c r="Q62">
        <v>-1.1499999999999999</v>
      </c>
      <c r="R62">
        <f t="shared" si="4"/>
        <v>1.1499999999999999</v>
      </c>
      <c r="S62">
        <v>540</v>
      </c>
      <c r="T62" s="7">
        <f t="shared" si="8"/>
        <v>1.0711768851303736</v>
      </c>
      <c r="U62" s="6">
        <f t="shared" si="5"/>
        <v>1.1193961117340379</v>
      </c>
      <c r="V62" s="6">
        <f t="shared" si="6"/>
        <v>-1.1193961117340379</v>
      </c>
      <c r="AH62" s="7">
        <v>3.1800000000000001E-3</v>
      </c>
      <c r="AI62">
        <f t="shared" si="0"/>
        <v>139.92000000000002</v>
      </c>
    </row>
    <row r="63" spans="1:35">
      <c r="A63">
        <v>-1.1499999999999999</v>
      </c>
      <c r="B63">
        <f t="shared" si="1"/>
        <v>1.1499999999999999</v>
      </c>
      <c r="C63">
        <v>550</v>
      </c>
      <c r="D63" s="7">
        <f t="shared" si="7"/>
        <v>-0.26469255422708216</v>
      </c>
      <c r="E63" s="6">
        <f t="shared" si="2"/>
        <v>1.4174990483067313</v>
      </c>
      <c r="F63" s="6">
        <f t="shared" si="3"/>
        <v>-1.4174990483067313</v>
      </c>
      <c r="Q63">
        <v>-1.1499999999999999</v>
      </c>
      <c r="R63">
        <f t="shared" si="4"/>
        <v>1.1499999999999999</v>
      </c>
      <c r="S63">
        <v>550</v>
      </c>
      <c r="T63" s="7">
        <f t="shared" si="8"/>
        <v>1.0711768851303736</v>
      </c>
      <c r="U63" s="6">
        <f t="shared" si="5"/>
        <v>1.1261634877077538</v>
      </c>
      <c r="V63" s="6">
        <f t="shared" si="6"/>
        <v>-1.1261634877077538</v>
      </c>
      <c r="AH63" s="7">
        <v>3.1570000000000001E-3</v>
      </c>
      <c r="AI63">
        <f t="shared" si="0"/>
        <v>138.90800000000002</v>
      </c>
    </row>
    <row r="64" spans="1:35">
      <c r="A64">
        <v>-1.1499999999999999</v>
      </c>
      <c r="B64">
        <f t="shared" si="1"/>
        <v>1.1499999999999999</v>
      </c>
      <c r="C64">
        <v>560</v>
      </c>
      <c r="D64" s="7">
        <f t="shared" si="7"/>
        <v>-0.26469255422708216</v>
      </c>
      <c r="E64" s="6">
        <f t="shared" si="2"/>
        <v>1.4219380583510244</v>
      </c>
      <c r="F64" s="6">
        <f t="shared" si="3"/>
        <v>-1.4219380583510244</v>
      </c>
      <c r="Q64">
        <v>-1.1499999999999999</v>
      </c>
      <c r="R64">
        <f t="shared" si="4"/>
        <v>1.1499999999999999</v>
      </c>
      <c r="S64">
        <v>560</v>
      </c>
      <c r="T64" s="7">
        <f t="shared" si="8"/>
        <v>1.0711768851303736</v>
      </c>
      <c r="U64" s="6">
        <f t="shared" si="5"/>
        <v>1.1328765811669572</v>
      </c>
      <c r="V64" s="6">
        <f t="shared" si="6"/>
        <v>-1.1328765811669572</v>
      </c>
      <c r="AH64" s="7">
        <v>3.1089999999999998E-3</v>
      </c>
      <c r="AI64">
        <f t="shared" si="0"/>
        <v>136.79599999999999</v>
      </c>
    </row>
    <row r="65" spans="1:35">
      <c r="A65">
        <v>-1.17</v>
      </c>
      <c r="B65">
        <f t="shared" si="1"/>
        <v>1.17</v>
      </c>
      <c r="C65">
        <v>570</v>
      </c>
      <c r="D65" s="7">
        <f t="shared" si="7"/>
        <v>-0.27688782732090056</v>
      </c>
      <c r="E65" s="6">
        <f t="shared" si="2"/>
        <v>1.4430129630702682</v>
      </c>
      <c r="F65" s="6">
        <f t="shared" si="3"/>
        <v>-1.4430129630702682</v>
      </c>
      <c r="Q65">
        <v>-1.17</v>
      </c>
      <c r="R65">
        <f t="shared" si="4"/>
        <v>1.17</v>
      </c>
      <c r="S65">
        <v>570</v>
      </c>
      <c r="T65" s="7">
        <f t="shared" si="8"/>
        <v>1.0786132115851048</v>
      </c>
      <c r="U65" s="6">
        <f t="shared" si="5"/>
        <v>1.1395360426195389</v>
      </c>
      <c r="V65" s="6">
        <f t="shared" si="6"/>
        <v>-1.1395360426195389</v>
      </c>
      <c r="AH65" s="7">
        <v>3.0149999999999999E-3</v>
      </c>
      <c r="AI65">
        <f t="shared" si="0"/>
        <v>132.66</v>
      </c>
    </row>
    <row r="66" spans="1:35">
      <c r="A66">
        <v>-1.17</v>
      </c>
      <c r="B66">
        <f t="shared" si="1"/>
        <v>1.17</v>
      </c>
      <c r="C66">
        <v>580</v>
      </c>
      <c r="D66" s="7">
        <f t="shared" si="7"/>
        <v>-0.27688782732090056</v>
      </c>
      <c r="E66" s="6">
        <f t="shared" si="2"/>
        <v>1.4473700516346766</v>
      </c>
      <c r="F66" s="6">
        <f t="shared" si="3"/>
        <v>-1.4473700516346766</v>
      </c>
      <c r="Q66">
        <v>-1.17</v>
      </c>
      <c r="R66">
        <f t="shared" si="4"/>
        <v>1.17</v>
      </c>
      <c r="S66">
        <v>580</v>
      </c>
      <c r="T66" s="7">
        <f t="shared" si="8"/>
        <v>1.0786132115851048</v>
      </c>
      <c r="U66" s="6">
        <f t="shared" si="5"/>
        <v>1.1461425122207154</v>
      </c>
      <c r="V66" s="6">
        <f t="shared" si="6"/>
        <v>-1.1461425122207154</v>
      </c>
      <c r="AH66" s="7">
        <v>2.993E-3</v>
      </c>
      <c r="AI66">
        <f t="shared" si="0"/>
        <v>131.69200000000001</v>
      </c>
    </row>
    <row r="67" spans="1:35">
      <c r="A67">
        <v>-1.17</v>
      </c>
      <c r="B67">
        <f t="shared" si="1"/>
        <v>1.17</v>
      </c>
      <c r="C67">
        <v>590</v>
      </c>
      <c r="D67" s="7">
        <f t="shared" si="7"/>
        <v>-0.27688782732090056</v>
      </c>
      <c r="E67" s="6">
        <f t="shared" si="2"/>
        <v>1.451713150219637</v>
      </c>
      <c r="F67" s="6">
        <f t="shared" si="3"/>
        <v>-1.451713150219637</v>
      </c>
      <c r="Q67">
        <v>-1.17</v>
      </c>
      <c r="R67">
        <f t="shared" si="4"/>
        <v>1.17</v>
      </c>
      <c r="S67">
        <v>590</v>
      </c>
      <c r="T67" s="7">
        <f t="shared" si="8"/>
        <v>1.0786132115851048</v>
      </c>
      <c r="U67" s="6">
        <f t="shared" si="5"/>
        <v>1.152696619978163</v>
      </c>
      <c r="V67" s="6">
        <f t="shared" si="6"/>
        <v>-1.152696619978163</v>
      </c>
      <c r="AH67" s="7">
        <v>2.97E-3</v>
      </c>
      <c r="AI67">
        <f t="shared" si="0"/>
        <v>130.67999999999998</v>
      </c>
    </row>
    <row r="68" spans="1:35">
      <c r="A68">
        <v>-1.17</v>
      </c>
      <c r="B68">
        <f t="shared" si="1"/>
        <v>1.17</v>
      </c>
      <c r="C68">
        <v>600</v>
      </c>
      <c r="D68" s="7">
        <f t="shared" si="7"/>
        <v>-0.27688782732090056</v>
      </c>
      <c r="E68" s="6">
        <f t="shared" si="2"/>
        <v>1.4560423037449439</v>
      </c>
      <c r="F68" s="6">
        <f t="shared" si="3"/>
        <v>-1.4560423037449439</v>
      </c>
      <c r="Q68">
        <v>-1.17</v>
      </c>
      <c r="R68">
        <f t="shared" si="4"/>
        <v>1.17</v>
      </c>
      <c r="S68">
        <v>600</v>
      </c>
      <c r="T68" s="7">
        <f t="shared" si="8"/>
        <v>1.0786132115851048</v>
      </c>
      <c r="U68" s="6">
        <f t="shared" si="5"/>
        <v>1.159198985952294</v>
      </c>
      <c r="V68" s="6">
        <f t="shared" si="6"/>
        <v>-1.159198985952294</v>
      </c>
      <c r="AH68" s="7">
        <v>2.9480000000000001E-3</v>
      </c>
      <c r="AI68">
        <f t="shared" si="0"/>
        <v>129.71199999999999</v>
      </c>
    </row>
    <row r="69" spans="1:35">
      <c r="A69">
        <v>-1.18</v>
      </c>
      <c r="B69">
        <f t="shared" si="1"/>
        <v>1.18</v>
      </c>
      <c r="C69">
        <v>610</v>
      </c>
      <c r="D69" s="7">
        <f t="shared" si="7"/>
        <v>-0.28304169289527875</v>
      </c>
      <c r="E69" s="6">
        <f t="shared" si="2"/>
        <v>1.4685762222807253</v>
      </c>
      <c r="F69" s="6">
        <f t="shared" si="3"/>
        <v>-1.4685762222807253</v>
      </c>
      <c r="Q69">
        <v>-1.18</v>
      </c>
      <c r="R69">
        <f t="shared" si="4"/>
        <v>1.18</v>
      </c>
      <c r="S69">
        <v>610</v>
      </c>
      <c r="T69" s="7">
        <f t="shared" si="8"/>
        <v>1.0824002296870514</v>
      </c>
      <c r="U69" s="6">
        <f t="shared" si="5"/>
        <v>1.165650220451808</v>
      </c>
      <c r="V69" s="6">
        <f t="shared" si="6"/>
        <v>-1.165650220451808</v>
      </c>
      <c r="AH69" s="7">
        <v>2.9250000000000001E-3</v>
      </c>
      <c r="AI69">
        <f t="shared" si="0"/>
        <v>128.70000000000002</v>
      </c>
    </row>
    <row r="70" spans="1:35">
      <c r="A70">
        <v>-1.18</v>
      </c>
      <c r="B70">
        <f t="shared" si="1"/>
        <v>1.18</v>
      </c>
      <c r="C70">
        <v>620</v>
      </c>
      <c r="D70" s="7">
        <f t="shared" si="7"/>
        <v>-0.28304169289527875</v>
      </c>
      <c r="E70" s="6">
        <f t="shared" si="2"/>
        <v>1.4728512309273867</v>
      </c>
      <c r="F70" s="6">
        <f t="shared" si="3"/>
        <v>-1.4728512309273867</v>
      </c>
      <c r="Q70">
        <v>-1.18</v>
      </c>
      <c r="R70">
        <f t="shared" si="4"/>
        <v>1.18</v>
      </c>
      <c r="S70">
        <v>620</v>
      </c>
      <c r="T70" s="7">
        <f t="shared" si="8"/>
        <v>1.0824002296870514</v>
      </c>
      <c r="U70" s="6">
        <f t="shared" si="5"/>
        <v>1.1720509242246473</v>
      </c>
      <c r="V70" s="6">
        <f t="shared" si="6"/>
        <v>-1.1720509242246473</v>
      </c>
      <c r="AH70" s="7">
        <v>2.9020000000000001E-3</v>
      </c>
      <c r="AI70">
        <f t="shared" si="0"/>
        <v>127.688</v>
      </c>
    </row>
    <row r="71" spans="1:35">
      <c r="A71">
        <v>-1.18</v>
      </c>
      <c r="B71">
        <f t="shared" si="1"/>
        <v>1.18</v>
      </c>
      <c r="C71">
        <v>630</v>
      </c>
      <c r="D71" s="7">
        <f t="shared" si="7"/>
        <v>-0.28304169289527875</v>
      </c>
      <c r="E71" s="6">
        <f t="shared" si="2"/>
        <v>1.4771125131413112</v>
      </c>
      <c r="F71" s="6">
        <f t="shared" si="3"/>
        <v>-1.4771125131413112</v>
      </c>
      <c r="Q71">
        <v>-1.18</v>
      </c>
      <c r="R71">
        <f t="shared" si="4"/>
        <v>1.18</v>
      </c>
      <c r="S71">
        <v>630</v>
      </c>
      <c r="T71" s="7">
        <f t="shared" si="8"/>
        <v>1.0824002296870514</v>
      </c>
      <c r="U71" s="6">
        <f t="shared" si="5"/>
        <v>1.1784016886444844</v>
      </c>
      <c r="V71" s="6">
        <f t="shared" si="6"/>
        <v>-1.1784016886444844</v>
      </c>
      <c r="AH71" s="7">
        <v>2.879E-3</v>
      </c>
      <c r="AI71">
        <f t="shared" si="0"/>
        <v>126.67600000000002</v>
      </c>
    </row>
    <row r="72" spans="1:35">
      <c r="A72">
        <v>-1.19</v>
      </c>
      <c r="B72">
        <f t="shared" si="1"/>
        <v>1.19</v>
      </c>
      <c r="C72">
        <v>640</v>
      </c>
      <c r="D72" s="7">
        <f t="shared" si="7"/>
        <v>-0.28923366314319982</v>
      </c>
      <c r="E72" s="6">
        <f t="shared" si="2"/>
        <v>1.4894998653849969</v>
      </c>
      <c r="F72" s="6">
        <f t="shared" si="3"/>
        <v>-1.4894998653849969</v>
      </c>
      <c r="Q72">
        <v>-1.19</v>
      </c>
      <c r="R72">
        <f t="shared" si="4"/>
        <v>1.19</v>
      </c>
      <c r="S72">
        <v>640</v>
      </c>
      <c r="T72" s="7">
        <f t="shared" si="8"/>
        <v>1.0862342914921277</v>
      </c>
      <c r="U72" s="6">
        <f t="shared" si="5"/>
        <v>1.1847030958928593</v>
      </c>
      <c r="V72" s="6">
        <f t="shared" si="6"/>
        <v>-1.1847030958928593</v>
      </c>
      <c r="AH72" s="7">
        <v>2.8570000000000002E-3</v>
      </c>
      <c r="AI72">
        <f t="shared" ref="AI72:AI135" si="9">AH72*(12+16+16)*1000</f>
        <v>125.70800000000001</v>
      </c>
    </row>
    <row r="73" spans="1:35">
      <c r="A73">
        <v>-1.2</v>
      </c>
      <c r="B73">
        <f t="shared" ref="B73:B136" si="10">A73*-1</f>
        <v>1.2</v>
      </c>
      <c r="C73">
        <v>650</v>
      </c>
      <c r="D73" s="7">
        <f t="shared" ref="D73:D136" si="11">LN((A$5-B73)/(A$5-B$8))</f>
        <v>-0.2954642128938359</v>
      </c>
      <c r="E73" s="6">
        <f t="shared" ref="E73:E136" si="12">A$5-((A$5-B73)*EXP(G$4*C73))</f>
        <v>1.5018213080728646</v>
      </c>
      <c r="F73" s="6">
        <f t="shared" ref="F73:F136" si="13">E73*-1</f>
        <v>-1.5018213080728646</v>
      </c>
      <c r="Q73">
        <v>-1.2</v>
      </c>
      <c r="R73">
        <f t="shared" ref="R73:R136" si="14">Q73*-1</f>
        <v>1.2</v>
      </c>
      <c r="S73">
        <v>650</v>
      </c>
      <c r="T73" s="7">
        <f t="shared" ref="T73:T136" si="15">(1/(M$6-R73))+(1/(M$6-R$8))</f>
        <v>1.0901162790697674</v>
      </c>
      <c r="U73" s="6">
        <f t="shared" ref="U73:U136" si="16">M$6-(1/(W$4*S73+1/(M$6-R$8)))</f>
        <v>1.1909557191370899</v>
      </c>
      <c r="V73" s="6">
        <f t="shared" ref="V73:V136" si="17">U73*-1</f>
        <v>-1.1909557191370899</v>
      </c>
      <c r="AH73" s="7">
        <v>2.7460000000000002E-3</v>
      </c>
      <c r="AI73">
        <f t="shared" si="9"/>
        <v>120.82400000000001</v>
      </c>
    </row>
    <row r="74" spans="1:35">
      <c r="A74">
        <v>-1.2</v>
      </c>
      <c r="B74">
        <f t="shared" si="10"/>
        <v>1.2</v>
      </c>
      <c r="C74">
        <v>660</v>
      </c>
      <c r="D74" s="7">
        <f t="shared" si="11"/>
        <v>-0.2954642128938359</v>
      </c>
      <c r="E74" s="6">
        <f t="shared" si="12"/>
        <v>1.5059895715707619</v>
      </c>
      <c r="F74" s="6">
        <f t="shared" si="13"/>
        <v>-1.5059895715707619</v>
      </c>
      <c r="Q74">
        <v>-1.2</v>
      </c>
      <c r="R74">
        <f t="shared" si="14"/>
        <v>1.2</v>
      </c>
      <c r="S74">
        <v>660</v>
      </c>
      <c r="T74" s="7">
        <f t="shared" si="15"/>
        <v>1.0901162790697674</v>
      </c>
      <c r="U74" s="6">
        <f t="shared" si="16"/>
        <v>1.1971601227040609</v>
      </c>
      <c r="V74" s="6">
        <f t="shared" si="17"/>
        <v>-1.1971601227040609</v>
      </c>
      <c r="AH74" s="7">
        <v>2.7239999999999999E-3</v>
      </c>
      <c r="AI74">
        <f t="shared" si="9"/>
        <v>119.85599999999999</v>
      </c>
    </row>
    <row r="75" spans="1:35">
      <c r="A75">
        <v>-1.2</v>
      </c>
      <c r="B75">
        <f t="shared" si="10"/>
        <v>1.2</v>
      </c>
      <c r="C75">
        <v>670</v>
      </c>
      <c r="D75" s="7">
        <f t="shared" si="11"/>
        <v>-0.2954642128938359</v>
      </c>
      <c r="E75" s="6">
        <f t="shared" si="12"/>
        <v>1.5101444513791138</v>
      </c>
      <c r="F75" s="6">
        <f t="shared" si="13"/>
        <v>-1.5101444513791138</v>
      </c>
      <c r="Q75">
        <v>-1.2</v>
      </c>
      <c r="R75">
        <f t="shared" si="14"/>
        <v>1.2</v>
      </c>
      <c r="S75">
        <v>670</v>
      </c>
      <c r="T75" s="7">
        <f t="shared" si="15"/>
        <v>1.0901162790697674</v>
      </c>
      <c r="U75" s="6">
        <f t="shared" si="16"/>
        <v>1.2033168622500143</v>
      </c>
      <c r="V75" s="6">
        <f t="shared" si="17"/>
        <v>-1.2033168622500143</v>
      </c>
      <c r="AH75" s="7">
        <v>2.702E-3</v>
      </c>
      <c r="AI75">
        <f t="shared" si="9"/>
        <v>118.88799999999999</v>
      </c>
    </row>
    <row r="76" spans="1:35">
      <c r="A76">
        <v>-1.21</v>
      </c>
      <c r="B76">
        <f t="shared" si="10"/>
        <v>1.21</v>
      </c>
      <c r="C76">
        <v>680</v>
      </c>
      <c r="D76" s="7">
        <f t="shared" si="11"/>
        <v>-0.30173382590743125</v>
      </c>
      <c r="E76" s="6">
        <f t="shared" si="12"/>
        <v>1.5223217030305618</v>
      </c>
      <c r="F76" s="6">
        <f t="shared" si="13"/>
        <v>-1.5223217030305618</v>
      </c>
      <c r="Q76">
        <v>-1.21</v>
      </c>
      <c r="R76">
        <f t="shared" si="14"/>
        <v>1.21</v>
      </c>
      <c r="S76">
        <v>680</v>
      </c>
      <c r="T76" s="7">
        <f t="shared" si="15"/>
        <v>1.0940470966798304</v>
      </c>
      <c r="U76" s="6">
        <f t="shared" si="16"/>
        <v>1.2094264849264356</v>
      </c>
      <c r="V76" s="6">
        <f t="shared" si="17"/>
        <v>-1.2094264849264356</v>
      </c>
      <c r="AH76" s="7">
        <v>2.679E-3</v>
      </c>
      <c r="AI76">
        <f t="shared" si="9"/>
        <v>117.87599999999999</v>
      </c>
    </row>
    <row r="77" spans="1:35">
      <c r="A77">
        <v>-1.21</v>
      </c>
      <c r="B77">
        <f t="shared" si="10"/>
        <v>1.21</v>
      </c>
      <c r="C77">
        <v>690</v>
      </c>
      <c r="D77" s="7">
        <f t="shared" si="11"/>
        <v>-0.30173382590743125</v>
      </c>
      <c r="E77" s="6">
        <f t="shared" si="12"/>
        <v>1.5264241427335332</v>
      </c>
      <c r="F77" s="6">
        <f t="shared" si="13"/>
        <v>-1.5264241427335332</v>
      </c>
      <c r="Q77">
        <v>-1.21</v>
      </c>
      <c r="R77">
        <f t="shared" si="14"/>
        <v>1.21</v>
      </c>
      <c r="S77">
        <v>690</v>
      </c>
      <c r="T77" s="7">
        <f t="shared" si="15"/>
        <v>1.0940470966798304</v>
      </c>
      <c r="U77" s="6">
        <f t="shared" si="16"/>
        <v>1.2154895295421495</v>
      </c>
      <c r="V77" s="6">
        <f t="shared" si="17"/>
        <v>-1.2154895295421495</v>
      </c>
      <c r="AH77" s="7">
        <v>2.6570000000000001E-3</v>
      </c>
      <c r="AI77">
        <f t="shared" si="9"/>
        <v>116.908</v>
      </c>
    </row>
    <row r="78" spans="1:35">
      <c r="A78">
        <v>-1.21</v>
      </c>
      <c r="B78">
        <f t="shared" si="10"/>
        <v>1.21</v>
      </c>
      <c r="C78">
        <v>700</v>
      </c>
      <c r="D78" s="7">
        <f t="shared" si="11"/>
        <v>-0.30173382590743125</v>
      </c>
      <c r="E78" s="6">
        <f t="shared" si="12"/>
        <v>1.5305134100976179</v>
      </c>
      <c r="F78" s="6">
        <f t="shared" si="13"/>
        <v>-1.5305134100976179</v>
      </c>
      <c r="Q78">
        <v>-1.21</v>
      </c>
      <c r="R78">
        <f t="shared" si="14"/>
        <v>1.21</v>
      </c>
      <c r="S78">
        <v>700</v>
      </c>
      <c r="T78" s="7">
        <f t="shared" si="15"/>
        <v>1.0940470966798304</v>
      </c>
      <c r="U78" s="6">
        <f t="shared" si="16"/>
        <v>1.2215065267217213</v>
      </c>
      <c r="V78" s="6">
        <f t="shared" si="17"/>
        <v>-1.2215065267217213</v>
      </c>
      <c r="AH78" s="7">
        <v>2.6350000000000002E-3</v>
      </c>
      <c r="AI78">
        <f t="shared" si="9"/>
        <v>115.94000000000001</v>
      </c>
    </row>
    <row r="79" spans="1:35">
      <c r="A79">
        <v>-1.22</v>
      </c>
      <c r="B79">
        <f t="shared" si="10"/>
        <v>1.22</v>
      </c>
      <c r="C79">
        <v>710</v>
      </c>
      <c r="D79" s="7">
        <f t="shared" si="11"/>
        <v>-0.3080429951006961</v>
      </c>
      <c r="E79" s="6">
        <f t="shared" si="12"/>
        <v>1.5425481037228364</v>
      </c>
      <c r="F79" s="6">
        <f t="shared" si="13"/>
        <v>-1.5425481037228364</v>
      </c>
      <c r="Q79">
        <v>-1.22</v>
      </c>
      <c r="R79">
        <f t="shared" si="14"/>
        <v>1.22</v>
      </c>
      <c r="S79">
        <v>710</v>
      </c>
      <c r="T79" s="7">
        <f t="shared" si="15"/>
        <v>1.0980276714748307</v>
      </c>
      <c r="U79" s="6">
        <f t="shared" si="16"/>
        <v>1.2274779990602633</v>
      </c>
      <c r="V79" s="6">
        <f t="shared" si="17"/>
        <v>-1.2274779990602633</v>
      </c>
      <c r="AH79" s="7">
        <v>2.6129999999999999E-3</v>
      </c>
      <c r="AI79">
        <f t="shared" si="9"/>
        <v>114.97199999999999</v>
      </c>
    </row>
    <row r="80" spans="1:35">
      <c r="A80">
        <v>-1.22</v>
      </c>
      <c r="B80">
        <f t="shared" si="10"/>
        <v>1.22</v>
      </c>
      <c r="C80">
        <v>720</v>
      </c>
      <c r="D80" s="7">
        <f t="shared" si="11"/>
        <v>-0.3080429951006961</v>
      </c>
      <c r="E80" s="6">
        <f t="shared" si="12"/>
        <v>1.5465855993867295</v>
      </c>
      <c r="F80" s="6">
        <f t="shared" si="13"/>
        <v>-1.5465855993867295</v>
      </c>
      <c r="Q80">
        <v>-1.22</v>
      </c>
      <c r="R80">
        <f t="shared" si="14"/>
        <v>1.22</v>
      </c>
      <c r="S80">
        <v>720</v>
      </c>
      <c r="T80" s="7">
        <f t="shared" si="15"/>
        <v>1.0980276714748307</v>
      </c>
      <c r="U80" s="6">
        <f t="shared" si="16"/>
        <v>1.2334044612747397</v>
      </c>
      <c r="V80" s="6">
        <f t="shared" si="17"/>
        <v>-1.2334044612747397</v>
      </c>
      <c r="AH80" s="7">
        <v>2.5899999999999999E-3</v>
      </c>
      <c r="AI80">
        <f t="shared" si="9"/>
        <v>113.96</v>
      </c>
    </row>
    <row r="81" spans="1:35">
      <c r="A81">
        <v>-1.22</v>
      </c>
      <c r="B81">
        <f t="shared" si="10"/>
        <v>1.22</v>
      </c>
      <c r="C81">
        <v>730</v>
      </c>
      <c r="D81" s="7">
        <f t="shared" si="11"/>
        <v>-0.3080429951006961</v>
      </c>
      <c r="E81" s="6">
        <f t="shared" si="12"/>
        <v>1.5506101312376257</v>
      </c>
      <c r="F81" s="6">
        <f t="shared" si="13"/>
        <v>-1.5506101312376257</v>
      </c>
      <c r="Q81">
        <v>-1.22</v>
      </c>
      <c r="R81">
        <f t="shared" si="14"/>
        <v>1.22</v>
      </c>
      <c r="S81">
        <v>730</v>
      </c>
      <c r="T81" s="7">
        <f t="shared" si="15"/>
        <v>1.0980276714748307</v>
      </c>
      <c r="U81" s="6">
        <f t="shared" si="16"/>
        <v>1.2392864203518636</v>
      </c>
      <c r="V81" s="6">
        <f t="shared" si="17"/>
        <v>-1.2392864203518636</v>
      </c>
      <c r="AH81" s="7">
        <v>2.568E-3</v>
      </c>
      <c r="AI81">
        <f t="shared" si="9"/>
        <v>112.99199999999999</v>
      </c>
    </row>
    <row r="82" spans="1:35">
      <c r="A82">
        <v>-1.23</v>
      </c>
      <c r="B82">
        <f t="shared" si="10"/>
        <v>1.23</v>
      </c>
      <c r="C82">
        <v>740</v>
      </c>
      <c r="D82" s="7">
        <f t="shared" si="11"/>
        <v>-0.31439222277935486</v>
      </c>
      <c r="E82" s="6">
        <f t="shared" si="12"/>
        <v>1.5625038817808252</v>
      </c>
      <c r="F82" s="6">
        <f t="shared" si="13"/>
        <v>-1.5625038817808252</v>
      </c>
      <c r="Q82">
        <v>-1.23</v>
      </c>
      <c r="R82">
        <f t="shared" si="14"/>
        <v>1.23</v>
      </c>
      <c r="S82">
        <v>740</v>
      </c>
      <c r="T82" s="7">
        <f t="shared" si="15"/>
        <v>1.1020589542290031</v>
      </c>
      <c r="U82" s="6">
        <f t="shared" si="16"/>
        <v>1.2451243756926755</v>
      </c>
      <c r="V82" s="6">
        <f t="shared" si="17"/>
        <v>-1.2451243756926755</v>
      </c>
      <c r="AH82" s="7">
        <v>2.5219999999999999E-3</v>
      </c>
      <c r="AI82">
        <f t="shared" si="9"/>
        <v>110.968</v>
      </c>
    </row>
    <row r="83" spans="1:35">
      <c r="A83">
        <v>-1.23</v>
      </c>
      <c r="B83">
        <f t="shared" si="10"/>
        <v>1.23</v>
      </c>
      <c r="C83">
        <v>750</v>
      </c>
      <c r="D83" s="7">
        <f t="shared" si="11"/>
        <v>-0.31439222277935486</v>
      </c>
      <c r="E83" s="6">
        <f t="shared" si="12"/>
        <v>1.5664773023356686</v>
      </c>
      <c r="F83" s="6">
        <f t="shared" si="13"/>
        <v>-1.5664773023356686</v>
      </c>
      <c r="Q83">
        <v>-1.23</v>
      </c>
      <c r="R83">
        <f t="shared" si="14"/>
        <v>1.23</v>
      </c>
      <c r="S83">
        <v>750</v>
      </c>
      <c r="T83" s="7">
        <f t="shared" si="15"/>
        <v>1.1020589542290031</v>
      </c>
      <c r="U83" s="6">
        <f t="shared" si="16"/>
        <v>1.2509188192538871</v>
      </c>
      <c r="V83" s="6">
        <f t="shared" si="17"/>
        <v>-1.2509188192538871</v>
      </c>
      <c r="AH83" s="7">
        <v>2.5000000000000001E-3</v>
      </c>
      <c r="AI83">
        <f t="shared" si="9"/>
        <v>110</v>
      </c>
    </row>
    <row r="84" spans="1:35">
      <c r="A84">
        <v>-1.23</v>
      </c>
      <c r="B84">
        <f t="shared" si="10"/>
        <v>1.23</v>
      </c>
      <c r="C84">
        <v>760</v>
      </c>
      <c r="D84" s="7">
        <f t="shared" si="11"/>
        <v>-0.31439222277935486</v>
      </c>
      <c r="E84" s="6">
        <f t="shared" si="12"/>
        <v>1.570437964813397</v>
      </c>
      <c r="F84" s="6">
        <f t="shared" si="13"/>
        <v>-1.570437964813397</v>
      </c>
      <c r="Q84">
        <v>-1.23</v>
      </c>
      <c r="R84">
        <f t="shared" si="14"/>
        <v>1.23</v>
      </c>
      <c r="S84">
        <v>760</v>
      </c>
      <c r="T84" s="7">
        <f t="shared" si="15"/>
        <v>1.1020589542290031</v>
      </c>
      <c r="U84" s="6">
        <f t="shared" si="16"/>
        <v>1.2566702356860791</v>
      </c>
      <c r="V84" s="6">
        <f t="shared" si="17"/>
        <v>-1.2566702356860791</v>
      </c>
      <c r="AH84" s="7">
        <v>2.477E-3</v>
      </c>
      <c r="AI84">
        <f t="shared" si="9"/>
        <v>108.988</v>
      </c>
    </row>
    <row r="85" spans="1:35">
      <c r="A85">
        <v>-1.23</v>
      </c>
      <c r="B85">
        <f t="shared" si="10"/>
        <v>1.23</v>
      </c>
      <c r="C85">
        <v>770</v>
      </c>
      <c r="D85" s="7">
        <f t="shared" si="11"/>
        <v>-0.31439222277935486</v>
      </c>
      <c r="E85" s="6">
        <f t="shared" si="12"/>
        <v>1.5743859101783459</v>
      </c>
      <c r="F85" s="6">
        <f t="shared" si="13"/>
        <v>-1.5743859101783459</v>
      </c>
      <c r="Q85">
        <v>-1.23</v>
      </c>
      <c r="R85">
        <f t="shared" si="14"/>
        <v>1.23</v>
      </c>
      <c r="S85">
        <v>770</v>
      </c>
      <c r="T85" s="7">
        <f t="shared" si="15"/>
        <v>1.1020589542290031</v>
      </c>
      <c r="U85" s="6">
        <f t="shared" si="16"/>
        <v>1.2623791024688271</v>
      </c>
      <c r="V85" s="6">
        <f t="shared" si="17"/>
        <v>-1.2623791024688271</v>
      </c>
      <c r="AH85" s="7">
        <v>2.4550000000000002E-3</v>
      </c>
      <c r="AI85">
        <f t="shared" si="9"/>
        <v>108.02000000000001</v>
      </c>
    </row>
    <row r="86" spans="1:35">
      <c r="A86">
        <v>-1.25</v>
      </c>
      <c r="B86">
        <f t="shared" si="10"/>
        <v>1.25</v>
      </c>
      <c r="C86">
        <v>780</v>
      </c>
      <c r="D86" s="7">
        <f t="shared" si="11"/>
        <v>-0.32721291120841622</v>
      </c>
      <c r="E86" s="6">
        <f t="shared" si="12"/>
        <v>1.5938839667886275</v>
      </c>
      <c r="F86" s="6">
        <f t="shared" si="13"/>
        <v>-1.5938839667886275</v>
      </c>
      <c r="Q86">
        <v>-1.25</v>
      </c>
      <c r="R86">
        <f t="shared" si="14"/>
        <v>1.25</v>
      </c>
      <c r="S86">
        <v>780</v>
      </c>
      <c r="T86" s="7">
        <f t="shared" si="15"/>
        <v>1.1102775693923481</v>
      </c>
      <c r="U86" s="6">
        <f t="shared" si="16"/>
        <v>1.2680458900428471</v>
      </c>
      <c r="V86" s="6">
        <f t="shared" si="17"/>
        <v>-1.2680458900428471</v>
      </c>
      <c r="AH86" s="7">
        <v>2.3770000000000002E-3</v>
      </c>
      <c r="AI86">
        <f t="shared" si="9"/>
        <v>104.58800000000001</v>
      </c>
    </row>
    <row r="87" spans="1:35">
      <c r="A87">
        <v>-1.25</v>
      </c>
      <c r="B87">
        <f t="shared" si="10"/>
        <v>1.25</v>
      </c>
      <c r="C87">
        <v>790</v>
      </c>
      <c r="D87" s="7">
        <f t="shared" si="11"/>
        <v>-0.32721291120841622</v>
      </c>
      <c r="E87" s="6">
        <f t="shared" si="12"/>
        <v>1.5977566304417345</v>
      </c>
      <c r="F87" s="6">
        <f t="shared" si="13"/>
        <v>-1.5977566304417345</v>
      </c>
      <c r="Q87">
        <v>-1.25</v>
      </c>
      <c r="R87">
        <f t="shared" si="14"/>
        <v>1.25</v>
      </c>
      <c r="S87">
        <v>790</v>
      </c>
      <c r="T87" s="7">
        <f t="shared" si="15"/>
        <v>1.1102775693923481</v>
      </c>
      <c r="U87" s="6">
        <f t="shared" si="16"/>
        <v>1.2736710619392213</v>
      </c>
      <c r="V87" s="6">
        <f t="shared" si="17"/>
        <v>-1.2736710619392213</v>
      </c>
      <c r="AH87" s="7">
        <v>2.3549999999999999E-3</v>
      </c>
      <c r="AI87">
        <f t="shared" si="9"/>
        <v>103.61999999999999</v>
      </c>
    </row>
    <row r="88" spans="1:35">
      <c r="A88">
        <v>-1.25</v>
      </c>
      <c r="B88">
        <f t="shared" si="10"/>
        <v>1.25</v>
      </c>
      <c r="C88">
        <v>800</v>
      </c>
      <c r="D88" s="7">
        <f t="shared" si="11"/>
        <v>-0.32721291120841622</v>
      </c>
      <c r="E88" s="6">
        <f t="shared" si="12"/>
        <v>1.6016168595335245</v>
      </c>
      <c r="F88" s="6">
        <f t="shared" si="13"/>
        <v>-1.6016168595335245</v>
      </c>
      <c r="Q88">
        <v>-1.25</v>
      </c>
      <c r="R88">
        <f t="shared" si="14"/>
        <v>1.25</v>
      </c>
      <c r="S88">
        <v>800</v>
      </c>
      <c r="T88" s="7">
        <f t="shared" si="15"/>
        <v>1.1102775693923481</v>
      </c>
      <c r="U88" s="6">
        <f t="shared" si="16"/>
        <v>1.2792550749057927</v>
      </c>
      <c r="V88" s="6">
        <f t="shared" si="17"/>
        <v>-1.2792550749057927</v>
      </c>
      <c r="AH88" s="7">
        <v>2.333E-3</v>
      </c>
      <c r="AI88">
        <f t="shared" si="9"/>
        <v>102.65199999999999</v>
      </c>
    </row>
    <row r="89" spans="1:35">
      <c r="A89">
        <v>-1.26</v>
      </c>
      <c r="B89">
        <f t="shared" si="10"/>
        <v>1.26</v>
      </c>
      <c r="C89">
        <v>810</v>
      </c>
      <c r="D89" s="7">
        <f t="shared" si="11"/>
        <v>-0.3336854257140337</v>
      </c>
      <c r="E89" s="6">
        <f t="shared" si="12"/>
        <v>1.6131713733831865</v>
      </c>
      <c r="F89" s="6">
        <f t="shared" si="13"/>
        <v>-1.6131713733831865</v>
      </c>
      <c r="Q89">
        <v>-1.26</v>
      </c>
      <c r="R89">
        <f t="shared" si="14"/>
        <v>1.26</v>
      </c>
      <c r="S89">
        <v>810</v>
      </c>
      <c r="T89" s="7">
        <f t="shared" si="15"/>
        <v>1.1144669284204169</v>
      </c>
      <c r="U89" s="6">
        <f t="shared" si="16"/>
        <v>1.2847983790307949</v>
      </c>
      <c r="V89" s="6">
        <f t="shared" si="17"/>
        <v>-1.2847983790307949</v>
      </c>
      <c r="AH89" s="7">
        <v>2.3110000000000001E-3</v>
      </c>
      <c r="AI89">
        <f t="shared" si="9"/>
        <v>101.68400000000001</v>
      </c>
    </row>
    <row r="90" spans="1:35">
      <c r="A90">
        <v>-1.26</v>
      </c>
      <c r="B90">
        <f t="shared" si="10"/>
        <v>1.26</v>
      </c>
      <c r="C90">
        <v>820</v>
      </c>
      <c r="D90" s="7">
        <f t="shared" si="11"/>
        <v>-0.3336854257140337</v>
      </c>
      <c r="E90" s="6">
        <f t="shared" si="12"/>
        <v>1.6169821079710753</v>
      </c>
      <c r="F90" s="6">
        <f t="shared" si="13"/>
        <v>-1.6169821079710753</v>
      </c>
      <c r="Q90">
        <v>-1.26</v>
      </c>
      <c r="R90">
        <f t="shared" si="14"/>
        <v>1.26</v>
      </c>
      <c r="S90">
        <v>820</v>
      </c>
      <c r="T90" s="7">
        <f t="shared" si="15"/>
        <v>1.1144669284204169</v>
      </c>
      <c r="U90" s="6">
        <f t="shared" si="16"/>
        <v>1.2903014178637846</v>
      </c>
      <c r="V90" s="6">
        <f t="shared" si="17"/>
        <v>-1.2903014178637846</v>
      </c>
      <c r="AH90" s="7">
        <v>2.2889999999999998E-3</v>
      </c>
      <c r="AI90">
        <f t="shared" si="9"/>
        <v>100.71599999999998</v>
      </c>
    </row>
    <row r="91" spans="1:35">
      <c r="A91">
        <v>-1.27</v>
      </c>
      <c r="B91">
        <f t="shared" si="10"/>
        <v>1.27</v>
      </c>
      <c r="C91">
        <v>830</v>
      </c>
      <c r="D91" s="7">
        <f t="shared" si="11"/>
        <v>-0.34020010673522738</v>
      </c>
      <c r="E91" s="6">
        <f t="shared" si="12"/>
        <v>1.6284378756296281</v>
      </c>
      <c r="F91" s="6">
        <f t="shared" si="13"/>
        <v>-1.6284378756296281</v>
      </c>
      <c r="Q91">
        <v>-1.27</v>
      </c>
      <c r="R91">
        <f t="shared" si="14"/>
        <v>1.27</v>
      </c>
      <c r="S91">
        <v>830</v>
      </c>
      <c r="T91" s="7">
        <f t="shared" si="15"/>
        <v>1.1187110503115976</v>
      </c>
      <c r="U91" s="6">
        <f t="shared" si="16"/>
        <v>1.2957646285339524</v>
      </c>
      <c r="V91" s="6">
        <f t="shared" si="17"/>
        <v>-1.2957646285339524</v>
      </c>
      <c r="AH91" s="7">
        <v>2.2650000000000001E-3</v>
      </c>
      <c r="AI91">
        <f t="shared" si="9"/>
        <v>99.66</v>
      </c>
    </row>
    <row r="92" spans="1:35">
      <c r="A92">
        <v>-1.27</v>
      </c>
      <c r="B92">
        <f t="shared" si="10"/>
        <v>1.27</v>
      </c>
      <c r="C92">
        <v>840</v>
      </c>
      <c r="D92" s="7">
        <f t="shared" si="11"/>
        <v>-0.34020010673522738</v>
      </c>
      <c r="E92" s="6">
        <f t="shared" si="12"/>
        <v>1.632199591692987</v>
      </c>
      <c r="F92" s="6">
        <f t="shared" si="13"/>
        <v>-1.632199591692987</v>
      </c>
      <c r="Q92">
        <v>-1.27</v>
      </c>
      <c r="R92">
        <f t="shared" si="14"/>
        <v>1.27</v>
      </c>
      <c r="S92">
        <v>840</v>
      </c>
      <c r="T92" s="7">
        <f t="shared" si="15"/>
        <v>1.1187110503115976</v>
      </c>
      <c r="U92" s="6">
        <f t="shared" si="16"/>
        <v>1.301188441865871</v>
      </c>
      <c r="V92" s="6">
        <f t="shared" si="17"/>
        <v>-1.301188441865871</v>
      </c>
      <c r="AH92" s="7">
        <v>2.2430000000000002E-3</v>
      </c>
      <c r="AI92">
        <f t="shared" si="9"/>
        <v>98.692000000000007</v>
      </c>
    </row>
    <row r="93" spans="1:35">
      <c r="A93">
        <v>-1.26</v>
      </c>
      <c r="B93">
        <f t="shared" si="10"/>
        <v>1.26</v>
      </c>
      <c r="C93">
        <v>850</v>
      </c>
      <c r="D93" s="7">
        <f t="shared" si="11"/>
        <v>-0.3336854257140337</v>
      </c>
      <c r="E93" s="6">
        <f t="shared" si="12"/>
        <v>1.6283410544606132</v>
      </c>
      <c r="F93" s="6">
        <f t="shared" si="13"/>
        <v>-1.6283410544606132</v>
      </c>
      <c r="Q93">
        <v>-1.26</v>
      </c>
      <c r="R93">
        <f t="shared" si="14"/>
        <v>1.26</v>
      </c>
      <c r="S93">
        <v>850</v>
      </c>
      <c r="T93" s="7">
        <f t="shared" si="15"/>
        <v>1.1144669284204169</v>
      </c>
      <c r="U93" s="6">
        <f t="shared" si="16"/>
        <v>1.3065732824927505</v>
      </c>
      <c r="V93" s="6">
        <f t="shared" si="17"/>
        <v>-1.3065732824927505</v>
      </c>
      <c r="AH93" s="7">
        <v>2.2729999999999998E-3</v>
      </c>
      <c r="AI93">
        <f t="shared" si="9"/>
        <v>100.01199999999999</v>
      </c>
    </row>
    <row r="94" spans="1:35">
      <c r="A94">
        <v>-1.27</v>
      </c>
      <c r="B94">
        <f t="shared" si="10"/>
        <v>1.27</v>
      </c>
      <c r="C94">
        <v>860</v>
      </c>
      <c r="D94" s="7">
        <f t="shared" si="11"/>
        <v>-0.34020010673522738</v>
      </c>
      <c r="E94" s="6">
        <f t="shared" si="12"/>
        <v>1.6396868276273608</v>
      </c>
      <c r="F94" s="6">
        <f t="shared" si="13"/>
        <v>-1.6396868276273608</v>
      </c>
      <c r="Q94">
        <v>-1.27</v>
      </c>
      <c r="R94">
        <f t="shared" si="14"/>
        <v>1.27</v>
      </c>
      <c r="S94">
        <v>860</v>
      </c>
      <c r="T94" s="7">
        <f t="shared" si="15"/>
        <v>1.1187110503115976</v>
      </c>
      <c r="U94" s="6">
        <f t="shared" si="16"/>
        <v>1.3119195689672585</v>
      </c>
      <c r="V94" s="6">
        <f t="shared" si="17"/>
        <v>-1.3119195689672585</v>
      </c>
      <c r="AH94" s="7">
        <v>2.2499999999999998E-3</v>
      </c>
      <c r="AI94">
        <f t="shared" si="9"/>
        <v>98.999999999999986</v>
      </c>
    </row>
    <row r="95" spans="1:35">
      <c r="A95">
        <v>-1.28</v>
      </c>
      <c r="B95">
        <f t="shared" si="10"/>
        <v>1.28</v>
      </c>
      <c r="C95">
        <v>870</v>
      </c>
      <c r="D95" s="7">
        <f t="shared" si="11"/>
        <v>-0.3467575072813866</v>
      </c>
      <c r="E95" s="6">
        <f t="shared" si="12"/>
        <v>1.6509718208527935</v>
      </c>
      <c r="F95" s="6">
        <f t="shared" si="13"/>
        <v>-1.6509718208527935</v>
      </c>
      <c r="Q95">
        <v>-1.28</v>
      </c>
      <c r="R95">
        <f t="shared" si="14"/>
        <v>1.28</v>
      </c>
      <c r="S95">
        <v>870</v>
      </c>
      <c r="T95" s="7">
        <f t="shared" si="15"/>
        <v>1.1230110159118727</v>
      </c>
      <c r="U95" s="6">
        <f t="shared" si="16"/>
        <v>1.3172277138699726</v>
      </c>
      <c r="V95" s="6">
        <f t="shared" si="17"/>
        <v>-1.3172277138699726</v>
      </c>
      <c r="AH95" s="7">
        <v>2.1770000000000001E-3</v>
      </c>
      <c r="AI95">
        <f t="shared" si="9"/>
        <v>95.788000000000011</v>
      </c>
    </row>
    <row r="96" spans="1:35">
      <c r="A96">
        <v>-1.27</v>
      </c>
      <c r="B96">
        <f t="shared" si="10"/>
        <v>1.27</v>
      </c>
      <c r="C96">
        <v>880</v>
      </c>
      <c r="D96" s="7">
        <f t="shared" si="11"/>
        <v>-0.34020010673522738</v>
      </c>
      <c r="E96" s="6">
        <f t="shared" si="12"/>
        <v>1.647126059894723</v>
      </c>
      <c r="F96" s="6">
        <f t="shared" si="13"/>
        <v>-1.647126059894723</v>
      </c>
      <c r="Q96">
        <v>-1.27</v>
      </c>
      <c r="R96">
        <f t="shared" si="14"/>
        <v>1.27</v>
      </c>
      <c r="S96">
        <v>880</v>
      </c>
      <c r="T96" s="7">
        <f t="shared" si="15"/>
        <v>1.1187110503115976</v>
      </c>
      <c r="U96" s="6">
        <f t="shared" si="16"/>
        <v>1.3224981239155134</v>
      </c>
      <c r="V96" s="6">
        <f t="shared" si="17"/>
        <v>-1.3224981239155134</v>
      </c>
      <c r="AH96" s="7">
        <v>2.2049999999999999E-3</v>
      </c>
      <c r="AI96">
        <f t="shared" si="9"/>
        <v>97.02</v>
      </c>
    </row>
    <row r="97" spans="1:35">
      <c r="A97">
        <v>-1.28</v>
      </c>
      <c r="B97">
        <f t="shared" si="10"/>
        <v>1.28</v>
      </c>
      <c r="C97">
        <v>890</v>
      </c>
      <c r="D97" s="7">
        <f t="shared" si="11"/>
        <v>-0.3467575072813866</v>
      </c>
      <c r="E97" s="6">
        <f t="shared" si="12"/>
        <v>1.6583387005107582</v>
      </c>
      <c r="F97" s="6">
        <f t="shared" si="13"/>
        <v>-1.6583387005107582</v>
      </c>
      <c r="Q97">
        <v>-1.28</v>
      </c>
      <c r="R97">
        <f t="shared" si="14"/>
        <v>1.28</v>
      </c>
      <c r="S97">
        <v>890</v>
      </c>
      <c r="T97" s="7">
        <f t="shared" si="15"/>
        <v>1.1230110159118727</v>
      </c>
      <c r="U97" s="6">
        <f t="shared" si="16"/>
        <v>1.3277312000564299</v>
      </c>
      <c r="V97" s="6">
        <f t="shared" si="17"/>
        <v>-1.3277312000564299</v>
      </c>
      <c r="AH97" s="7">
        <v>2.183E-3</v>
      </c>
      <c r="AI97">
        <f t="shared" si="9"/>
        <v>96.051999999999992</v>
      </c>
    </row>
    <row r="98" spans="1:35">
      <c r="A98">
        <v>-1.29</v>
      </c>
      <c r="B98">
        <f t="shared" si="10"/>
        <v>1.29</v>
      </c>
      <c r="C98">
        <v>900</v>
      </c>
      <c r="D98" s="7">
        <f t="shared" si="11"/>
        <v>-0.3533581913127386</v>
      </c>
      <c r="E98" s="6">
        <f t="shared" si="12"/>
        <v>1.669491222458404</v>
      </c>
      <c r="F98" s="6">
        <f t="shared" si="13"/>
        <v>-1.669491222458404</v>
      </c>
      <c r="Q98">
        <v>-1.29</v>
      </c>
      <c r="R98">
        <f t="shared" si="14"/>
        <v>1.29</v>
      </c>
      <c r="S98">
        <v>900</v>
      </c>
      <c r="T98" s="7">
        <f t="shared" si="15"/>
        <v>1.1273679346989065</v>
      </c>
      <c r="U98" s="6">
        <f t="shared" si="16"/>
        <v>1.3329273375848782</v>
      </c>
      <c r="V98" s="6">
        <f t="shared" si="17"/>
        <v>-1.3329273375848782</v>
      </c>
      <c r="AH98" s="7">
        <v>2.1129999999999999E-3</v>
      </c>
      <c r="AI98">
        <f t="shared" si="9"/>
        <v>92.971999999999994</v>
      </c>
    </row>
    <row r="99" spans="1:35">
      <c r="A99">
        <v>-1.29</v>
      </c>
      <c r="B99">
        <f t="shared" si="10"/>
        <v>1.29</v>
      </c>
      <c r="C99">
        <v>910</v>
      </c>
      <c r="D99" s="7">
        <f t="shared" si="11"/>
        <v>-0.3533581913127386</v>
      </c>
      <c r="E99" s="6">
        <f t="shared" si="12"/>
        <v>1.6731211221792845</v>
      </c>
      <c r="F99" s="6">
        <f t="shared" si="13"/>
        <v>-1.6731211221792845</v>
      </c>
      <c r="Q99">
        <v>-1.29</v>
      </c>
      <c r="R99">
        <f t="shared" si="14"/>
        <v>1.29</v>
      </c>
      <c r="S99">
        <v>910</v>
      </c>
      <c r="T99" s="7">
        <f t="shared" si="15"/>
        <v>1.1273679346989065</v>
      </c>
      <c r="U99" s="6">
        <f t="shared" si="16"/>
        <v>1.3380869262321589</v>
      </c>
      <c r="V99" s="6">
        <f t="shared" si="17"/>
        <v>-1.3380869262321589</v>
      </c>
      <c r="AH99" s="7">
        <v>2.091E-3</v>
      </c>
      <c r="AI99">
        <f t="shared" si="9"/>
        <v>92.004000000000005</v>
      </c>
    </row>
    <row r="100" spans="1:35">
      <c r="A100">
        <v>-1.29</v>
      </c>
      <c r="B100">
        <f t="shared" si="10"/>
        <v>1.29</v>
      </c>
      <c r="C100">
        <v>920</v>
      </c>
      <c r="D100" s="7">
        <f t="shared" si="11"/>
        <v>-0.3533581913127386</v>
      </c>
      <c r="E100" s="6">
        <f t="shared" si="12"/>
        <v>1.6767393668186255</v>
      </c>
      <c r="F100" s="6">
        <f t="shared" si="13"/>
        <v>-1.6767393668186255</v>
      </c>
      <c r="Q100">
        <v>-1.29</v>
      </c>
      <c r="R100">
        <f t="shared" si="14"/>
        <v>1.29</v>
      </c>
      <c r="S100">
        <v>920</v>
      </c>
      <c r="T100" s="7">
        <f t="shared" si="15"/>
        <v>1.1273679346989065</v>
      </c>
      <c r="U100" s="6">
        <f t="shared" si="16"/>
        <v>1.3432103502661592</v>
      </c>
      <c r="V100" s="6">
        <f t="shared" si="17"/>
        <v>-1.3432103502661592</v>
      </c>
      <c r="AH100" s="7">
        <v>2.117E-3</v>
      </c>
      <c r="AI100">
        <f t="shared" si="9"/>
        <v>93.147999999999996</v>
      </c>
    </row>
    <row r="101" spans="1:35">
      <c r="A101">
        <v>-1.29</v>
      </c>
      <c r="B101">
        <f t="shared" si="10"/>
        <v>1.29</v>
      </c>
      <c r="C101">
        <v>930</v>
      </c>
      <c r="D101" s="7">
        <f t="shared" si="11"/>
        <v>-0.3533581913127386</v>
      </c>
      <c r="E101" s="6">
        <f t="shared" si="12"/>
        <v>1.6803459937992029</v>
      </c>
      <c r="F101" s="6">
        <f t="shared" si="13"/>
        <v>-1.6803459937992029</v>
      </c>
      <c r="Q101">
        <v>-1.29</v>
      </c>
      <c r="R101">
        <f t="shared" si="14"/>
        <v>1.29</v>
      </c>
      <c r="S101">
        <v>930</v>
      </c>
      <c r="T101" s="7">
        <f t="shared" si="15"/>
        <v>1.1273679346989065</v>
      </c>
      <c r="U101" s="6">
        <f t="shared" si="16"/>
        <v>1.3482979885867552</v>
      </c>
      <c r="V101" s="6">
        <f t="shared" si="17"/>
        <v>-1.3482979885867552</v>
      </c>
      <c r="AH101" s="7">
        <v>2.0960000000000002E-3</v>
      </c>
      <c r="AI101">
        <f t="shared" si="9"/>
        <v>92.224000000000018</v>
      </c>
    </row>
    <row r="102" spans="1:35">
      <c r="A102">
        <v>-1.29</v>
      </c>
      <c r="B102">
        <f t="shared" si="10"/>
        <v>1.29</v>
      </c>
      <c r="C102">
        <v>940</v>
      </c>
      <c r="D102" s="7">
        <f t="shared" si="11"/>
        <v>-0.3533581913127386</v>
      </c>
      <c r="E102" s="6">
        <f t="shared" si="12"/>
        <v>1.6839410404236343</v>
      </c>
      <c r="F102" s="6">
        <f t="shared" si="13"/>
        <v>-1.6839410404236343</v>
      </c>
      <c r="Q102">
        <v>-1.29</v>
      </c>
      <c r="R102">
        <f t="shared" si="14"/>
        <v>1.29</v>
      </c>
      <c r="S102">
        <v>940</v>
      </c>
      <c r="T102" s="7">
        <f t="shared" si="15"/>
        <v>1.1273679346989065</v>
      </c>
      <c r="U102" s="6">
        <f t="shared" si="16"/>
        <v>1.3533502148192194</v>
      </c>
      <c r="V102" s="6">
        <f t="shared" si="17"/>
        <v>-1.3533502148192194</v>
      </c>
      <c r="AH102" s="7">
        <v>2.0760000000000002E-3</v>
      </c>
      <c r="AI102">
        <f t="shared" si="9"/>
        <v>91.344000000000008</v>
      </c>
    </row>
    <row r="103" spans="1:35">
      <c r="A103">
        <v>-1.3</v>
      </c>
      <c r="B103">
        <f t="shared" si="10"/>
        <v>1.3</v>
      </c>
      <c r="C103">
        <v>950</v>
      </c>
      <c r="D103" s="7">
        <f t="shared" si="11"/>
        <v>-0.3600027340314072</v>
      </c>
      <c r="E103" s="6">
        <f t="shared" si="12"/>
        <v>1.6948919310014212</v>
      </c>
      <c r="F103" s="6">
        <f t="shared" si="13"/>
        <v>-1.6948919310014212</v>
      </c>
      <c r="Q103">
        <v>-1.3</v>
      </c>
      <c r="R103">
        <f t="shared" si="14"/>
        <v>1.3</v>
      </c>
      <c r="S103">
        <v>950</v>
      </c>
      <c r="T103" s="7">
        <f t="shared" si="15"/>
        <v>1.1317829457364341</v>
      </c>
      <c r="U103" s="6">
        <f t="shared" si="16"/>
        <v>1.3583673974056869</v>
      </c>
      <c r="V103" s="6">
        <f t="shared" si="17"/>
        <v>-1.3583673974056869</v>
      </c>
      <c r="AH103" s="7">
        <v>2.0560000000000001E-3</v>
      </c>
      <c r="AI103">
        <f t="shared" si="9"/>
        <v>90.463999999999999</v>
      </c>
    </row>
    <row r="104" spans="1:35">
      <c r="A104">
        <v>-1.3</v>
      </c>
      <c r="B104">
        <f t="shared" si="10"/>
        <v>1.3</v>
      </c>
      <c r="C104">
        <v>960</v>
      </c>
      <c r="D104" s="7">
        <f t="shared" si="11"/>
        <v>-0.3600027340314072</v>
      </c>
      <c r="E104" s="6">
        <f t="shared" si="12"/>
        <v>1.6984402727311725</v>
      </c>
      <c r="F104" s="6">
        <f t="shared" si="13"/>
        <v>-1.6984402727311725</v>
      </c>
      <c r="Q104">
        <v>-1.3</v>
      </c>
      <c r="R104">
        <f t="shared" si="14"/>
        <v>1.3</v>
      </c>
      <c r="S104">
        <v>960</v>
      </c>
      <c r="T104" s="7">
        <f t="shared" si="15"/>
        <v>1.1317829457364341</v>
      </c>
      <c r="U104" s="6">
        <f t="shared" si="16"/>
        <v>1.3633498996947242</v>
      </c>
      <c r="V104" s="6">
        <f t="shared" si="17"/>
        <v>-1.3633498996947242</v>
      </c>
      <c r="AH104" s="7">
        <v>2.0349999999999999E-3</v>
      </c>
      <c r="AI104">
        <f t="shared" si="9"/>
        <v>89.539999999999992</v>
      </c>
    </row>
    <row r="105" spans="1:35">
      <c r="A105">
        <v>-1.3</v>
      </c>
      <c r="B105">
        <f t="shared" si="10"/>
        <v>1.3</v>
      </c>
      <c r="C105">
        <v>970</v>
      </c>
      <c r="D105" s="7">
        <f t="shared" si="11"/>
        <v>-0.3600027340314072</v>
      </c>
      <c r="E105" s="6">
        <f t="shared" si="12"/>
        <v>1.7019772212502646</v>
      </c>
      <c r="F105" s="6">
        <f t="shared" si="13"/>
        <v>-1.7019772212502646</v>
      </c>
      <c r="Q105">
        <v>-1.3</v>
      </c>
      <c r="R105">
        <f t="shared" si="14"/>
        <v>1.3</v>
      </c>
      <c r="S105">
        <v>970</v>
      </c>
      <c r="T105" s="7">
        <f t="shared" si="15"/>
        <v>1.1317829457364341</v>
      </c>
      <c r="U105" s="6">
        <f t="shared" si="16"/>
        <v>1.3682980800290458</v>
      </c>
      <c r="V105" s="6">
        <f t="shared" si="17"/>
        <v>-1.3682980800290458</v>
      </c>
      <c r="AH105" s="7">
        <v>2.0149999999999999E-3</v>
      </c>
      <c r="AI105">
        <f t="shared" si="9"/>
        <v>88.659999999999982</v>
      </c>
    </row>
    <row r="106" spans="1:35">
      <c r="A106">
        <v>-1.31</v>
      </c>
      <c r="B106">
        <f t="shared" si="10"/>
        <v>1.31</v>
      </c>
      <c r="C106">
        <v>980</v>
      </c>
      <c r="D106" s="7">
        <f t="shared" si="11"/>
        <v>-0.36669172218220375</v>
      </c>
      <c r="E106" s="6">
        <f t="shared" si="12"/>
        <v>1.7127994610530404</v>
      </c>
      <c r="F106" s="6">
        <f t="shared" si="13"/>
        <v>-1.7127994610530404</v>
      </c>
      <c r="Q106">
        <v>-1.31</v>
      </c>
      <c r="R106">
        <f t="shared" si="14"/>
        <v>1.31</v>
      </c>
      <c r="S106">
        <v>980</v>
      </c>
      <c r="T106" s="7">
        <f t="shared" si="15"/>
        <v>1.136257218667083</v>
      </c>
      <c r="U106" s="6">
        <f t="shared" si="16"/>
        <v>1.3732122918314267</v>
      </c>
      <c r="V106" s="6">
        <f t="shared" si="17"/>
        <v>-1.3732122918314267</v>
      </c>
      <c r="AH106" s="7">
        <v>1.9940000000000001E-3</v>
      </c>
      <c r="AI106">
        <f t="shared" si="9"/>
        <v>87.736000000000004</v>
      </c>
    </row>
    <row r="107" spans="1:35">
      <c r="A107">
        <v>-1.31</v>
      </c>
      <c r="B107">
        <f t="shared" si="10"/>
        <v>1.31</v>
      </c>
      <c r="C107">
        <v>990</v>
      </c>
      <c r="D107" s="7">
        <f t="shared" si="11"/>
        <v>-0.36669172218220375</v>
      </c>
      <c r="E107" s="6">
        <f t="shared" si="12"/>
        <v>1.7162903043010218</v>
      </c>
      <c r="F107" s="6">
        <f t="shared" si="13"/>
        <v>-1.7162903043010218</v>
      </c>
      <c r="Q107">
        <v>-1.31</v>
      </c>
      <c r="R107">
        <f t="shared" si="14"/>
        <v>1.31</v>
      </c>
      <c r="S107">
        <v>990</v>
      </c>
      <c r="T107" s="7">
        <f t="shared" si="15"/>
        <v>1.136257218667083</v>
      </c>
      <c r="U107" s="6">
        <f t="shared" si="16"/>
        <v>1.3780928836888486</v>
      </c>
      <c r="V107" s="6">
        <f t="shared" si="17"/>
        <v>-1.3780928836888486</v>
      </c>
      <c r="AH107" s="7">
        <v>1.9740000000000001E-3</v>
      </c>
      <c r="AI107">
        <f t="shared" si="9"/>
        <v>86.856000000000009</v>
      </c>
    </row>
    <row r="108" spans="1:35">
      <c r="A108">
        <v>-1.31</v>
      </c>
      <c r="B108">
        <f t="shared" si="10"/>
        <v>1.31</v>
      </c>
      <c r="C108">
        <v>1000</v>
      </c>
      <c r="D108" s="7">
        <f t="shared" si="11"/>
        <v>-0.36669172218220375</v>
      </c>
      <c r="E108" s="6">
        <f t="shared" si="12"/>
        <v>1.71976993895763</v>
      </c>
      <c r="F108" s="6">
        <f t="shared" si="13"/>
        <v>-1.71976993895763</v>
      </c>
      <c r="Q108">
        <v>-1.31</v>
      </c>
      <c r="R108">
        <f t="shared" si="14"/>
        <v>1.31</v>
      </c>
      <c r="S108">
        <v>1000</v>
      </c>
      <c r="T108" s="7">
        <f t="shared" si="15"/>
        <v>1.136257218667083</v>
      </c>
      <c r="U108" s="6">
        <f t="shared" si="16"/>
        <v>1.382940199434928</v>
      </c>
      <c r="V108" s="6">
        <f t="shared" si="17"/>
        <v>-1.382940199434928</v>
      </c>
      <c r="AH108" s="7">
        <v>1.9530000000000001E-3</v>
      </c>
      <c r="AI108">
        <f t="shared" si="9"/>
        <v>85.932000000000002</v>
      </c>
    </row>
    <row r="109" spans="1:35">
      <c r="A109">
        <v>-1.32</v>
      </c>
      <c r="B109">
        <f t="shared" si="10"/>
        <v>1.32</v>
      </c>
      <c r="C109">
        <v>1010</v>
      </c>
      <c r="D109" s="7">
        <f t="shared" si="11"/>
        <v>-0.37342575436354786</v>
      </c>
      <c r="E109" s="6">
        <f t="shared" si="12"/>
        <v>1.7304649889246968</v>
      </c>
      <c r="F109" s="6">
        <f t="shared" si="13"/>
        <v>-1.7304649889246968</v>
      </c>
      <c r="Q109">
        <v>-1.32</v>
      </c>
      <c r="R109">
        <f t="shared" si="14"/>
        <v>1.32</v>
      </c>
      <c r="S109">
        <v>1010</v>
      </c>
      <c r="T109" s="7">
        <f t="shared" si="15"/>
        <v>1.1407919547454433</v>
      </c>
      <c r="U109" s="6">
        <f t="shared" si="16"/>
        <v>1.3877545782306613</v>
      </c>
      <c r="V109" s="6">
        <f t="shared" si="17"/>
        <v>-1.3877545782306613</v>
      </c>
      <c r="AH109" s="7">
        <v>1.9350000000000001E-3</v>
      </c>
      <c r="AI109">
        <f t="shared" si="9"/>
        <v>85.14</v>
      </c>
    </row>
    <row r="110" spans="1:35">
      <c r="A110">
        <v>-1.32</v>
      </c>
      <c r="B110">
        <f t="shared" si="10"/>
        <v>1.32</v>
      </c>
      <c r="C110">
        <v>1020</v>
      </c>
      <c r="D110" s="7">
        <f t="shared" si="11"/>
        <v>-0.37342575436354786</v>
      </c>
      <c r="E110" s="6">
        <f t="shared" si="12"/>
        <v>1.7338991107248096</v>
      </c>
      <c r="F110" s="6">
        <f t="shared" si="13"/>
        <v>-1.7338991107248096</v>
      </c>
      <c r="Q110">
        <v>-1.32</v>
      </c>
      <c r="R110">
        <f t="shared" si="14"/>
        <v>1.32</v>
      </c>
      <c r="S110">
        <v>1020</v>
      </c>
      <c r="T110" s="7">
        <f t="shared" si="15"/>
        <v>1.1407919547454433</v>
      </c>
      <c r="U110" s="6">
        <f t="shared" si="16"/>
        <v>1.3925363546435325</v>
      </c>
      <c r="V110" s="6">
        <f t="shared" si="17"/>
        <v>-1.3925363546435325</v>
      </c>
      <c r="AH110" s="7">
        <v>1.9139999999999999E-3</v>
      </c>
      <c r="AI110">
        <f t="shared" si="9"/>
        <v>84.215999999999994</v>
      </c>
    </row>
    <row r="111" spans="1:35">
      <c r="A111">
        <v>-1.31</v>
      </c>
      <c r="B111">
        <f t="shared" si="10"/>
        <v>1.31</v>
      </c>
      <c r="C111">
        <v>1030</v>
      </c>
      <c r="D111" s="7">
        <f t="shared" si="11"/>
        <v>-0.36669172218220375</v>
      </c>
      <c r="E111" s="6">
        <f t="shared" si="12"/>
        <v>1.7301419506934175</v>
      </c>
      <c r="F111" s="6">
        <f t="shared" si="13"/>
        <v>-1.7301419506934175</v>
      </c>
      <c r="Q111">
        <v>-1.31</v>
      </c>
      <c r="R111">
        <f t="shared" si="14"/>
        <v>1.31</v>
      </c>
      <c r="S111">
        <v>1030</v>
      </c>
      <c r="T111" s="7">
        <f t="shared" si="15"/>
        <v>1.136257218667083</v>
      </c>
      <c r="U111" s="6">
        <f t="shared" si="16"/>
        <v>1.3972858587250157</v>
      </c>
      <c r="V111" s="6">
        <f t="shared" si="17"/>
        <v>-1.3972858587250157</v>
      </c>
      <c r="AH111" s="7">
        <v>1.9400000000000001E-3</v>
      </c>
      <c r="AI111">
        <f t="shared" si="9"/>
        <v>85.36</v>
      </c>
    </row>
    <row r="112" spans="1:35">
      <c r="A112">
        <v>-1.32</v>
      </c>
      <c r="B112">
        <f t="shared" si="10"/>
        <v>1.32</v>
      </c>
      <c r="C112">
        <v>1040</v>
      </c>
      <c r="D112" s="7">
        <f t="shared" si="11"/>
        <v>-0.37342575436354786</v>
      </c>
      <c r="E112" s="6">
        <f t="shared" si="12"/>
        <v>1.7407343103283286</v>
      </c>
      <c r="F112" s="6">
        <f t="shared" si="13"/>
        <v>-1.7407343103283286</v>
      </c>
      <c r="Q112">
        <v>-1.32</v>
      </c>
      <c r="R112">
        <f t="shared" si="14"/>
        <v>1.32</v>
      </c>
      <c r="S112">
        <v>1040</v>
      </c>
      <c r="T112" s="7">
        <f t="shared" si="15"/>
        <v>1.1407919547454433</v>
      </c>
      <c r="U112" s="6">
        <f t="shared" si="16"/>
        <v>1.4020034160865169</v>
      </c>
      <c r="V112" s="6">
        <f t="shared" si="17"/>
        <v>-1.4020034160865169</v>
      </c>
      <c r="AH112" s="7">
        <v>1.921E-3</v>
      </c>
      <c r="AI112">
        <f t="shared" si="9"/>
        <v>84.524000000000001</v>
      </c>
    </row>
    <row r="113" spans="1:35">
      <c r="A113">
        <v>-1.32</v>
      </c>
      <c r="B113">
        <f t="shared" si="10"/>
        <v>1.32</v>
      </c>
      <c r="C113">
        <v>1050</v>
      </c>
      <c r="D113" s="7">
        <f t="shared" si="11"/>
        <v>-0.37342575436354786</v>
      </c>
      <c r="E113" s="6">
        <f t="shared" si="12"/>
        <v>1.7441354588268292</v>
      </c>
      <c r="F113" s="6">
        <f t="shared" si="13"/>
        <v>-1.7441354588268292</v>
      </c>
      <c r="Q113">
        <v>-1.32</v>
      </c>
      <c r="R113">
        <f t="shared" si="14"/>
        <v>1.32</v>
      </c>
      <c r="S113">
        <v>1050</v>
      </c>
      <c r="T113" s="7">
        <f t="shared" si="15"/>
        <v>1.1407919547454433</v>
      </c>
      <c r="U113" s="6">
        <f t="shared" si="16"/>
        <v>1.4066893479737863</v>
      </c>
      <c r="V113" s="6">
        <f t="shared" si="17"/>
        <v>-1.4066893479737863</v>
      </c>
      <c r="AH113" s="7">
        <v>1.903E-3</v>
      </c>
      <c r="AI113">
        <f t="shared" si="9"/>
        <v>83.731999999999999</v>
      </c>
    </row>
    <row r="114" spans="1:35">
      <c r="A114">
        <v>-1.32</v>
      </c>
      <c r="B114">
        <f t="shared" si="10"/>
        <v>1.32</v>
      </c>
      <c r="C114">
        <v>1060</v>
      </c>
      <c r="D114" s="7">
        <f t="shared" si="11"/>
        <v>-0.37342575436354786</v>
      </c>
      <c r="E114" s="6">
        <f t="shared" si="12"/>
        <v>1.7475256867307887</v>
      </c>
      <c r="F114" s="6">
        <f t="shared" si="13"/>
        <v>-1.7475256867307887</v>
      </c>
      <c r="Q114">
        <v>-1.32</v>
      </c>
      <c r="R114">
        <f t="shared" si="14"/>
        <v>1.32</v>
      </c>
      <c r="S114">
        <v>1060</v>
      </c>
      <c r="T114" s="7">
        <f t="shared" si="15"/>
        <v>1.1407919547454433</v>
      </c>
      <c r="U114" s="6">
        <f t="shared" si="16"/>
        <v>1.4113439713398401</v>
      </c>
      <c r="V114" s="6">
        <f t="shared" si="17"/>
        <v>-1.4113439713398401</v>
      </c>
      <c r="AH114" s="7">
        <v>1.882E-3</v>
      </c>
      <c r="AI114">
        <f t="shared" si="9"/>
        <v>82.807999999999993</v>
      </c>
    </row>
    <row r="115" spans="1:35">
      <c r="A115">
        <v>-1.33</v>
      </c>
      <c r="B115">
        <f t="shared" si="10"/>
        <v>1.33</v>
      </c>
      <c r="C115">
        <v>1070</v>
      </c>
      <c r="D115" s="7">
        <f t="shared" si="11"/>
        <v>-0.38020544134892659</v>
      </c>
      <c r="E115" s="6">
        <f t="shared" si="12"/>
        <v>1.7579935086377276</v>
      </c>
      <c r="F115" s="6">
        <f t="shared" si="13"/>
        <v>-1.7579935086377276</v>
      </c>
      <c r="Q115">
        <v>-1.33</v>
      </c>
      <c r="R115">
        <f t="shared" si="14"/>
        <v>1.33</v>
      </c>
      <c r="S115">
        <v>1070</v>
      </c>
      <c r="T115" s="7">
        <f t="shared" si="15"/>
        <v>1.1453883879133049</v>
      </c>
      <c r="U115" s="6">
        <f t="shared" si="16"/>
        <v>1.4159675989164267</v>
      </c>
      <c r="V115" s="6">
        <f t="shared" si="17"/>
        <v>-1.4159675989164267</v>
      </c>
      <c r="AH115" s="7">
        <v>1.8630000000000001E-3</v>
      </c>
      <c r="AI115">
        <f t="shared" si="9"/>
        <v>81.972000000000008</v>
      </c>
    </row>
    <row r="116" spans="1:35">
      <c r="A116">
        <v>-1.33</v>
      </c>
      <c r="B116">
        <f t="shared" si="10"/>
        <v>1.33</v>
      </c>
      <c r="C116">
        <v>1080</v>
      </c>
      <c r="D116" s="7">
        <f t="shared" si="11"/>
        <v>-0.38020544134892659</v>
      </c>
      <c r="E116" s="6">
        <f t="shared" si="12"/>
        <v>1.7613392403536521</v>
      </c>
      <c r="F116" s="6">
        <f t="shared" si="13"/>
        <v>-1.7613392403536521</v>
      </c>
      <c r="Q116">
        <v>-1.33</v>
      </c>
      <c r="R116">
        <f t="shared" si="14"/>
        <v>1.33</v>
      </c>
      <c r="S116">
        <v>1080</v>
      </c>
      <c r="T116" s="7">
        <f t="shared" si="15"/>
        <v>1.1453883879133049</v>
      </c>
      <c r="U116" s="6">
        <f t="shared" si="16"/>
        <v>1.4205605392840646</v>
      </c>
      <c r="V116" s="6">
        <f t="shared" si="17"/>
        <v>-1.4205605392840646</v>
      </c>
      <c r="AH116" s="7">
        <v>1.846E-3</v>
      </c>
      <c r="AI116">
        <f t="shared" si="9"/>
        <v>81.224000000000004</v>
      </c>
    </row>
    <row r="117" spans="1:35">
      <c r="A117">
        <v>-1.33</v>
      </c>
      <c r="B117">
        <f t="shared" si="10"/>
        <v>1.33</v>
      </c>
      <c r="C117">
        <v>1090</v>
      </c>
      <c r="D117" s="7">
        <f t="shared" si="11"/>
        <v>-0.38020544134892659</v>
      </c>
      <c r="E117" s="6">
        <f t="shared" si="12"/>
        <v>1.764674229410286</v>
      </c>
      <c r="F117" s="6">
        <f t="shared" si="13"/>
        <v>-1.764674229410286</v>
      </c>
      <c r="Q117">
        <v>-1.33</v>
      </c>
      <c r="R117">
        <f t="shared" si="14"/>
        <v>1.33</v>
      </c>
      <c r="S117">
        <v>1090</v>
      </c>
      <c r="T117" s="7">
        <f t="shared" si="15"/>
        <v>1.1453883879133049</v>
      </c>
      <c r="U117" s="6">
        <f t="shared" si="16"/>
        <v>1.4251230969406994</v>
      </c>
      <c r="V117" s="6">
        <f t="shared" si="17"/>
        <v>-1.4251230969406994</v>
      </c>
      <c r="AH117" s="7">
        <v>1.828E-3</v>
      </c>
      <c r="AI117">
        <f t="shared" si="9"/>
        <v>80.432000000000002</v>
      </c>
    </row>
    <row r="118" spans="1:35">
      <c r="A118">
        <v>-1.34</v>
      </c>
      <c r="B118">
        <f t="shared" si="10"/>
        <v>1.34</v>
      </c>
      <c r="C118">
        <v>1100</v>
      </c>
      <c r="D118" s="7">
        <f t="shared" si="11"/>
        <v>-0.38703140641932643</v>
      </c>
      <c r="E118" s="6">
        <f t="shared" si="12"/>
        <v>1.7750189285980245</v>
      </c>
      <c r="F118" s="6">
        <f t="shared" si="13"/>
        <v>-1.7750189285980245</v>
      </c>
      <c r="Q118">
        <v>-1.34</v>
      </c>
      <c r="R118">
        <f t="shared" si="14"/>
        <v>1.34</v>
      </c>
      <c r="S118">
        <v>1100</v>
      </c>
      <c r="T118" s="7">
        <f t="shared" si="15"/>
        <v>1.1500477859190825</v>
      </c>
      <c r="U118" s="6">
        <f t="shared" si="16"/>
        <v>1.4296555723689937</v>
      </c>
      <c r="V118" s="6">
        <f t="shared" si="17"/>
        <v>-1.4296555723689937</v>
      </c>
      <c r="AH118" s="7">
        <v>1.8090000000000001E-3</v>
      </c>
      <c r="AI118">
        <f t="shared" si="9"/>
        <v>79.596000000000004</v>
      </c>
    </row>
    <row r="119" spans="1:35">
      <c r="A119">
        <v>-1.34</v>
      </c>
      <c r="B119">
        <f t="shared" si="10"/>
        <v>1.34</v>
      </c>
      <c r="C119">
        <v>1110</v>
      </c>
      <c r="D119" s="7">
        <f t="shared" si="11"/>
        <v>-0.38703140641932643</v>
      </c>
      <c r="E119" s="6">
        <f t="shared" si="12"/>
        <v>1.7783099941597451</v>
      </c>
      <c r="F119" s="6">
        <f t="shared" si="13"/>
        <v>-1.7783099941597451</v>
      </c>
      <c r="Q119">
        <v>-1.34</v>
      </c>
      <c r="R119">
        <f t="shared" si="14"/>
        <v>1.34</v>
      </c>
      <c r="S119">
        <v>1110</v>
      </c>
      <c r="T119" s="7">
        <f t="shared" si="15"/>
        <v>1.1500477859190825</v>
      </c>
      <c r="U119" s="6">
        <f t="shared" si="16"/>
        <v>1.4341582621022964</v>
      </c>
      <c r="V119" s="6">
        <f t="shared" si="17"/>
        <v>-1.4341582621022964</v>
      </c>
      <c r="AH119" s="7">
        <v>1.792E-3</v>
      </c>
      <c r="AI119">
        <f t="shared" si="9"/>
        <v>78.847999999999999</v>
      </c>
    </row>
    <row r="120" spans="1:35">
      <c r="A120">
        <v>-1.34</v>
      </c>
      <c r="B120">
        <f t="shared" si="10"/>
        <v>1.34</v>
      </c>
      <c r="C120">
        <v>1120</v>
      </c>
      <c r="D120" s="7">
        <f t="shared" si="11"/>
        <v>-0.38703140641932643</v>
      </c>
      <c r="E120" s="6">
        <f t="shared" si="12"/>
        <v>1.7815904925872679</v>
      </c>
      <c r="F120" s="6">
        <f t="shared" si="13"/>
        <v>-1.7815904925872679</v>
      </c>
      <c r="Q120">
        <v>-1.34</v>
      </c>
      <c r="R120">
        <f t="shared" si="14"/>
        <v>1.34</v>
      </c>
      <c r="S120">
        <v>1120</v>
      </c>
      <c r="T120" s="7">
        <f t="shared" si="15"/>
        <v>1.1500477859190825</v>
      </c>
      <c r="U120" s="6">
        <f t="shared" si="16"/>
        <v>1.438631458789313</v>
      </c>
      <c r="V120" s="6">
        <f t="shared" si="17"/>
        <v>-1.438631458789313</v>
      </c>
      <c r="AH120" s="7">
        <v>1.7730000000000001E-3</v>
      </c>
      <c r="AI120">
        <f t="shared" si="9"/>
        <v>78.012</v>
      </c>
    </row>
    <row r="121" spans="1:35">
      <c r="A121">
        <v>-1.35</v>
      </c>
      <c r="B121">
        <f t="shared" si="10"/>
        <v>1.35</v>
      </c>
      <c r="C121">
        <v>1130</v>
      </c>
      <c r="D121" s="7">
        <f t="shared" si="11"/>
        <v>-0.39390428570708858</v>
      </c>
      <c r="E121" s="6">
        <f t="shared" si="12"/>
        <v>1.7918134683730729</v>
      </c>
      <c r="F121" s="6">
        <f t="shared" si="13"/>
        <v>-1.7918134683730729</v>
      </c>
      <c r="Q121">
        <v>-1.35</v>
      </c>
      <c r="R121">
        <f t="shared" si="14"/>
        <v>1.35</v>
      </c>
      <c r="S121">
        <v>1130</v>
      </c>
      <c r="T121" s="7">
        <f t="shared" si="15"/>
        <v>1.1547714514835608</v>
      </c>
      <c r="U121" s="6">
        <f t="shared" si="16"/>
        <v>1.4430754512575099</v>
      </c>
      <c r="V121" s="6">
        <f t="shared" si="17"/>
        <v>-1.4430754512575099</v>
      </c>
      <c r="AH121" s="7">
        <v>1.7570000000000001E-3</v>
      </c>
      <c r="AI121">
        <f t="shared" si="9"/>
        <v>77.308000000000007</v>
      </c>
    </row>
    <row r="122" spans="1:35">
      <c r="A122">
        <v>-1.34</v>
      </c>
      <c r="B122">
        <f t="shared" si="10"/>
        <v>1.34</v>
      </c>
      <c r="C122">
        <v>1140</v>
      </c>
      <c r="D122" s="7">
        <f t="shared" si="11"/>
        <v>-0.38703140641932643</v>
      </c>
      <c r="E122" s="6">
        <f t="shared" si="12"/>
        <v>1.7881199236489194</v>
      </c>
      <c r="F122" s="6">
        <f t="shared" si="13"/>
        <v>-1.7881199236489194</v>
      </c>
      <c r="Q122">
        <v>-1.34</v>
      </c>
      <c r="R122">
        <f t="shared" si="14"/>
        <v>1.34</v>
      </c>
      <c r="S122">
        <v>1140</v>
      </c>
      <c r="T122" s="7">
        <f t="shared" si="15"/>
        <v>1.1500477859190825</v>
      </c>
      <c r="U122" s="6">
        <f t="shared" si="16"/>
        <v>1.4474905245752812</v>
      </c>
      <c r="V122" s="6">
        <f t="shared" si="17"/>
        <v>-1.4474905245752812</v>
      </c>
      <c r="AH122" s="7">
        <v>1.781E-3</v>
      </c>
      <c r="AI122">
        <f t="shared" si="9"/>
        <v>78.364000000000004</v>
      </c>
    </row>
    <row r="123" spans="1:35">
      <c r="A123">
        <v>-1.35</v>
      </c>
      <c r="B123">
        <f t="shared" si="10"/>
        <v>1.35</v>
      </c>
      <c r="C123">
        <v>1150</v>
      </c>
      <c r="D123" s="7">
        <f t="shared" si="11"/>
        <v>-0.39390428570708858</v>
      </c>
      <c r="E123" s="6">
        <f t="shared" si="12"/>
        <v>1.7982773558442997</v>
      </c>
      <c r="F123" s="6">
        <f t="shared" si="13"/>
        <v>-1.7982773558442997</v>
      </c>
      <c r="Q123">
        <v>-1.35</v>
      </c>
      <c r="R123">
        <f t="shared" si="14"/>
        <v>1.35</v>
      </c>
      <c r="S123">
        <v>1150</v>
      </c>
      <c r="T123" s="7">
        <f t="shared" si="15"/>
        <v>1.1547714514835608</v>
      </c>
      <c r="U123" s="6">
        <f t="shared" si="16"/>
        <v>1.4518769601129049</v>
      </c>
      <c r="V123" s="6">
        <f t="shared" si="17"/>
        <v>-1.4518769601129049</v>
      </c>
      <c r="AH123" s="7">
        <v>1.7619999999999999E-3</v>
      </c>
      <c r="AI123">
        <f t="shared" si="9"/>
        <v>77.528000000000006</v>
      </c>
    </row>
    <row r="124" spans="1:35">
      <c r="A124">
        <v>-1.35</v>
      </c>
      <c r="B124">
        <f t="shared" si="10"/>
        <v>1.35</v>
      </c>
      <c r="C124">
        <v>1160</v>
      </c>
      <c r="D124" s="7">
        <f t="shared" si="11"/>
        <v>-0.39390428570708858</v>
      </c>
      <c r="E124" s="6">
        <f t="shared" si="12"/>
        <v>1.8014937419694279</v>
      </c>
      <c r="F124" s="6">
        <f t="shared" si="13"/>
        <v>-1.8014937419694279</v>
      </c>
      <c r="Q124">
        <v>-1.35</v>
      </c>
      <c r="R124">
        <f t="shared" si="14"/>
        <v>1.35</v>
      </c>
      <c r="S124">
        <v>1160</v>
      </c>
      <c r="T124" s="7">
        <f t="shared" si="15"/>
        <v>1.1547714514835608</v>
      </c>
      <c r="U124" s="6">
        <f t="shared" si="16"/>
        <v>1.4562350356023184</v>
      </c>
      <c r="V124" s="6">
        <f t="shared" si="17"/>
        <v>-1.4562350356023184</v>
      </c>
      <c r="AH124" s="7">
        <v>1.745E-3</v>
      </c>
      <c r="AI124">
        <f t="shared" si="9"/>
        <v>76.78</v>
      </c>
    </row>
    <row r="125" spans="1:35">
      <c r="A125">
        <v>-1.35</v>
      </c>
      <c r="B125">
        <f t="shared" si="10"/>
        <v>1.35</v>
      </c>
      <c r="C125">
        <v>1170</v>
      </c>
      <c r="D125" s="7">
        <f t="shared" si="11"/>
        <v>-0.39390428570708858</v>
      </c>
      <c r="E125" s="6">
        <f t="shared" si="12"/>
        <v>1.8046998007451984</v>
      </c>
      <c r="F125" s="6">
        <f t="shared" si="13"/>
        <v>-1.8046998007451984</v>
      </c>
      <c r="Q125">
        <v>-1.35</v>
      </c>
      <c r="R125">
        <f t="shared" si="14"/>
        <v>1.35</v>
      </c>
      <c r="S125">
        <v>1170</v>
      </c>
      <c r="T125" s="7">
        <f t="shared" si="15"/>
        <v>1.1547714514835608</v>
      </c>
      <c r="U125" s="6">
        <f t="shared" si="16"/>
        <v>1.4605650251957356</v>
      </c>
      <c r="V125" s="6">
        <f t="shared" si="17"/>
        <v>-1.4605650251957356</v>
      </c>
      <c r="AH125" s="7">
        <v>1.7279999999999999E-3</v>
      </c>
      <c r="AI125">
        <f t="shared" si="9"/>
        <v>76.031999999999996</v>
      </c>
    </row>
    <row r="126" spans="1:35">
      <c r="A126">
        <v>-1.36</v>
      </c>
      <c r="B126">
        <f t="shared" si="10"/>
        <v>1.36</v>
      </c>
      <c r="C126">
        <v>1180</v>
      </c>
      <c r="D126" s="7">
        <f t="shared" si="11"/>
        <v>-0.40082472855166235</v>
      </c>
      <c r="E126" s="6">
        <f t="shared" si="12"/>
        <v>1.8147376648806719</v>
      </c>
      <c r="F126" s="6">
        <f t="shared" si="13"/>
        <v>-1.8147376648806719</v>
      </c>
      <c r="Q126">
        <v>-1.36</v>
      </c>
      <c r="R126">
        <f t="shared" si="14"/>
        <v>1.36</v>
      </c>
      <c r="S126">
        <v>1180</v>
      </c>
      <c r="T126" s="7">
        <f t="shared" si="15"/>
        <v>1.159560723514212</v>
      </c>
      <c r="U126" s="6">
        <f t="shared" si="16"/>
        <v>1.4648671995231386</v>
      </c>
      <c r="V126" s="6">
        <f t="shared" si="17"/>
        <v>-1.4648671995231386</v>
      </c>
      <c r="AH126" s="7">
        <v>1.7110000000000001E-3</v>
      </c>
      <c r="AI126">
        <f t="shared" si="9"/>
        <v>75.284000000000006</v>
      </c>
    </row>
    <row r="127" spans="1:35">
      <c r="A127">
        <v>-1.36</v>
      </c>
      <c r="B127">
        <f t="shared" si="10"/>
        <v>1.36</v>
      </c>
      <c r="C127">
        <v>1190</v>
      </c>
      <c r="D127" s="7">
        <f t="shared" si="11"/>
        <v>-0.40082472855166235</v>
      </c>
      <c r="E127" s="6">
        <f t="shared" si="12"/>
        <v>1.8179011993408118</v>
      </c>
      <c r="F127" s="6">
        <f t="shared" si="13"/>
        <v>-1.8179011993408118</v>
      </c>
      <c r="Q127">
        <v>-1.36</v>
      </c>
      <c r="R127">
        <f t="shared" si="14"/>
        <v>1.36</v>
      </c>
      <c r="S127">
        <v>1190</v>
      </c>
      <c r="T127" s="7">
        <f t="shared" si="15"/>
        <v>1.159560723514212</v>
      </c>
      <c r="U127" s="6">
        <f t="shared" si="16"/>
        <v>1.4691418257486593</v>
      </c>
      <c r="V127" s="6">
        <f t="shared" si="17"/>
        <v>-1.4691418257486593</v>
      </c>
      <c r="AH127" s="7">
        <v>1.694E-3</v>
      </c>
      <c r="AI127">
        <f t="shared" si="9"/>
        <v>74.536000000000001</v>
      </c>
    </row>
    <row r="128" spans="1:35">
      <c r="A128">
        <v>-1.35</v>
      </c>
      <c r="B128">
        <f t="shared" si="10"/>
        <v>1.35</v>
      </c>
      <c r="C128">
        <v>1200</v>
      </c>
      <c r="D128" s="7">
        <f t="shared" si="11"/>
        <v>-0.39390428570708858</v>
      </c>
      <c r="E128" s="6">
        <f t="shared" si="12"/>
        <v>1.8142563440405599</v>
      </c>
      <c r="F128" s="6">
        <f t="shared" si="13"/>
        <v>-1.8142563440405599</v>
      </c>
      <c r="Q128">
        <v>-1.35</v>
      </c>
      <c r="R128">
        <f t="shared" si="14"/>
        <v>1.35</v>
      </c>
      <c r="S128">
        <v>1200</v>
      </c>
      <c r="T128" s="7">
        <f t="shared" si="15"/>
        <v>1.1547714514835608</v>
      </c>
      <c r="U128" s="6">
        <f t="shared" si="16"/>
        <v>1.4733891676258879</v>
      </c>
      <c r="V128" s="6">
        <f t="shared" si="17"/>
        <v>-1.4733891676258879</v>
      </c>
      <c r="AH128" s="7">
        <v>1.7160000000000001E-3</v>
      </c>
      <c r="AI128">
        <f t="shared" si="9"/>
        <v>75.504000000000005</v>
      </c>
    </row>
    <row r="129" spans="1:35">
      <c r="A129">
        <v>-1.36</v>
      </c>
      <c r="B129">
        <f t="shared" si="10"/>
        <v>1.36</v>
      </c>
      <c r="C129">
        <v>1210</v>
      </c>
      <c r="D129" s="7">
        <f t="shared" si="11"/>
        <v>-0.40082472855166235</v>
      </c>
      <c r="E129" s="6">
        <f t="shared" si="12"/>
        <v>1.8241978279248534</v>
      </c>
      <c r="F129" s="6">
        <f t="shared" si="13"/>
        <v>-1.8241978279248534</v>
      </c>
      <c r="G129" s="11"/>
      <c r="Q129">
        <v>-1.36</v>
      </c>
      <c r="R129">
        <f t="shared" si="14"/>
        <v>1.36</v>
      </c>
      <c r="S129">
        <v>1210</v>
      </c>
      <c r="T129" s="7">
        <f t="shared" si="15"/>
        <v>1.159560723514212</v>
      </c>
      <c r="U129" s="6">
        <f t="shared" si="16"/>
        <v>1.4776094855521187</v>
      </c>
      <c r="V129" s="6">
        <f t="shared" si="17"/>
        <v>-1.4776094855521187</v>
      </c>
      <c r="AH129" s="7">
        <v>1.701E-3</v>
      </c>
      <c r="AI129">
        <f t="shared" si="9"/>
        <v>74.844000000000008</v>
      </c>
    </row>
    <row r="130" spans="1:35">
      <c r="A130">
        <v>-1.36</v>
      </c>
      <c r="B130">
        <f t="shared" si="10"/>
        <v>1.36</v>
      </c>
      <c r="C130">
        <v>1220</v>
      </c>
      <c r="D130" s="7">
        <f t="shared" si="11"/>
        <v>-0.40082472855166235</v>
      </c>
      <c r="E130" s="6">
        <f t="shared" si="12"/>
        <v>1.8273309871735175</v>
      </c>
      <c r="F130" s="6">
        <f t="shared" si="13"/>
        <v>-1.8273309871735175</v>
      </c>
      <c r="Q130">
        <v>-1.36</v>
      </c>
      <c r="R130">
        <f t="shared" si="14"/>
        <v>1.36</v>
      </c>
      <c r="S130">
        <v>1220</v>
      </c>
      <c r="T130" s="7">
        <f t="shared" si="15"/>
        <v>1.159560723514212</v>
      </c>
      <c r="U130" s="6">
        <f t="shared" si="16"/>
        <v>1.4818030366215711</v>
      </c>
      <c r="V130" s="6">
        <f t="shared" si="17"/>
        <v>-1.4818030366215711</v>
      </c>
      <c r="AH130" s="7">
        <v>1.684E-3</v>
      </c>
      <c r="AI130">
        <f t="shared" si="9"/>
        <v>74.095999999999989</v>
      </c>
    </row>
    <row r="131" spans="1:35">
      <c r="A131">
        <v>-1.36</v>
      </c>
      <c r="B131">
        <f t="shared" si="10"/>
        <v>1.36</v>
      </c>
      <c r="C131">
        <v>1230</v>
      </c>
      <c r="D131" s="7">
        <f t="shared" si="11"/>
        <v>-0.40082472855166235</v>
      </c>
      <c r="E131" s="6">
        <f t="shared" si="12"/>
        <v>1.8304540863022529</v>
      </c>
      <c r="F131" s="6">
        <f t="shared" si="13"/>
        <v>-1.8304540863022529</v>
      </c>
      <c r="Q131">
        <v>-1.36</v>
      </c>
      <c r="R131">
        <f t="shared" si="14"/>
        <v>1.36</v>
      </c>
      <c r="S131">
        <v>1230</v>
      </c>
      <c r="T131" s="7">
        <f t="shared" si="15"/>
        <v>1.159560723514212</v>
      </c>
      <c r="U131" s="6">
        <f t="shared" si="16"/>
        <v>1.4859700746775939</v>
      </c>
      <c r="V131" s="6">
        <f t="shared" si="17"/>
        <v>-1.4859700746775939</v>
      </c>
      <c r="AH131" s="7">
        <v>1.6689999999999999E-3</v>
      </c>
      <c r="AI131">
        <f t="shared" si="9"/>
        <v>73.436000000000007</v>
      </c>
    </row>
    <row r="132" spans="1:35">
      <c r="A132">
        <v>-1.37</v>
      </c>
      <c r="B132">
        <f t="shared" si="10"/>
        <v>1.37</v>
      </c>
      <c r="C132">
        <v>1240</v>
      </c>
      <c r="D132" s="7">
        <f t="shared" si="11"/>
        <v>-0.4077933978677557</v>
      </c>
      <c r="E132" s="6">
        <f t="shared" si="12"/>
        <v>1.8402784967958916</v>
      </c>
      <c r="F132" s="6">
        <f t="shared" si="13"/>
        <v>-1.8402784967958916</v>
      </c>
      <c r="Q132">
        <v>-1.37</v>
      </c>
      <c r="R132">
        <f t="shared" si="14"/>
        <v>1.37</v>
      </c>
      <c r="S132">
        <v>1240</v>
      </c>
      <c r="T132" s="7">
        <f t="shared" si="15"/>
        <v>1.164416978370467</v>
      </c>
      <c r="U132" s="6">
        <f t="shared" si="16"/>
        <v>1.4901108503638887</v>
      </c>
      <c r="V132" s="6">
        <f t="shared" si="17"/>
        <v>-1.4901108503638887</v>
      </c>
      <c r="AH132" s="7">
        <v>1.6540000000000001E-3</v>
      </c>
      <c r="AI132">
        <f t="shared" si="9"/>
        <v>72.77600000000001</v>
      </c>
    </row>
    <row r="133" spans="1:35">
      <c r="A133">
        <v>-1.37</v>
      </c>
      <c r="B133">
        <f t="shared" si="10"/>
        <v>1.37</v>
      </c>
      <c r="C133">
        <v>1250</v>
      </c>
      <c r="D133" s="7">
        <f t="shared" si="11"/>
        <v>-0.4077933978677557</v>
      </c>
      <c r="E133" s="6">
        <f t="shared" si="12"/>
        <v>1.843360023349077</v>
      </c>
      <c r="F133" s="6">
        <f t="shared" si="13"/>
        <v>-1.843360023349077</v>
      </c>
      <c r="Q133">
        <v>-1.37</v>
      </c>
      <c r="R133">
        <f t="shared" si="14"/>
        <v>1.37</v>
      </c>
      <c r="S133">
        <v>1250</v>
      </c>
      <c r="T133" s="7">
        <f t="shared" si="15"/>
        <v>1.164416978370467</v>
      </c>
      <c r="U133" s="6">
        <f t="shared" si="16"/>
        <v>1.494225611174764</v>
      </c>
      <c r="V133" s="6">
        <f t="shared" si="17"/>
        <v>-1.494225611174764</v>
      </c>
      <c r="AH133" s="7">
        <v>1.637E-3</v>
      </c>
      <c r="AI133">
        <f t="shared" si="9"/>
        <v>72.027999999999992</v>
      </c>
    </row>
    <row r="134" spans="1:35">
      <c r="A134">
        <v>-1.37</v>
      </c>
      <c r="B134">
        <f t="shared" si="10"/>
        <v>1.37</v>
      </c>
      <c r="C134">
        <v>1260</v>
      </c>
      <c r="D134" s="7">
        <f t="shared" si="11"/>
        <v>-0.4077933978677557</v>
      </c>
      <c r="E134" s="6">
        <f t="shared" si="12"/>
        <v>1.8464316555674309</v>
      </c>
      <c r="F134" s="6">
        <f t="shared" si="13"/>
        <v>-1.8464316555674309</v>
      </c>
      <c r="Q134">
        <v>-1.37</v>
      </c>
      <c r="R134">
        <f t="shared" si="14"/>
        <v>1.37</v>
      </c>
      <c r="S134">
        <v>1260</v>
      </c>
      <c r="T134" s="7">
        <f t="shared" si="15"/>
        <v>1.164416978370467</v>
      </c>
      <c r="U134" s="6">
        <f t="shared" si="16"/>
        <v>1.4983146015044464</v>
      </c>
      <c r="V134" s="6">
        <f t="shared" si="17"/>
        <v>-1.4983146015044464</v>
      </c>
      <c r="AH134" s="7">
        <v>1.622E-3</v>
      </c>
      <c r="AI134">
        <f t="shared" si="9"/>
        <v>71.367999999999995</v>
      </c>
    </row>
    <row r="135" spans="1:35">
      <c r="A135">
        <v>-1.38</v>
      </c>
      <c r="B135">
        <f t="shared" si="10"/>
        <v>1.38</v>
      </c>
      <c r="C135">
        <v>1270</v>
      </c>
      <c r="D135" s="7">
        <f t="shared" si="11"/>
        <v>-0.41481097052640203</v>
      </c>
      <c r="E135" s="6">
        <f t="shared" si="12"/>
        <v>1.8561403243445609</v>
      </c>
      <c r="F135" s="6">
        <f t="shared" si="13"/>
        <v>-1.8561403243445609</v>
      </c>
      <c r="Q135">
        <v>-1.38</v>
      </c>
      <c r="R135">
        <f t="shared" si="14"/>
        <v>1.38</v>
      </c>
      <c r="S135">
        <v>1270</v>
      </c>
      <c r="T135" s="7">
        <f t="shared" si="15"/>
        <v>1.1693416311824436</v>
      </c>
      <c r="U135" s="6">
        <f t="shared" si="16"/>
        <v>1.5023780626954688</v>
      </c>
      <c r="V135" s="6">
        <f t="shared" si="17"/>
        <v>-1.5023780626954688</v>
      </c>
      <c r="AH135" s="7">
        <v>1.6069999999999999E-3</v>
      </c>
      <c r="AI135">
        <f t="shared" si="9"/>
        <v>70.707999999999998</v>
      </c>
    </row>
    <row r="136" spans="1:35">
      <c r="A136">
        <v>-1.38</v>
      </c>
      <c r="B136">
        <f t="shared" si="10"/>
        <v>1.38</v>
      </c>
      <c r="C136">
        <v>1280</v>
      </c>
      <c r="D136" s="7">
        <f t="shared" si="11"/>
        <v>-0.41481097052640203</v>
      </c>
      <c r="E136" s="6">
        <f t="shared" si="12"/>
        <v>1.8591709208700142</v>
      </c>
      <c r="F136" s="6">
        <f t="shared" si="13"/>
        <v>-1.8591709208700142</v>
      </c>
      <c r="Q136">
        <v>-1.38</v>
      </c>
      <c r="R136">
        <f t="shared" si="14"/>
        <v>1.38</v>
      </c>
      <c r="S136">
        <v>1280</v>
      </c>
      <c r="T136" s="7">
        <f t="shared" si="15"/>
        <v>1.1693416311824436</v>
      </c>
      <c r="U136" s="6">
        <f t="shared" si="16"/>
        <v>1.5064162330861528</v>
      </c>
      <c r="V136" s="6">
        <f t="shared" si="17"/>
        <v>-1.5064162330861528</v>
      </c>
      <c r="AH136" s="7">
        <v>1.5920000000000001E-3</v>
      </c>
      <c r="AI136">
        <f t="shared" ref="AI136:AI199" si="18">AH136*(12+16+16)*1000</f>
        <v>70.048000000000002</v>
      </c>
    </row>
    <row r="137" spans="1:35">
      <c r="A137">
        <v>-1.38</v>
      </c>
      <c r="B137">
        <f t="shared" ref="B137:B200" si="19">A137*-1</f>
        <v>1.38</v>
      </c>
      <c r="C137">
        <v>1290</v>
      </c>
      <c r="D137" s="7">
        <f t="shared" ref="D137:D200" si="20">LN((A$5-B137)/(A$5-B$8))</f>
        <v>-0.41481097052640203</v>
      </c>
      <c r="E137" s="6">
        <f t="shared" ref="E137:E200" si="21">A$5-((A$5-B137)*EXP(G$4*C137))</f>
        <v>1.8621917865895683</v>
      </c>
      <c r="F137" s="6">
        <f t="shared" ref="F137:F200" si="22">E137*-1</f>
        <v>-1.8621917865895683</v>
      </c>
      <c r="Q137">
        <v>-1.38</v>
      </c>
      <c r="R137">
        <f t="shared" ref="R137:R200" si="23">Q137*-1</f>
        <v>1.38</v>
      </c>
      <c r="S137">
        <v>1290</v>
      </c>
      <c r="T137" s="7">
        <f t="shared" ref="T137:T200" si="24">(1/(M$6-R137))+(1/(M$6-R$8))</f>
        <v>1.1693416311824436</v>
      </c>
      <c r="U137" s="6">
        <f t="shared" ref="U137:U200" si="25">M$6-(1/(W$4*S137+1/(M$6-R$8)))</f>
        <v>1.5104293480572115</v>
      </c>
      <c r="V137" s="6">
        <f t="shared" ref="V137:V200" si="26">U137*-1</f>
        <v>-1.5104293480572115</v>
      </c>
      <c r="AH137" s="7">
        <v>1.5770000000000001E-3</v>
      </c>
      <c r="AI137">
        <f t="shared" si="18"/>
        <v>69.388000000000005</v>
      </c>
    </row>
    <row r="138" spans="1:35">
      <c r="A138">
        <v>-1.39</v>
      </c>
      <c r="B138">
        <f t="shared" si="19"/>
        <v>1.39</v>
      </c>
      <c r="C138">
        <v>1300</v>
      </c>
      <c r="D138" s="7">
        <f t="shared" si="20"/>
        <v>-0.42187813774949445</v>
      </c>
      <c r="E138" s="6">
        <f t="shared" si="21"/>
        <v>1.8717860305449827</v>
      </c>
      <c r="F138" s="6">
        <f t="shared" si="22"/>
        <v>-1.8717860305449827</v>
      </c>
      <c r="Q138">
        <v>-1.39</v>
      </c>
      <c r="R138">
        <f t="shared" si="23"/>
        <v>1.39</v>
      </c>
      <c r="S138">
        <v>1300</v>
      </c>
      <c r="T138" s="7">
        <f t="shared" si="24"/>
        <v>1.1743361372257959</v>
      </c>
      <c r="U138" s="6">
        <f t="shared" si="25"/>
        <v>1.5144176400774818</v>
      </c>
      <c r="V138" s="6">
        <f t="shared" si="26"/>
        <v>-1.5144176400774818</v>
      </c>
      <c r="AH138" s="7">
        <v>1.562E-3</v>
      </c>
      <c r="AI138">
        <f t="shared" si="18"/>
        <v>68.727999999999994</v>
      </c>
    </row>
    <row r="139" spans="1:35">
      <c r="A139">
        <v>-1.38</v>
      </c>
      <c r="B139">
        <f t="shared" si="19"/>
        <v>1.38</v>
      </c>
      <c r="C139">
        <v>1310</v>
      </c>
      <c r="D139" s="7">
        <f t="shared" si="20"/>
        <v>-0.41481097052640203</v>
      </c>
      <c r="E139" s="6">
        <f t="shared" si="21"/>
        <v>1.8682044504874833</v>
      </c>
      <c r="F139" s="6">
        <f t="shared" si="22"/>
        <v>-1.8682044504874833</v>
      </c>
      <c r="Q139">
        <v>-1.38</v>
      </c>
      <c r="R139">
        <f t="shared" si="23"/>
        <v>1.38</v>
      </c>
      <c r="S139">
        <v>1310</v>
      </c>
      <c r="T139" s="7">
        <f t="shared" si="24"/>
        <v>1.1693416311824436</v>
      </c>
      <c r="U139" s="6">
        <f t="shared" si="25"/>
        <v>1.5183813387488165</v>
      </c>
      <c r="V139" s="6">
        <f t="shared" si="26"/>
        <v>-1.5183813387488165</v>
      </c>
      <c r="AH139" s="7">
        <v>1.5839999999999999E-3</v>
      </c>
      <c r="AI139">
        <f t="shared" si="18"/>
        <v>69.695999999999998</v>
      </c>
    </row>
    <row r="140" spans="1:35">
      <c r="A140">
        <v>-1.38</v>
      </c>
      <c r="B140">
        <f t="shared" si="19"/>
        <v>1.38</v>
      </c>
      <c r="C140">
        <v>1320</v>
      </c>
      <c r="D140" s="7">
        <f t="shared" si="20"/>
        <v>-0.41481097052640203</v>
      </c>
      <c r="E140" s="6">
        <f t="shared" si="21"/>
        <v>1.8711963108536169</v>
      </c>
      <c r="F140" s="6">
        <f t="shared" si="22"/>
        <v>-1.8711963108536169</v>
      </c>
      <c r="Q140">
        <v>-1.38</v>
      </c>
      <c r="R140">
        <f t="shared" si="23"/>
        <v>1.38</v>
      </c>
      <c r="S140">
        <v>1320</v>
      </c>
      <c r="T140" s="7">
        <f t="shared" si="24"/>
        <v>1.1693416311824436</v>
      </c>
      <c r="U140" s="6">
        <f t="shared" si="25"/>
        <v>1.5223206708501438</v>
      </c>
      <c r="V140" s="6">
        <f t="shared" si="26"/>
        <v>-1.5223206708501438</v>
      </c>
      <c r="AH140" s="7">
        <v>1.5679999999999999E-3</v>
      </c>
      <c r="AI140">
        <f t="shared" si="18"/>
        <v>68.992000000000004</v>
      </c>
    </row>
    <row r="141" spans="1:35">
      <c r="A141">
        <v>-1.39</v>
      </c>
      <c r="B141">
        <f t="shared" si="19"/>
        <v>1.39</v>
      </c>
      <c r="C141">
        <v>1330</v>
      </c>
      <c r="D141" s="7">
        <f t="shared" si="20"/>
        <v>-0.42187813774949445</v>
      </c>
      <c r="E141" s="6">
        <f t="shared" si="21"/>
        <v>1.8806984340520831</v>
      </c>
      <c r="F141" s="6">
        <f t="shared" si="22"/>
        <v>-1.8806984340520831</v>
      </c>
      <c r="Q141">
        <v>-1.39</v>
      </c>
      <c r="R141">
        <f t="shared" si="23"/>
        <v>1.39</v>
      </c>
      <c r="S141">
        <v>1330</v>
      </c>
      <c r="T141" s="7">
        <f t="shared" si="24"/>
        <v>1.1743361372257959</v>
      </c>
      <c r="U141" s="6">
        <f t="shared" si="25"/>
        <v>1.52623586038072</v>
      </c>
      <c r="V141" s="6">
        <f t="shared" si="26"/>
        <v>-1.52623586038072</v>
      </c>
      <c r="AH141" s="7">
        <v>1.555E-3</v>
      </c>
      <c r="AI141">
        <f t="shared" si="18"/>
        <v>68.42</v>
      </c>
    </row>
    <row r="142" spans="1:35">
      <c r="A142">
        <v>-1.39</v>
      </c>
      <c r="B142">
        <f t="shared" si="19"/>
        <v>1.39</v>
      </c>
      <c r="C142">
        <v>1340</v>
      </c>
      <c r="D142" s="7">
        <f t="shared" si="20"/>
        <v>-0.42187813774949445</v>
      </c>
      <c r="E142" s="6">
        <f t="shared" si="21"/>
        <v>1.8836501780490611</v>
      </c>
      <c r="F142" s="6">
        <f t="shared" si="22"/>
        <v>-1.8836501780490611</v>
      </c>
      <c r="Q142">
        <v>-1.39</v>
      </c>
      <c r="R142">
        <f t="shared" si="23"/>
        <v>1.39</v>
      </c>
      <c r="S142">
        <v>1340</v>
      </c>
      <c r="T142" s="7">
        <f t="shared" si="24"/>
        <v>1.1743361372257959</v>
      </c>
      <c r="U142" s="6">
        <f t="shared" si="25"/>
        <v>1.5301271286025877</v>
      </c>
      <c r="V142" s="6">
        <f t="shared" si="26"/>
        <v>-1.5301271286025877</v>
      </c>
      <c r="AH142" s="7">
        <v>1.5399999999999999E-3</v>
      </c>
      <c r="AI142">
        <f t="shared" si="18"/>
        <v>67.760000000000005</v>
      </c>
    </row>
    <row r="143" spans="1:35">
      <c r="A143">
        <v>-1.39</v>
      </c>
      <c r="B143">
        <f t="shared" si="19"/>
        <v>1.39</v>
      </c>
      <c r="C143">
        <v>1350</v>
      </c>
      <c r="D143" s="7">
        <f t="shared" si="20"/>
        <v>-0.42187813774949445</v>
      </c>
      <c r="E143" s="6">
        <f t="shared" si="21"/>
        <v>1.8865924444241724</v>
      </c>
      <c r="F143" s="6">
        <f t="shared" si="22"/>
        <v>-1.8865924444241724</v>
      </c>
      <c r="Q143">
        <v>-1.39</v>
      </c>
      <c r="R143">
        <f t="shared" si="23"/>
        <v>1.39</v>
      </c>
      <c r="S143">
        <v>1350</v>
      </c>
      <c r="T143" s="7">
        <f t="shared" si="24"/>
        <v>1.1743361372257959</v>
      </c>
      <c r="U143" s="6">
        <f t="shared" si="25"/>
        <v>1.533994694082258</v>
      </c>
      <c r="V143" s="6">
        <f t="shared" si="26"/>
        <v>-1.533994694082258</v>
      </c>
      <c r="AH143" s="7">
        <v>1.5269999999999999E-3</v>
      </c>
      <c r="AI143">
        <f t="shared" si="18"/>
        <v>67.188000000000002</v>
      </c>
    </row>
    <row r="144" spans="1:35">
      <c r="A144">
        <v>-1.39</v>
      </c>
      <c r="B144">
        <f t="shared" si="19"/>
        <v>1.39</v>
      </c>
      <c r="C144">
        <v>1360</v>
      </c>
      <c r="D144" s="7">
        <f t="shared" si="20"/>
        <v>-0.42187813774949445</v>
      </c>
      <c r="E144" s="6">
        <f t="shared" si="21"/>
        <v>1.8895252636086859</v>
      </c>
      <c r="F144" s="6">
        <f t="shared" si="22"/>
        <v>-1.8895252636086859</v>
      </c>
      <c r="Q144">
        <v>-1.39</v>
      </c>
      <c r="R144">
        <f t="shared" si="23"/>
        <v>1.39</v>
      </c>
      <c r="S144">
        <v>1360</v>
      </c>
      <c r="T144" s="7">
        <f t="shared" si="24"/>
        <v>1.1743361372257959</v>
      </c>
      <c r="U144" s="6">
        <f t="shared" si="25"/>
        <v>1.5378387727316347</v>
      </c>
      <c r="V144" s="6">
        <f t="shared" si="26"/>
        <v>-1.5378387727316347</v>
      </c>
      <c r="AH144" s="7">
        <v>1.547E-3</v>
      </c>
      <c r="AI144">
        <f t="shared" si="18"/>
        <v>68.067999999999998</v>
      </c>
    </row>
    <row r="145" spans="1:35">
      <c r="A145">
        <v>-1.39</v>
      </c>
      <c r="B145">
        <f t="shared" si="19"/>
        <v>1.39</v>
      </c>
      <c r="C145">
        <v>1370</v>
      </c>
      <c r="D145" s="7">
        <f t="shared" si="20"/>
        <v>-0.42187813774949445</v>
      </c>
      <c r="E145" s="6">
        <f t="shared" si="21"/>
        <v>1.8924486659361608</v>
      </c>
      <c r="F145" s="6">
        <f t="shared" si="22"/>
        <v>-1.8924486659361608</v>
      </c>
      <c r="Q145">
        <v>-1.39</v>
      </c>
      <c r="R145">
        <f t="shared" si="23"/>
        <v>1.39</v>
      </c>
      <c r="S145">
        <v>1370</v>
      </c>
      <c r="T145" s="7">
        <f t="shared" si="24"/>
        <v>1.1743361372257959</v>
      </c>
      <c r="U145" s="6">
        <f t="shared" si="25"/>
        <v>1.5416595778481936</v>
      </c>
      <c r="V145" s="6">
        <f t="shared" si="26"/>
        <v>-1.5416595778481936</v>
      </c>
      <c r="AH145" s="7">
        <v>1.534E-3</v>
      </c>
      <c r="AI145">
        <f t="shared" si="18"/>
        <v>67.495999999999995</v>
      </c>
    </row>
    <row r="146" spans="1:35">
      <c r="A146">
        <v>-1.39</v>
      </c>
      <c r="B146">
        <f t="shared" si="19"/>
        <v>1.39</v>
      </c>
      <c r="C146">
        <v>1380</v>
      </c>
      <c r="D146" s="7">
        <f t="shared" si="20"/>
        <v>-0.42187813774949445</v>
      </c>
      <c r="E146" s="6">
        <f t="shared" si="21"/>
        <v>1.8953626816427587</v>
      </c>
      <c r="F146" s="6">
        <f t="shared" si="22"/>
        <v>-1.8953626816427587</v>
      </c>
      <c r="Q146">
        <v>-1.39</v>
      </c>
      <c r="R146">
        <f t="shared" si="23"/>
        <v>1.39</v>
      </c>
      <c r="S146">
        <v>1380</v>
      </c>
      <c r="T146" s="7">
        <f t="shared" si="24"/>
        <v>1.1743361372257959</v>
      </c>
      <c r="U146" s="6">
        <f t="shared" si="25"/>
        <v>1.5454573201544359</v>
      </c>
      <c r="V146" s="6">
        <f t="shared" si="26"/>
        <v>-1.5454573201544359</v>
      </c>
      <c r="AH146" s="7">
        <v>1.521E-3</v>
      </c>
      <c r="AI146">
        <f t="shared" si="18"/>
        <v>66.923999999999992</v>
      </c>
    </row>
    <row r="147" spans="1:35">
      <c r="A147">
        <v>-1.39</v>
      </c>
      <c r="B147">
        <f t="shared" si="19"/>
        <v>1.39</v>
      </c>
      <c r="C147">
        <v>1390</v>
      </c>
      <c r="D147" s="7">
        <f t="shared" si="20"/>
        <v>-0.42187813774949445</v>
      </c>
      <c r="E147" s="6">
        <f t="shared" si="21"/>
        <v>1.8982673408675583</v>
      </c>
      <c r="F147" s="6">
        <f t="shared" si="22"/>
        <v>-1.8982673408675583</v>
      </c>
      <c r="Q147">
        <v>-1.39</v>
      </c>
      <c r="R147">
        <f t="shared" si="23"/>
        <v>1.39</v>
      </c>
      <c r="S147">
        <v>1390</v>
      </c>
      <c r="T147" s="7">
        <f t="shared" si="24"/>
        <v>1.1743361372257959</v>
      </c>
      <c r="U147" s="6">
        <f t="shared" si="25"/>
        <v>1.549232207836627</v>
      </c>
      <c r="V147" s="6">
        <f t="shared" si="26"/>
        <v>-1.549232207836627</v>
      </c>
      <c r="AH147" s="7">
        <v>1.505E-3</v>
      </c>
      <c r="AI147">
        <f t="shared" si="18"/>
        <v>66.22</v>
      </c>
    </row>
    <row r="148" spans="1:35">
      <c r="A148">
        <v>-1.4</v>
      </c>
      <c r="B148">
        <f t="shared" si="19"/>
        <v>1.4</v>
      </c>
      <c r="C148">
        <v>1400</v>
      </c>
      <c r="D148" s="7">
        <f t="shared" si="20"/>
        <v>-0.42899560551835858</v>
      </c>
      <c r="E148" s="6">
        <f t="shared" si="21"/>
        <v>1.9075374064638382</v>
      </c>
      <c r="F148" s="6">
        <f t="shared" si="22"/>
        <v>-1.9075374064638382</v>
      </c>
      <c r="Q148">
        <v>-1.4</v>
      </c>
      <c r="R148">
        <f t="shared" si="23"/>
        <v>1.4</v>
      </c>
      <c r="S148">
        <v>1400</v>
      </c>
      <c r="T148" s="7">
        <f t="shared" si="24"/>
        <v>1.1794019933554818</v>
      </c>
      <c r="U148" s="6">
        <f t="shared" si="25"/>
        <v>1.5529844465828406</v>
      </c>
      <c r="V148" s="6">
        <f t="shared" si="26"/>
        <v>-1.5529844465828406</v>
      </c>
      <c r="AH148" s="7">
        <v>1.4920000000000001E-3</v>
      </c>
      <c r="AI148">
        <f t="shared" si="18"/>
        <v>65.647999999999996</v>
      </c>
    </row>
    <row r="149" spans="1:35">
      <c r="A149">
        <v>-1.4</v>
      </c>
      <c r="B149">
        <f t="shared" si="19"/>
        <v>1.4</v>
      </c>
      <c r="C149">
        <v>1410</v>
      </c>
      <c r="D149" s="7">
        <f t="shared" si="20"/>
        <v>-0.42899560551835858</v>
      </c>
      <c r="E149" s="6">
        <f t="shared" si="21"/>
        <v>1.9104029744130036</v>
      </c>
      <c r="F149" s="6">
        <f t="shared" si="22"/>
        <v>-1.9104029744130036</v>
      </c>
      <c r="Q149">
        <v>-1.4</v>
      </c>
      <c r="R149">
        <f t="shared" si="23"/>
        <v>1.4</v>
      </c>
      <c r="S149">
        <v>1410</v>
      </c>
      <c r="T149" s="7">
        <f t="shared" si="24"/>
        <v>1.1794019933554818</v>
      </c>
      <c r="U149" s="6">
        <f t="shared" si="25"/>
        <v>1.5567142396203182</v>
      </c>
      <c r="V149" s="6">
        <f t="shared" si="26"/>
        <v>-1.5567142396203182</v>
      </c>
      <c r="AH149" s="7">
        <v>1.4790000000000001E-3</v>
      </c>
      <c r="AI149">
        <f t="shared" si="18"/>
        <v>65.076000000000008</v>
      </c>
    </row>
    <row r="150" spans="1:35">
      <c r="A150">
        <v>-1.41</v>
      </c>
      <c r="B150">
        <f t="shared" si="19"/>
        <v>1.41</v>
      </c>
      <c r="C150">
        <v>1420</v>
      </c>
      <c r="D150" s="7">
        <f t="shared" si="20"/>
        <v>-0.43616409499697112</v>
      </c>
      <c r="E150" s="6">
        <f t="shared" si="21"/>
        <v>1.9195932032859566</v>
      </c>
      <c r="F150" s="6">
        <f t="shared" si="22"/>
        <v>-1.9195932032859566</v>
      </c>
      <c r="Q150">
        <v>-1.41</v>
      </c>
      <c r="R150">
        <f t="shared" si="23"/>
        <v>1.41</v>
      </c>
      <c r="S150">
        <v>1420</v>
      </c>
      <c r="T150" s="7">
        <f t="shared" si="24"/>
        <v>1.1845407395014222</v>
      </c>
      <c r="U150" s="6">
        <f t="shared" si="25"/>
        <v>1.5604217877521613</v>
      </c>
      <c r="V150" s="6">
        <f t="shared" si="26"/>
        <v>-1.5604217877521613</v>
      </c>
      <c r="AH150" s="7">
        <v>1.4649999999999999E-3</v>
      </c>
      <c r="AI150">
        <f t="shared" si="18"/>
        <v>64.460000000000008</v>
      </c>
    </row>
    <row r="151" spans="1:35">
      <c r="A151">
        <v>-1.41</v>
      </c>
      <c r="B151">
        <f t="shared" si="19"/>
        <v>1.41</v>
      </c>
      <c r="C151">
        <v>1430</v>
      </c>
      <c r="D151" s="7">
        <f t="shared" si="20"/>
        <v>-0.43616409499697112</v>
      </c>
      <c r="E151" s="6">
        <f t="shared" si="21"/>
        <v>1.9224200618200435</v>
      </c>
      <c r="F151" s="6">
        <f t="shared" si="22"/>
        <v>-1.9224200618200435</v>
      </c>
      <c r="Q151">
        <v>-1.41</v>
      </c>
      <c r="R151">
        <f t="shared" si="23"/>
        <v>1.41</v>
      </c>
      <c r="S151">
        <v>1430</v>
      </c>
      <c r="T151" s="7">
        <f t="shared" si="24"/>
        <v>1.1845407395014222</v>
      </c>
      <c r="U151" s="6">
        <f t="shared" si="25"/>
        <v>1.5641072893933679</v>
      </c>
      <c r="V151" s="6">
        <f t="shared" si="26"/>
        <v>-1.5641072893933679</v>
      </c>
      <c r="AH151" s="7">
        <v>1.4519999999999999E-3</v>
      </c>
      <c r="AI151">
        <f t="shared" si="18"/>
        <v>63.887999999999998</v>
      </c>
    </row>
    <row r="152" spans="1:35">
      <c r="A152">
        <v>-1.4</v>
      </c>
      <c r="B152">
        <f t="shared" si="19"/>
        <v>1.4</v>
      </c>
      <c r="C152">
        <v>1440</v>
      </c>
      <c r="D152" s="7">
        <f t="shared" si="20"/>
        <v>-0.42899560551835858</v>
      </c>
      <c r="E152" s="6">
        <f t="shared" si="21"/>
        <v>1.9189445907985043</v>
      </c>
      <c r="F152" s="6">
        <f t="shared" si="22"/>
        <v>-1.9189445907985043</v>
      </c>
      <c r="J152">
        <f>60*20</f>
        <v>1200</v>
      </c>
      <c r="Q152">
        <v>-1.4</v>
      </c>
      <c r="R152">
        <f t="shared" si="23"/>
        <v>1.4</v>
      </c>
      <c r="S152">
        <v>1440</v>
      </c>
      <c r="T152" s="7">
        <f t="shared" si="24"/>
        <v>1.1794019933554818</v>
      </c>
      <c r="U152" s="6">
        <f t="shared" si="25"/>
        <v>1.567770940606229</v>
      </c>
      <c r="V152" s="6">
        <f t="shared" si="26"/>
        <v>-1.567770940606229</v>
      </c>
      <c r="AH152" s="7">
        <v>1.4729999999999999E-3</v>
      </c>
      <c r="AI152">
        <f t="shared" si="18"/>
        <v>64.811999999999998</v>
      </c>
    </row>
    <row r="153" spans="1:35">
      <c r="A153">
        <v>-1.4</v>
      </c>
      <c r="B153">
        <f t="shared" si="19"/>
        <v>1.4</v>
      </c>
      <c r="C153">
        <v>1450</v>
      </c>
      <c r="D153" s="7">
        <f t="shared" si="20"/>
        <v>-0.42899560551835858</v>
      </c>
      <c r="E153" s="6">
        <f t="shared" si="21"/>
        <v>1.9217735319332168</v>
      </c>
      <c r="F153" s="6">
        <f t="shared" si="22"/>
        <v>-1.9217735319332168</v>
      </c>
      <c r="Q153">
        <v>-1.4</v>
      </c>
      <c r="R153">
        <f t="shared" si="23"/>
        <v>1.4</v>
      </c>
      <c r="S153">
        <v>1450</v>
      </c>
      <c r="T153" s="7">
        <f t="shared" si="24"/>
        <v>1.1794019933554818</v>
      </c>
      <c r="U153" s="6">
        <f t="shared" si="25"/>
        <v>1.5714129351350976</v>
      </c>
      <c r="V153" s="6">
        <f t="shared" si="26"/>
        <v>-1.5714129351350976</v>
      </c>
      <c r="AH153" s="7">
        <v>1.459E-3</v>
      </c>
      <c r="AI153">
        <f t="shared" si="18"/>
        <v>64.195999999999998</v>
      </c>
    </row>
    <row r="154" spans="1:35">
      <c r="A154">
        <v>-1.41</v>
      </c>
      <c r="B154">
        <f t="shared" si="19"/>
        <v>1.41</v>
      </c>
      <c r="C154">
        <v>1460</v>
      </c>
      <c r="D154" s="7">
        <f t="shared" si="20"/>
        <v>-0.43616409499697112</v>
      </c>
      <c r="E154" s="6">
        <f t="shared" si="21"/>
        <v>1.9308462941071833</v>
      </c>
      <c r="F154" s="6">
        <f t="shared" si="22"/>
        <v>-1.9308462941071833</v>
      </c>
      <c r="Q154">
        <v>-1.41</v>
      </c>
      <c r="R154">
        <f t="shared" si="23"/>
        <v>1.41</v>
      </c>
      <c r="S154">
        <v>1460</v>
      </c>
      <c r="T154" s="7">
        <f t="shared" si="24"/>
        <v>1.1845407395014222</v>
      </c>
      <c r="U154" s="6">
        <f t="shared" si="25"/>
        <v>1.5750334644405415</v>
      </c>
      <c r="V154" s="6">
        <f t="shared" si="26"/>
        <v>-1.5750334644405415</v>
      </c>
      <c r="AH154" s="7">
        <v>1.446E-3</v>
      </c>
      <c r="AI154">
        <f t="shared" si="18"/>
        <v>63.624000000000002</v>
      </c>
    </row>
    <row r="155" spans="1:35">
      <c r="A155">
        <v>-1.41</v>
      </c>
      <c r="B155">
        <f t="shared" si="19"/>
        <v>1.41</v>
      </c>
      <c r="C155">
        <v>1470</v>
      </c>
      <c r="D155" s="7">
        <f t="shared" si="20"/>
        <v>-0.43616409499697112</v>
      </c>
      <c r="E155" s="6">
        <f t="shared" si="21"/>
        <v>1.9336370205987401</v>
      </c>
      <c r="F155" s="6">
        <f t="shared" si="22"/>
        <v>-1.9336370205987401</v>
      </c>
      <c r="Q155">
        <v>-1.41</v>
      </c>
      <c r="R155">
        <f t="shared" si="23"/>
        <v>1.41</v>
      </c>
      <c r="S155">
        <v>1470</v>
      </c>
      <c r="T155" s="7">
        <f t="shared" si="24"/>
        <v>1.1845407395014222</v>
      </c>
      <c r="U155" s="6">
        <f t="shared" si="25"/>
        <v>1.5786327177328952</v>
      </c>
      <c r="V155" s="6">
        <f t="shared" si="26"/>
        <v>-1.5786327177328952</v>
      </c>
      <c r="AH155" s="7">
        <v>1.4319999999999999E-3</v>
      </c>
      <c r="AI155">
        <f t="shared" si="18"/>
        <v>63.007999999999996</v>
      </c>
    </row>
    <row r="156" spans="1:35">
      <c r="A156">
        <v>-1.41</v>
      </c>
      <c r="B156">
        <f t="shared" si="19"/>
        <v>1.41</v>
      </c>
      <c r="C156">
        <v>1480</v>
      </c>
      <c r="D156" s="7">
        <f t="shared" si="20"/>
        <v>-0.43616409499697112</v>
      </c>
      <c r="E156" s="6">
        <f t="shared" si="21"/>
        <v>1.9364187864722866</v>
      </c>
      <c r="F156" s="6">
        <f t="shared" si="22"/>
        <v>-1.9364187864722866</v>
      </c>
      <c r="Q156">
        <v>-1.41</v>
      </c>
      <c r="R156">
        <f t="shared" si="23"/>
        <v>1.41</v>
      </c>
      <c r="S156">
        <v>1480</v>
      </c>
      <c r="T156" s="7">
        <f t="shared" si="24"/>
        <v>1.1845407395014222</v>
      </c>
      <c r="U156" s="6">
        <f t="shared" si="25"/>
        <v>1.5822108820052223</v>
      </c>
      <c r="V156" s="6">
        <f t="shared" si="26"/>
        <v>-1.5822108820052223</v>
      </c>
      <c r="AH156" s="7">
        <v>1.4220000000000001E-3</v>
      </c>
      <c r="AI156">
        <f t="shared" si="18"/>
        <v>62.567999999999998</v>
      </c>
    </row>
    <row r="157" spans="1:35">
      <c r="A157">
        <v>-1.42</v>
      </c>
      <c r="B157">
        <f t="shared" si="19"/>
        <v>1.42</v>
      </c>
      <c r="C157">
        <v>1490</v>
      </c>
      <c r="D157" s="7">
        <f t="shared" si="20"/>
        <v>-0.44338434297045815</v>
      </c>
      <c r="E157" s="6">
        <f t="shared" si="21"/>
        <v>1.9453844865386425</v>
      </c>
      <c r="F157" s="6">
        <f t="shared" si="22"/>
        <v>-1.9453844865386425</v>
      </c>
      <c r="Q157">
        <v>-1.42</v>
      </c>
      <c r="R157">
        <f t="shared" si="23"/>
        <v>1.42</v>
      </c>
      <c r="S157">
        <v>1490</v>
      </c>
      <c r="T157" s="7">
        <f t="shared" si="24"/>
        <v>1.1897539602291878</v>
      </c>
      <c r="U157" s="6">
        <f t="shared" si="25"/>
        <v>1.5857681420656995</v>
      </c>
      <c r="V157" s="6">
        <f t="shared" si="26"/>
        <v>-1.5857681420656995</v>
      </c>
      <c r="AH157" s="7">
        <v>1.408E-3</v>
      </c>
      <c r="AI157">
        <f t="shared" si="18"/>
        <v>61.951999999999998</v>
      </c>
    </row>
    <row r="158" spans="1:35">
      <c r="A158">
        <v>-1.42</v>
      </c>
      <c r="B158">
        <f t="shared" si="19"/>
        <v>1.42</v>
      </c>
      <c r="C158">
        <v>1500</v>
      </c>
      <c r="D158" s="7">
        <f t="shared" si="20"/>
        <v>-0.44338434297045815</v>
      </c>
      <c r="E158" s="6">
        <f t="shared" si="21"/>
        <v>1.9481285330028546</v>
      </c>
      <c r="F158" s="6">
        <f t="shared" si="22"/>
        <v>-1.9481285330028546</v>
      </c>
      <c r="Q158">
        <v>-1.42</v>
      </c>
      <c r="R158">
        <f t="shared" si="23"/>
        <v>1.42</v>
      </c>
      <c r="S158">
        <v>1500</v>
      </c>
      <c r="T158" s="7">
        <f t="shared" si="24"/>
        <v>1.1897539602291878</v>
      </c>
      <c r="U158" s="6">
        <f t="shared" si="25"/>
        <v>1.5893046805694333</v>
      </c>
      <c r="V158" s="6">
        <f t="shared" si="26"/>
        <v>-1.5893046805694333</v>
      </c>
      <c r="AH158" s="7">
        <v>1.3940000000000001E-3</v>
      </c>
      <c r="AI158">
        <f t="shared" si="18"/>
        <v>61.335999999999999</v>
      </c>
    </row>
    <row r="159" spans="1:35">
      <c r="A159">
        <v>-1.42</v>
      </c>
      <c r="B159">
        <f t="shared" si="19"/>
        <v>1.42</v>
      </c>
      <c r="C159">
        <v>1510</v>
      </c>
      <c r="D159" s="7">
        <f t="shared" si="20"/>
        <v>-0.44338434297045815</v>
      </c>
      <c r="E159" s="6">
        <f t="shared" si="21"/>
        <v>1.9508637687318537</v>
      </c>
      <c r="F159" s="6">
        <f t="shared" si="22"/>
        <v>-1.9508637687318537</v>
      </c>
      <c r="Q159">
        <v>-1.42</v>
      </c>
      <c r="R159">
        <f t="shared" si="23"/>
        <v>1.42</v>
      </c>
      <c r="S159">
        <v>1510</v>
      </c>
      <c r="T159" s="7">
        <f t="shared" si="24"/>
        <v>1.1897539602291878</v>
      </c>
      <c r="U159" s="6">
        <f t="shared" si="25"/>
        <v>1.5928206780497267</v>
      </c>
      <c r="V159" s="6">
        <f t="shared" si="26"/>
        <v>-1.5928206780497267</v>
      </c>
      <c r="AH159" s="7">
        <v>1.384E-3</v>
      </c>
      <c r="AI159">
        <f t="shared" si="18"/>
        <v>60.896000000000001</v>
      </c>
    </row>
    <row r="160" spans="1:35">
      <c r="A160">
        <v>-1.43</v>
      </c>
      <c r="B160">
        <f t="shared" si="19"/>
        <v>1.43</v>
      </c>
      <c r="C160">
        <v>1520</v>
      </c>
      <c r="D160" s="7">
        <f t="shared" si="20"/>
        <v>-0.45065710229953793</v>
      </c>
      <c r="E160" s="6">
        <f t="shared" si="21"/>
        <v>1.9597236262039259</v>
      </c>
      <c r="F160" s="6">
        <f t="shared" si="22"/>
        <v>-1.9597236262039259</v>
      </c>
      <c r="Q160">
        <v>-1.43</v>
      </c>
      <c r="R160">
        <f t="shared" si="23"/>
        <v>1.43</v>
      </c>
      <c r="S160">
        <v>1520</v>
      </c>
      <c r="T160" s="7">
        <f t="shared" si="24"/>
        <v>1.1950432863690377</v>
      </c>
      <c r="U160" s="6">
        <f t="shared" si="25"/>
        <v>1.5963163129487963</v>
      </c>
      <c r="V160" s="6">
        <f t="shared" si="26"/>
        <v>-1.5963163129487963</v>
      </c>
      <c r="AH160" s="7">
        <v>1.3699999999999999E-3</v>
      </c>
      <c r="AI160">
        <f t="shared" si="18"/>
        <v>60.279999999999994</v>
      </c>
    </row>
    <row r="161" spans="1:35">
      <c r="A161">
        <v>-1.43</v>
      </c>
      <c r="B161">
        <f t="shared" si="19"/>
        <v>1.43</v>
      </c>
      <c r="C161">
        <v>1530</v>
      </c>
      <c r="D161" s="7">
        <f t="shared" si="20"/>
        <v>-0.45065710229953793</v>
      </c>
      <c r="E161" s="6">
        <f t="shared" si="21"/>
        <v>1.9624216317703556</v>
      </c>
      <c r="F161" s="6">
        <f t="shared" si="22"/>
        <v>-1.9624216317703556</v>
      </c>
      <c r="Q161">
        <v>-1.43</v>
      </c>
      <c r="R161">
        <f t="shared" si="23"/>
        <v>1.43</v>
      </c>
      <c r="S161">
        <v>1530</v>
      </c>
      <c r="T161" s="7">
        <f t="shared" si="24"/>
        <v>1.1950432863690377</v>
      </c>
      <c r="U161" s="6">
        <f t="shared" si="25"/>
        <v>1.5997917616479642</v>
      </c>
      <c r="V161" s="6">
        <f t="shared" si="26"/>
        <v>-1.5997917616479642</v>
      </c>
      <c r="AH161" s="7">
        <v>1.359E-3</v>
      </c>
      <c r="AI161">
        <f t="shared" si="18"/>
        <v>59.795999999999999</v>
      </c>
    </row>
    <row r="162" spans="1:35">
      <c r="A162">
        <v>-1.43</v>
      </c>
      <c r="B162">
        <f t="shared" si="19"/>
        <v>1.43</v>
      </c>
      <c r="C162">
        <v>1540</v>
      </c>
      <c r="D162" s="7">
        <f t="shared" si="20"/>
        <v>-0.45065710229953793</v>
      </c>
      <c r="E162" s="6">
        <f t="shared" si="21"/>
        <v>1.9651109744322179</v>
      </c>
      <c r="F162" s="6">
        <f t="shared" si="22"/>
        <v>-1.9651109744322179</v>
      </c>
      <c r="Q162">
        <v>-1.43</v>
      </c>
      <c r="R162">
        <f t="shared" si="23"/>
        <v>1.43</v>
      </c>
      <c r="S162">
        <v>1540</v>
      </c>
      <c r="T162" s="7">
        <f t="shared" si="24"/>
        <v>1.1950432863690377</v>
      </c>
      <c r="U162" s="6">
        <f t="shared" si="25"/>
        <v>1.6032471984973224</v>
      </c>
      <c r="V162" s="6">
        <f t="shared" si="26"/>
        <v>-1.6032471984973224</v>
      </c>
      <c r="AH162" s="7">
        <v>1.346E-3</v>
      </c>
      <c r="AI162">
        <f t="shared" si="18"/>
        <v>59.223999999999997</v>
      </c>
    </row>
    <row r="163" spans="1:35">
      <c r="A163">
        <v>-1.44</v>
      </c>
      <c r="B163">
        <f t="shared" si="19"/>
        <v>1.44</v>
      </c>
      <c r="C163">
        <v>1550</v>
      </c>
      <c r="D163" s="7">
        <f t="shared" si="20"/>
        <v>-0.45798314239161081</v>
      </c>
      <c r="E163" s="6">
        <f t="shared" si="21"/>
        <v>1.9738661952748808</v>
      </c>
      <c r="F163" s="6">
        <f t="shared" si="22"/>
        <v>-1.9738661952748808</v>
      </c>
      <c r="Q163">
        <v>-1.44</v>
      </c>
      <c r="R163">
        <f t="shared" si="23"/>
        <v>1.44</v>
      </c>
      <c r="S163">
        <v>1550</v>
      </c>
      <c r="T163" s="7">
        <f t="shared" si="24"/>
        <v>1.2004103967168263</v>
      </c>
      <c r="U163" s="6">
        <f t="shared" si="25"/>
        <v>1.6066827958448897</v>
      </c>
      <c r="V163" s="6">
        <f t="shared" si="26"/>
        <v>-1.6066827958448897</v>
      </c>
      <c r="AH163" s="7">
        <v>1.335E-3</v>
      </c>
      <c r="AI163">
        <f t="shared" si="18"/>
        <v>58.74</v>
      </c>
    </row>
    <row r="164" spans="1:35">
      <c r="A164">
        <v>-1.43</v>
      </c>
      <c r="B164">
        <f t="shared" si="19"/>
        <v>1.43</v>
      </c>
      <c r="C164">
        <v>1560</v>
      </c>
      <c r="D164" s="7">
        <f t="shared" si="20"/>
        <v>-0.45065710229953793</v>
      </c>
      <c r="E164" s="6">
        <f t="shared" si="21"/>
        <v>1.9704637822142499</v>
      </c>
      <c r="F164" s="6">
        <f t="shared" si="22"/>
        <v>-1.9704637822142499</v>
      </c>
      <c r="Q164">
        <v>-1.43</v>
      </c>
      <c r="R164">
        <f t="shared" si="23"/>
        <v>1.43</v>
      </c>
      <c r="S164">
        <v>1560</v>
      </c>
      <c r="T164" s="7">
        <f t="shared" si="24"/>
        <v>1.1950432863690377</v>
      </c>
      <c r="U164" s="6">
        <f t="shared" si="25"/>
        <v>1.6100987240652667</v>
      </c>
      <c r="V164" s="6">
        <f t="shared" si="26"/>
        <v>-1.6100987240652667</v>
      </c>
      <c r="AH164" s="7">
        <v>1.3550000000000001E-3</v>
      </c>
      <c r="AI164">
        <f t="shared" si="18"/>
        <v>59.620000000000005</v>
      </c>
    </row>
    <row r="165" spans="1:35">
      <c r="A165">
        <v>-1.43</v>
      </c>
      <c r="B165">
        <f t="shared" si="19"/>
        <v>1.43</v>
      </c>
      <c r="C165">
        <v>1570</v>
      </c>
      <c r="D165" s="7">
        <f t="shared" si="20"/>
        <v>-0.45065710229953793</v>
      </c>
      <c r="E165" s="6">
        <f t="shared" si="21"/>
        <v>1.9731273026974332</v>
      </c>
      <c r="F165" s="6">
        <f t="shared" si="22"/>
        <v>-1.9731273026974332</v>
      </c>
      <c r="Q165">
        <v>-1.43</v>
      </c>
      <c r="R165">
        <f t="shared" si="23"/>
        <v>1.43</v>
      </c>
      <c r="S165">
        <v>1570</v>
      </c>
      <c r="T165" s="7">
        <f t="shared" si="24"/>
        <v>1.1950432863690377</v>
      </c>
      <c r="U165" s="6">
        <f t="shared" si="25"/>
        <v>1.6134951515878004</v>
      </c>
      <c r="V165" s="6">
        <f t="shared" si="26"/>
        <v>-1.6134951515878004</v>
      </c>
      <c r="AH165" s="7">
        <v>1.3439999999999999E-3</v>
      </c>
      <c r="AI165">
        <f t="shared" si="18"/>
        <v>59.135999999999996</v>
      </c>
    </row>
    <row r="166" spans="1:35">
      <c r="A166">
        <v>-1.44</v>
      </c>
      <c r="B166">
        <f t="shared" si="19"/>
        <v>1.44</v>
      </c>
      <c r="C166">
        <v>1580</v>
      </c>
      <c r="D166" s="7">
        <f t="shared" si="20"/>
        <v>-0.45798314239161081</v>
      </c>
      <c r="E166" s="6">
        <f t="shared" si="21"/>
        <v>1.9817984588055506</v>
      </c>
      <c r="F166" s="6">
        <f t="shared" si="22"/>
        <v>-1.9817984588055506</v>
      </c>
      <c r="Q166">
        <v>-1.44</v>
      </c>
      <c r="R166">
        <f t="shared" si="23"/>
        <v>1.44</v>
      </c>
      <c r="S166">
        <v>1580</v>
      </c>
      <c r="T166" s="7">
        <f t="shared" si="24"/>
        <v>1.2004103967168263</v>
      </c>
      <c r="U166" s="6">
        <f t="shared" si="25"/>
        <v>1.6168722449242674</v>
      </c>
      <c r="V166" s="6">
        <f t="shared" si="26"/>
        <v>-1.6168722449242674</v>
      </c>
      <c r="AH166" s="7">
        <v>1.33E-3</v>
      </c>
      <c r="AI166">
        <f t="shared" si="18"/>
        <v>58.52</v>
      </c>
    </row>
    <row r="167" spans="1:35">
      <c r="A167">
        <v>-1.44</v>
      </c>
      <c r="B167">
        <f t="shared" si="19"/>
        <v>1.44</v>
      </c>
      <c r="C167">
        <v>1590</v>
      </c>
      <c r="D167" s="7">
        <f t="shared" si="20"/>
        <v>-0.45798314239161081</v>
      </c>
      <c r="E167" s="6">
        <f t="shared" si="21"/>
        <v>1.984425585286129</v>
      </c>
      <c r="F167" s="6">
        <f t="shared" si="22"/>
        <v>-1.984425585286129</v>
      </c>
      <c r="Q167">
        <v>-1.44</v>
      </c>
      <c r="R167">
        <f t="shared" si="23"/>
        <v>1.44</v>
      </c>
      <c r="S167">
        <v>1590</v>
      </c>
      <c r="T167" s="7">
        <f t="shared" si="24"/>
        <v>1.2004103967168263</v>
      </c>
      <c r="U167" s="6">
        <f t="shared" si="25"/>
        <v>1.6202301686960858</v>
      </c>
      <c r="V167" s="6">
        <f t="shared" si="26"/>
        <v>-1.6202301686960858</v>
      </c>
      <c r="AH167" s="7">
        <v>1.3190000000000001E-3</v>
      </c>
      <c r="AI167">
        <f t="shared" si="18"/>
        <v>58.036000000000001</v>
      </c>
    </row>
    <row r="168" spans="1:35">
      <c r="A168">
        <v>-1.44</v>
      </c>
      <c r="B168">
        <f t="shared" si="19"/>
        <v>1.44</v>
      </c>
      <c r="C168">
        <v>1600</v>
      </c>
      <c r="D168" s="7">
        <f t="shared" si="20"/>
        <v>-0.45798314239161081</v>
      </c>
      <c r="E168" s="6">
        <f t="shared" si="21"/>
        <v>1.9870442764446046</v>
      </c>
      <c r="F168" s="6">
        <f t="shared" si="22"/>
        <v>-1.9870442764446046</v>
      </c>
      <c r="Q168">
        <v>-1.44</v>
      </c>
      <c r="R168">
        <f t="shared" si="23"/>
        <v>1.44</v>
      </c>
      <c r="S168">
        <v>1600</v>
      </c>
      <c r="T168" s="7">
        <f t="shared" si="24"/>
        <v>1.2004103967168263</v>
      </c>
      <c r="U168" s="6">
        <f t="shared" si="25"/>
        <v>1.6235690856610658</v>
      </c>
      <c r="V168" s="6">
        <f t="shared" si="26"/>
        <v>-1.6235690856610658</v>
      </c>
      <c r="AH168" s="7">
        <v>1.3079999999999999E-3</v>
      </c>
      <c r="AI168">
        <f t="shared" si="18"/>
        <v>57.552</v>
      </c>
    </row>
    <row r="169" spans="1:35">
      <c r="A169">
        <v>-1.45</v>
      </c>
      <c r="B169">
        <f t="shared" si="19"/>
        <v>1.45</v>
      </c>
      <c r="C169">
        <v>1610</v>
      </c>
      <c r="D169" s="7">
        <f t="shared" si="20"/>
        <v>-0.46536324968923332</v>
      </c>
      <c r="E169" s="6">
        <f t="shared" si="21"/>
        <v>1.9956129817231794</v>
      </c>
      <c r="F169" s="6">
        <f t="shared" si="22"/>
        <v>-1.9956129817231794</v>
      </c>
      <c r="Q169">
        <v>-1.45</v>
      </c>
      <c r="R169">
        <f t="shared" si="23"/>
        <v>1.45</v>
      </c>
      <c r="S169">
        <v>1610</v>
      </c>
      <c r="T169" s="7">
        <f t="shared" si="24"/>
        <v>1.2058570198105083</v>
      </c>
      <c r="U169" s="6">
        <f t="shared" si="25"/>
        <v>1.6268891567397052</v>
      </c>
      <c r="V169" s="6">
        <f t="shared" si="26"/>
        <v>-1.6268891567397052</v>
      </c>
      <c r="AH169" s="7">
        <v>1.297E-3</v>
      </c>
      <c r="AI169">
        <f t="shared" si="18"/>
        <v>57.067999999999998</v>
      </c>
    </row>
    <row r="170" spans="1:35">
      <c r="A170">
        <v>-1.45</v>
      </c>
      <c r="B170">
        <f t="shared" si="19"/>
        <v>1.45</v>
      </c>
      <c r="C170">
        <v>1620</v>
      </c>
      <c r="D170" s="7">
        <f t="shared" si="20"/>
        <v>-0.46536324968923332</v>
      </c>
      <c r="E170" s="6">
        <f t="shared" si="21"/>
        <v>1.9981957517742643</v>
      </c>
      <c r="F170" s="6">
        <f t="shared" si="22"/>
        <v>-1.9981957517742643</v>
      </c>
      <c r="Q170">
        <v>-1.45</v>
      </c>
      <c r="R170">
        <f t="shared" si="23"/>
        <v>1.45</v>
      </c>
      <c r="S170">
        <v>1620</v>
      </c>
      <c r="T170" s="7">
        <f t="shared" si="24"/>
        <v>1.2058570198105083</v>
      </c>
      <c r="U170" s="6">
        <f t="shared" si="25"/>
        <v>1.6301905410410444</v>
      </c>
      <c r="V170" s="6">
        <f t="shared" si="26"/>
        <v>-1.6301905410410444</v>
      </c>
      <c r="AH170" s="7">
        <v>1.286E-3</v>
      </c>
      <c r="AI170">
        <f t="shared" si="18"/>
        <v>56.584000000000003</v>
      </c>
    </row>
    <row r="171" spans="1:35">
      <c r="A171">
        <v>-1.44</v>
      </c>
      <c r="B171">
        <f t="shared" si="19"/>
        <v>1.44</v>
      </c>
      <c r="C171">
        <v>1630</v>
      </c>
      <c r="D171" s="7">
        <f t="shared" si="20"/>
        <v>-0.45798314239161081</v>
      </c>
      <c r="E171" s="6">
        <f t="shared" si="21"/>
        <v>1.9948500083988292</v>
      </c>
      <c r="F171" s="6">
        <f t="shared" si="22"/>
        <v>-1.9948500083988292</v>
      </c>
      <c r="Q171">
        <v>-1.44</v>
      </c>
      <c r="R171">
        <f t="shared" si="23"/>
        <v>1.44</v>
      </c>
      <c r="S171">
        <v>1630</v>
      </c>
      <c r="T171" s="7">
        <f t="shared" si="24"/>
        <v>1.2004103967168263</v>
      </c>
      <c r="U171" s="6">
        <f t="shared" si="25"/>
        <v>1.633473395888082</v>
      </c>
      <c r="V171" s="6">
        <f t="shared" si="26"/>
        <v>-1.633473395888082</v>
      </c>
      <c r="AH171" s="7">
        <v>1.305E-3</v>
      </c>
      <c r="AI171">
        <f t="shared" si="18"/>
        <v>57.42</v>
      </c>
    </row>
    <row r="172" spans="1:35">
      <c r="A172">
        <v>-1.45</v>
      </c>
      <c r="B172">
        <f t="shared" si="19"/>
        <v>1.45</v>
      </c>
      <c r="C172">
        <v>1640</v>
      </c>
      <c r="D172" s="7">
        <f t="shared" si="20"/>
        <v>-0.46536324968923332</v>
      </c>
      <c r="E172" s="6">
        <f t="shared" si="21"/>
        <v>2.0033364398036104</v>
      </c>
      <c r="F172" s="6">
        <f t="shared" si="22"/>
        <v>-2.0033364398036104</v>
      </c>
      <c r="Q172">
        <v>-1.45</v>
      </c>
      <c r="R172">
        <f t="shared" si="23"/>
        <v>1.45</v>
      </c>
      <c r="S172">
        <v>1640</v>
      </c>
      <c r="T172" s="7">
        <f t="shared" si="24"/>
        <v>1.2058570198105083</v>
      </c>
      <c r="U172" s="6">
        <f t="shared" si="25"/>
        <v>1.6367378768427672</v>
      </c>
      <c r="V172" s="6">
        <f t="shared" si="26"/>
        <v>-1.6367378768427672</v>
      </c>
      <c r="AH172" s="7">
        <v>1.2930000000000001E-3</v>
      </c>
      <c r="AI172">
        <f t="shared" si="18"/>
        <v>56.892000000000003</v>
      </c>
    </row>
    <row r="173" spans="1:35">
      <c r="A173">
        <v>-1.45</v>
      </c>
      <c r="B173">
        <f t="shared" si="19"/>
        <v>1.45</v>
      </c>
      <c r="C173">
        <v>1650</v>
      </c>
      <c r="D173" s="7">
        <f t="shared" si="20"/>
        <v>-0.46536324968923332</v>
      </c>
      <c r="E173" s="6">
        <f t="shared" si="21"/>
        <v>2.0058944109509742</v>
      </c>
      <c r="F173" s="6">
        <f t="shared" si="22"/>
        <v>-2.0058944109509742</v>
      </c>
      <c r="Q173">
        <v>-1.45</v>
      </c>
      <c r="R173">
        <f t="shared" si="23"/>
        <v>1.45</v>
      </c>
      <c r="S173">
        <v>1650</v>
      </c>
      <c r="T173" s="7">
        <f t="shared" si="24"/>
        <v>1.2058570198105083</v>
      </c>
      <c r="U173" s="6">
        <f t="shared" si="25"/>
        <v>1.6399841377305713</v>
      </c>
      <c r="V173" s="6">
        <f t="shared" si="26"/>
        <v>-1.6399841377305713</v>
      </c>
      <c r="AH173" s="7">
        <v>1.281E-3</v>
      </c>
      <c r="AI173">
        <f t="shared" si="18"/>
        <v>56.363999999999997</v>
      </c>
    </row>
    <row r="174" spans="1:35">
      <c r="A174">
        <v>-1.45</v>
      </c>
      <c r="B174">
        <f t="shared" si="19"/>
        <v>1.45</v>
      </c>
      <c r="C174">
        <v>1660</v>
      </c>
      <c r="D174" s="7">
        <f t="shared" si="20"/>
        <v>-0.46536324968923332</v>
      </c>
      <c r="E174" s="6">
        <f t="shared" si="21"/>
        <v>2.00844416882398</v>
      </c>
      <c r="F174" s="6">
        <f t="shared" si="22"/>
        <v>-2.00844416882398</v>
      </c>
      <c r="Q174">
        <v>-1.45</v>
      </c>
      <c r="R174">
        <f t="shared" si="23"/>
        <v>1.45</v>
      </c>
      <c r="S174">
        <v>1660</v>
      </c>
      <c r="T174" s="7">
        <f t="shared" si="24"/>
        <v>1.2058570198105083</v>
      </c>
      <c r="U174" s="6">
        <f t="shared" si="25"/>
        <v>1.6432123306646496</v>
      </c>
      <c r="V174" s="6">
        <f t="shared" si="26"/>
        <v>-1.6432123306646496</v>
      </c>
      <c r="AH174" s="7">
        <v>1.273E-3</v>
      </c>
      <c r="AI174">
        <f t="shared" si="18"/>
        <v>56.012</v>
      </c>
    </row>
    <row r="175" spans="1:35">
      <c r="A175">
        <v>-1.45</v>
      </c>
      <c r="B175">
        <f t="shared" si="19"/>
        <v>1.45</v>
      </c>
      <c r="C175">
        <v>1670</v>
      </c>
      <c r="D175" s="7">
        <f t="shared" si="20"/>
        <v>-0.46536324968923332</v>
      </c>
      <c r="E175" s="6">
        <f t="shared" si="21"/>
        <v>2.0109857397942608</v>
      </c>
      <c r="F175" s="6">
        <f t="shared" si="22"/>
        <v>-2.0109857397942608</v>
      </c>
      <c r="Q175">
        <v>-1.45</v>
      </c>
      <c r="R175">
        <f t="shared" si="23"/>
        <v>1.45</v>
      </c>
      <c r="S175">
        <v>1670</v>
      </c>
      <c r="T175" s="7">
        <f t="shared" si="24"/>
        <v>1.2058570198105083</v>
      </c>
      <c r="U175" s="6">
        <f t="shared" si="25"/>
        <v>1.6464226060696023</v>
      </c>
      <c r="V175" s="6">
        <f t="shared" si="26"/>
        <v>-1.6464226060696023</v>
      </c>
      <c r="AH175" s="7">
        <v>1.2620000000000001E-3</v>
      </c>
      <c r="AI175">
        <f t="shared" si="18"/>
        <v>55.528000000000006</v>
      </c>
    </row>
    <row r="176" spans="1:35">
      <c r="A176">
        <v>-1.46</v>
      </c>
      <c r="B176">
        <f t="shared" si="19"/>
        <v>1.46</v>
      </c>
      <c r="C176">
        <v>1680</v>
      </c>
      <c r="D176" s="7">
        <f t="shared" si="20"/>
        <v>-0.4727982281767516</v>
      </c>
      <c r="E176" s="6">
        <f t="shared" si="21"/>
        <v>2.0193449342217455</v>
      </c>
      <c r="F176" s="6">
        <f t="shared" si="22"/>
        <v>-2.0193449342217455</v>
      </c>
      <c r="Q176">
        <v>-1.46</v>
      </c>
      <c r="R176">
        <f t="shared" si="23"/>
        <v>1.46</v>
      </c>
      <c r="S176">
        <v>1680</v>
      </c>
      <c r="T176" s="7">
        <f t="shared" si="24"/>
        <v>1.2113849357861854</v>
      </c>
      <c r="U176" s="6">
        <f t="shared" si="25"/>
        <v>1.6496151127048391</v>
      </c>
      <c r="V176" s="6">
        <f t="shared" si="26"/>
        <v>-1.6496151127048391</v>
      </c>
      <c r="AH176" s="7">
        <v>1.25E-3</v>
      </c>
      <c r="AI176">
        <f t="shared" si="18"/>
        <v>55</v>
      </c>
    </row>
    <row r="177" spans="1:35">
      <c r="A177">
        <v>-1.46</v>
      </c>
      <c r="B177">
        <f t="shared" si="19"/>
        <v>1.46</v>
      </c>
      <c r="C177">
        <v>1690</v>
      </c>
      <c r="D177" s="7">
        <f t="shared" si="20"/>
        <v>-0.4727982281767516</v>
      </c>
      <c r="E177" s="6">
        <f t="shared" si="21"/>
        <v>2.0218515044153311</v>
      </c>
      <c r="F177" s="6">
        <f t="shared" si="22"/>
        <v>-2.0218515044153311</v>
      </c>
      <c r="Q177">
        <v>-1.46</v>
      </c>
      <c r="R177">
        <f t="shared" si="23"/>
        <v>1.46</v>
      </c>
      <c r="S177">
        <v>1690</v>
      </c>
      <c r="T177" s="7">
        <f t="shared" si="24"/>
        <v>1.2113849357861854</v>
      </c>
      <c r="U177" s="6">
        <f t="shared" si="25"/>
        <v>1.6527899976875569</v>
      </c>
      <c r="V177" s="6">
        <f t="shared" si="26"/>
        <v>-1.6527899976875569</v>
      </c>
      <c r="AH177" s="7">
        <v>1.2390000000000001E-3</v>
      </c>
      <c r="AI177">
        <f t="shared" si="18"/>
        <v>54.516000000000005</v>
      </c>
    </row>
    <row r="178" spans="1:35">
      <c r="A178">
        <v>-1.45</v>
      </c>
      <c r="B178">
        <f t="shared" si="19"/>
        <v>1.45</v>
      </c>
      <c r="C178">
        <v>1700</v>
      </c>
      <c r="D178" s="7">
        <f t="shared" si="20"/>
        <v>-0.46536324968923332</v>
      </c>
      <c r="E178" s="6">
        <f t="shared" si="21"/>
        <v>2.0185615937365782</v>
      </c>
      <c r="F178" s="6">
        <f t="shared" si="22"/>
        <v>-2.0185615937365782</v>
      </c>
      <c r="Q178">
        <v>-1.45</v>
      </c>
      <c r="R178">
        <f t="shared" si="23"/>
        <v>1.45</v>
      </c>
      <c r="S178">
        <v>1700</v>
      </c>
      <c r="T178" s="7">
        <f t="shared" si="24"/>
        <v>1.2058570198105083</v>
      </c>
      <c r="U178" s="6">
        <f t="shared" si="25"/>
        <v>1.6559474065153397</v>
      </c>
      <c r="V178" s="6">
        <f t="shared" si="26"/>
        <v>-1.6559474065153397</v>
      </c>
      <c r="AH178" s="7">
        <v>1.2589999999999999E-3</v>
      </c>
      <c r="AI178">
        <f t="shared" si="18"/>
        <v>55.395999999999994</v>
      </c>
    </row>
    <row r="179" spans="1:35">
      <c r="A179">
        <v>-1.46</v>
      </c>
      <c r="B179">
        <f t="shared" si="19"/>
        <v>1.46</v>
      </c>
      <c r="C179">
        <v>1710</v>
      </c>
      <c r="D179" s="7">
        <f t="shared" si="20"/>
        <v>-0.4727982281767516</v>
      </c>
      <c r="E179" s="6">
        <f t="shared" si="21"/>
        <v>2.0268405259441615</v>
      </c>
      <c r="F179" s="6">
        <f t="shared" si="22"/>
        <v>-2.0268405259441615</v>
      </c>
      <c r="Q179">
        <v>-1.46</v>
      </c>
      <c r="R179">
        <f t="shared" si="23"/>
        <v>1.46</v>
      </c>
      <c r="S179">
        <v>1710</v>
      </c>
      <c r="T179" s="7">
        <f t="shared" si="24"/>
        <v>1.2113849357861854</v>
      </c>
      <c r="U179" s="6">
        <f t="shared" si="25"/>
        <v>1.6590874830883855</v>
      </c>
      <c r="V179" s="6">
        <f t="shared" si="26"/>
        <v>-1.6590874830883855</v>
      </c>
      <c r="AH179" s="7">
        <v>1.2470000000000001E-3</v>
      </c>
      <c r="AI179">
        <f t="shared" si="18"/>
        <v>54.868000000000002</v>
      </c>
    </row>
    <row r="180" spans="1:35">
      <c r="A180">
        <v>-1.46</v>
      </c>
      <c r="B180">
        <f t="shared" si="19"/>
        <v>1.46</v>
      </c>
      <c r="C180">
        <v>1720</v>
      </c>
      <c r="D180" s="7">
        <f t="shared" si="20"/>
        <v>-0.4727982281767516</v>
      </c>
      <c r="E180" s="6">
        <f t="shared" si="21"/>
        <v>2.0293230288798525</v>
      </c>
      <c r="F180" s="6">
        <f t="shared" si="22"/>
        <v>-2.0293230288798525</v>
      </c>
      <c r="Q180">
        <v>-1.46</v>
      </c>
      <c r="R180">
        <f t="shared" si="23"/>
        <v>1.46</v>
      </c>
      <c r="S180">
        <v>1720</v>
      </c>
      <c r="T180" s="7">
        <f t="shared" si="24"/>
        <v>1.2113849357861854</v>
      </c>
      <c r="U180" s="6">
        <f t="shared" si="25"/>
        <v>1.6622103697313659</v>
      </c>
      <c r="V180" s="6">
        <f t="shared" si="26"/>
        <v>-1.6622103697313659</v>
      </c>
      <c r="AH180" s="7">
        <v>1.2390000000000001E-3</v>
      </c>
      <c r="AI180">
        <f t="shared" si="18"/>
        <v>54.516000000000005</v>
      </c>
    </row>
    <row r="181" spans="1:35">
      <c r="A181">
        <v>-1.46</v>
      </c>
      <c r="B181">
        <f t="shared" si="19"/>
        <v>1.46</v>
      </c>
      <c r="C181">
        <v>1730</v>
      </c>
      <c r="D181" s="7">
        <f t="shared" si="20"/>
        <v>-0.4727982281767516</v>
      </c>
      <c r="E181" s="6">
        <f t="shared" si="21"/>
        <v>2.031797560858668</v>
      </c>
      <c r="F181" s="6">
        <f t="shared" si="22"/>
        <v>-2.031797560858668</v>
      </c>
      <c r="Q181">
        <v>-1.46</v>
      </c>
      <c r="R181">
        <f t="shared" si="23"/>
        <v>1.46</v>
      </c>
      <c r="S181">
        <v>1730</v>
      </c>
      <c r="T181" s="7">
        <f t="shared" si="24"/>
        <v>1.2113849357861854</v>
      </c>
      <c r="U181" s="6">
        <f t="shared" si="25"/>
        <v>1.6653162072149332</v>
      </c>
      <c r="V181" s="6">
        <f t="shared" si="26"/>
        <v>-1.6653162072149332</v>
      </c>
      <c r="AH181" s="7">
        <v>1.227E-3</v>
      </c>
      <c r="AI181">
        <f t="shared" si="18"/>
        <v>53.988</v>
      </c>
    </row>
    <row r="182" spans="1:35">
      <c r="A182">
        <v>-1.47</v>
      </c>
      <c r="B182">
        <f t="shared" si="19"/>
        <v>1.47</v>
      </c>
      <c r="C182">
        <v>1740</v>
      </c>
      <c r="D182" s="7">
        <f t="shared" si="20"/>
        <v>-0.48028889990590917</v>
      </c>
      <c r="E182" s="6">
        <f t="shared" si="21"/>
        <v>2.0399785941348343</v>
      </c>
      <c r="F182" s="6">
        <f t="shared" si="22"/>
        <v>-2.0399785941348343</v>
      </c>
      <c r="Q182">
        <v>-1.47</v>
      </c>
      <c r="R182">
        <f t="shared" si="23"/>
        <v>1.47</v>
      </c>
      <c r="S182">
        <v>1740</v>
      </c>
      <c r="T182" s="7">
        <f t="shared" si="24"/>
        <v>1.2169959783178879</v>
      </c>
      <c r="U182" s="6">
        <f t="shared" si="25"/>
        <v>1.6684051347768696</v>
      </c>
      <c r="V182" s="6">
        <f t="shared" si="26"/>
        <v>-1.6684051347768696</v>
      </c>
      <c r="AH182" s="7">
        <v>1.2179999999999999E-3</v>
      </c>
      <c r="AI182">
        <f t="shared" si="18"/>
        <v>53.591999999999992</v>
      </c>
    </row>
    <row r="183" spans="1:35">
      <c r="A183">
        <v>-1.47</v>
      </c>
      <c r="B183">
        <f t="shared" si="19"/>
        <v>1.47</v>
      </c>
      <c r="C183">
        <v>1750</v>
      </c>
      <c r="D183" s="7">
        <f t="shared" si="20"/>
        <v>-0.48028889990590917</v>
      </c>
      <c r="E183" s="6">
        <f t="shared" si="21"/>
        <v>2.0424189126390502</v>
      </c>
      <c r="F183" s="6">
        <f t="shared" si="22"/>
        <v>-2.0424189126390502</v>
      </c>
      <c r="Q183">
        <v>-1.47</v>
      </c>
      <c r="R183">
        <f t="shared" si="23"/>
        <v>1.47</v>
      </c>
      <c r="S183">
        <v>1750</v>
      </c>
      <c r="T183" s="7">
        <f t="shared" si="24"/>
        <v>1.2169959783178879</v>
      </c>
      <c r="U183" s="6">
        <f t="shared" si="25"/>
        <v>1.6714772901428967</v>
      </c>
      <c r="V183" s="6">
        <f t="shared" si="26"/>
        <v>-1.6714772901428967</v>
      </c>
      <c r="AH183" s="7">
        <v>1.206E-3</v>
      </c>
      <c r="AI183">
        <f t="shared" si="18"/>
        <v>53.064</v>
      </c>
    </row>
    <row r="184" spans="1:35">
      <c r="A184">
        <v>-1.47</v>
      </c>
      <c r="B184">
        <f t="shared" si="19"/>
        <v>1.47</v>
      </c>
      <c r="C184">
        <v>1760</v>
      </c>
      <c r="D184" s="7">
        <f t="shared" si="20"/>
        <v>-0.48028889990590917</v>
      </c>
      <c r="E184" s="6">
        <f t="shared" si="21"/>
        <v>2.044851395634482</v>
      </c>
      <c r="F184" s="6">
        <f t="shared" si="22"/>
        <v>-2.044851395634482</v>
      </c>
      <c r="Q184">
        <v>-1.47</v>
      </c>
      <c r="R184">
        <f t="shared" si="23"/>
        <v>1.47</v>
      </c>
      <c r="S184">
        <v>1760</v>
      </c>
      <c r="T184" s="7">
        <f t="shared" si="24"/>
        <v>1.2169959783178879</v>
      </c>
      <c r="U184" s="6">
        <f t="shared" si="25"/>
        <v>1.6745328095471455</v>
      </c>
      <c r="V184" s="6">
        <f t="shared" si="26"/>
        <v>-1.6745328095471455</v>
      </c>
      <c r="AH184" s="7">
        <v>1.1980000000000001E-3</v>
      </c>
      <c r="AI184">
        <f t="shared" si="18"/>
        <v>52.712000000000003</v>
      </c>
    </row>
    <row r="185" spans="1:35">
      <c r="A185">
        <v>-1.47</v>
      </c>
      <c r="B185">
        <f t="shared" si="19"/>
        <v>1.47</v>
      </c>
      <c r="C185">
        <v>1770</v>
      </c>
      <c r="D185" s="7">
        <f t="shared" si="20"/>
        <v>-0.48028889990590917</v>
      </c>
      <c r="E185" s="6">
        <f t="shared" si="21"/>
        <v>2.0472760682798112</v>
      </c>
      <c r="F185" s="6">
        <f t="shared" si="22"/>
        <v>-2.0472760682798112</v>
      </c>
      <c r="Q185">
        <v>-1.47</v>
      </c>
      <c r="R185">
        <f t="shared" si="23"/>
        <v>1.47</v>
      </c>
      <c r="S185">
        <v>1770</v>
      </c>
      <c r="T185" s="7">
        <f t="shared" si="24"/>
        <v>1.2169959783178879</v>
      </c>
      <c r="U185" s="6">
        <f t="shared" si="25"/>
        <v>1.6775718277522929</v>
      </c>
      <c r="V185" s="6">
        <f t="shared" si="26"/>
        <v>-1.6775718277522929</v>
      </c>
      <c r="AH185" s="7">
        <v>1.186E-3</v>
      </c>
      <c r="AI185">
        <f t="shared" si="18"/>
        <v>52.184000000000005</v>
      </c>
    </row>
    <row r="186" spans="1:35">
      <c r="A186">
        <v>-1.48</v>
      </c>
      <c r="B186">
        <f t="shared" si="19"/>
        <v>1.48</v>
      </c>
      <c r="C186">
        <v>1780</v>
      </c>
      <c r="D186" s="7">
        <f t="shared" si="20"/>
        <v>-0.48783610554129203</v>
      </c>
      <c r="E186" s="6">
        <f t="shared" si="21"/>
        <v>2.055334362001414</v>
      </c>
      <c r="F186" s="6">
        <f t="shared" si="22"/>
        <v>-2.055334362001414</v>
      </c>
      <c r="Q186">
        <v>-1.48</v>
      </c>
      <c r="R186">
        <f t="shared" si="23"/>
        <v>1.48</v>
      </c>
      <c r="S186">
        <v>1780</v>
      </c>
      <c r="T186" s="7">
        <f t="shared" si="24"/>
        <v>1.2226920366455252</v>
      </c>
      <c r="U186" s="6">
        <f t="shared" si="25"/>
        <v>1.6805944780693767</v>
      </c>
      <c r="V186" s="6">
        <f t="shared" si="26"/>
        <v>-1.6805944780693767</v>
      </c>
      <c r="AH186" s="7">
        <v>1.1770000000000001E-3</v>
      </c>
      <c r="AI186">
        <f t="shared" si="18"/>
        <v>51.788000000000004</v>
      </c>
    </row>
    <row r="187" spans="1:35">
      <c r="A187">
        <v>-1.48</v>
      </c>
      <c r="B187">
        <f t="shared" si="19"/>
        <v>1.48</v>
      </c>
      <c r="C187">
        <v>1790</v>
      </c>
      <c r="D187" s="7">
        <f t="shared" si="20"/>
        <v>-0.48783610554129203</v>
      </c>
      <c r="E187" s="6">
        <f t="shared" si="21"/>
        <v>2.0577253753621401</v>
      </c>
      <c r="F187" s="6">
        <f t="shared" si="22"/>
        <v>-2.0577253753621401</v>
      </c>
      <c r="Q187">
        <v>-1.48</v>
      </c>
      <c r="R187">
        <f t="shared" si="23"/>
        <v>1.48</v>
      </c>
      <c r="S187">
        <v>1790</v>
      </c>
      <c r="T187" s="7">
        <f t="shared" si="24"/>
        <v>1.2226920366455252</v>
      </c>
      <c r="U187" s="6">
        <f t="shared" si="25"/>
        <v>1.6836008923772878</v>
      </c>
      <c r="V187" s="6">
        <f t="shared" si="26"/>
        <v>-1.6836008923772878</v>
      </c>
      <c r="AH187" s="7">
        <v>1.168E-3</v>
      </c>
      <c r="AI187">
        <f t="shared" si="18"/>
        <v>51.392000000000003</v>
      </c>
    </row>
    <row r="188" spans="1:35">
      <c r="A188">
        <v>-1.47</v>
      </c>
      <c r="B188">
        <f t="shared" si="19"/>
        <v>1.47</v>
      </c>
      <c r="C188">
        <v>1800</v>
      </c>
      <c r="D188" s="7">
        <f t="shared" si="20"/>
        <v>-0.48028889990590917</v>
      </c>
      <c r="E188" s="6">
        <f t="shared" si="21"/>
        <v>2.0545034744918511</v>
      </c>
      <c r="F188" s="6">
        <f t="shared" si="22"/>
        <v>-2.0545034744918511</v>
      </c>
      <c r="Q188">
        <v>-1.47</v>
      </c>
      <c r="R188">
        <f t="shared" si="23"/>
        <v>1.47</v>
      </c>
      <c r="S188">
        <v>1800</v>
      </c>
      <c r="T188" s="7">
        <f t="shared" si="24"/>
        <v>1.2169959783178879</v>
      </c>
      <c r="U188" s="6">
        <f t="shared" si="25"/>
        <v>1.6865912011419504</v>
      </c>
      <c r="V188" s="6">
        <f t="shared" si="26"/>
        <v>-1.6865912011419504</v>
      </c>
      <c r="AH188" s="7">
        <v>1.183E-3</v>
      </c>
      <c r="AI188">
        <f t="shared" si="18"/>
        <v>52.052</v>
      </c>
    </row>
    <row r="189" spans="1:35">
      <c r="A189">
        <v>-1.48</v>
      </c>
      <c r="B189">
        <f t="shared" si="19"/>
        <v>1.48</v>
      </c>
      <c r="C189">
        <v>1810</v>
      </c>
      <c r="D189" s="7">
        <f t="shared" si="20"/>
        <v>-0.48783610554129203</v>
      </c>
      <c r="E189" s="6">
        <f t="shared" si="21"/>
        <v>2.0624843951426008</v>
      </c>
      <c r="F189" s="6">
        <f t="shared" si="22"/>
        <v>-2.0624843951426008</v>
      </c>
      <c r="Q189">
        <v>-1.48</v>
      </c>
      <c r="R189">
        <f t="shared" si="23"/>
        <v>1.48</v>
      </c>
      <c r="S189">
        <v>1810</v>
      </c>
      <c r="T189" s="7">
        <f t="shared" si="24"/>
        <v>1.2226920366455252</v>
      </c>
      <c r="U189" s="6">
        <f t="shared" si="25"/>
        <v>1.6895655334351953</v>
      </c>
      <c r="V189" s="6">
        <f t="shared" si="26"/>
        <v>-1.6895655334351953</v>
      </c>
      <c r="AH189" s="7">
        <v>1.175E-3</v>
      </c>
      <c r="AI189">
        <f t="shared" si="18"/>
        <v>51.7</v>
      </c>
    </row>
    <row r="190" spans="1:35">
      <c r="A190">
        <v>-1.48</v>
      </c>
      <c r="B190">
        <f t="shared" si="19"/>
        <v>1.48</v>
      </c>
      <c r="C190">
        <v>1820</v>
      </c>
      <c r="D190" s="7">
        <f t="shared" si="20"/>
        <v>-0.48783610554129203</v>
      </c>
      <c r="E190" s="6">
        <f t="shared" si="21"/>
        <v>2.0648524507839188</v>
      </c>
      <c r="F190" s="6">
        <f t="shared" si="22"/>
        <v>-2.0648524507839188</v>
      </c>
      <c r="Q190">
        <v>-1.48</v>
      </c>
      <c r="R190">
        <f t="shared" si="23"/>
        <v>1.48</v>
      </c>
      <c r="S190">
        <v>1820</v>
      </c>
      <c r="T190" s="7">
        <f t="shared" si="24"/>
        <v>1.2226920366455252</v>
      </c>
      <c r="U190" s="6">
        <f t="shared" si="25"/>
        <v>1.6925240169533313</v>
      </c>
      <c r="V190" s="6">
        <f t="shared" si="26"/>
        <v>-1.6925240169533313</v>
      </c>
      <c r="AH190" s="7">
        <v>1.165E-3</v>
      </c>
      <c r="AI190">
        <f t="shared" si="18"/>
        <v>51.26</v>
      </c>
    </row>
    <row r="191" spans="1:35">
      <c r="A191">
        <v>-1.48</v>
      </c>
      <c r="B191">
        <f t="shared" si="19"/>
        <v>1.48</v>
      </c>
      <c r="C191">
        <v>1830</v>
      </c>
      <c r="D191" s="7">
        <f t="shared" si="20"/>
        <v>-0.48783610554129203</v>
      </c>
      <c r="E191" s="6">
        <f t="shared" si="21"/>
        <v>2.0672129029420243</v>
      </c>
      <c r="F191" s="6">
        <f t="shared" si="22"/>
        <v>-2.0672129029420243</v>
      </c>
      <c r="Q191">
        <v>-1.48</v>
      </c>
      <c r="R191">
        <f t="shared" si="23"/>
        <v>1.48</v>
      </c>
      <c r="S191">
        <v>1830</v>
      </c>
      <c r="T191" s="7">
        <f t="shared" si="24"/>
        <v>1.2226920366455252</v>
      </c>
      <c r="U191" s="6">
        <f t="shared" si="25"/>
        <v>1.6954667780354189</v>
      </c>
      <c r="V191" s="6">
        <f t="shared" si="26"/>
        <v>-1.6954667780354189</v>
      </c>
      <c r="AH191" s="7">
        <v>1.1559999999999999E-3</v>
      </c>
      <c r="AI191">
        <f t="shared" si="18"/>
        <v>50.86399999999999</v>
      </c>
    </row>
    <row r="192" spans="1:35">
      <c r="A192">
        <v>-1.49</v>
      </c>
      <c r="B192">
        <f t="shared" si="19"/>
        <v>1.49</v>
      </c>
      <c r="C192">
        <v>1840</v>
      </c>
      <c r="D192" s="7">
        <f t="shared" si="20"/>
        <v>-0.49544070492651132</v>
      </c>
      <c r="E192" s="6">
        <f t="shared" si="21"/>
        <v>2.0750993686364283</v>
      </c>
      <c r="F192" s="6">
        <f t="shared" si="22"/>
        <v>-2.0750993686364283</v>
      </c>
      <c r="Q192">
        <v>-1.49</v>
      </c>
      <c r="R192">
        <f t="shared" si="23"/>
        <v>1.49</v>
      </c>
      <c r="S192">
        <v>1840</v>
      </c>
      <c r="T192" s="7">
        <f t="shared" si="24"/>
        <v>1.2284750576957217</v>
      </c>
      <c r="U192" s="6">
        <f t="shared" si="25"/>
        <v>1.6983939416812566</v>
      </c>
      <c r="V192" s="6">
        <f t="shared" si="26"/>
        <v>-1.6983939416812566</v>
      </c>
      <c r="AH192" s="7">
        <v>1.147E-3</v>
      </c>
      <c r="AI192">
        <f t="shared" si="18"/>
        <v>50.467999999999996</v>
      </c>
    </row>
    <row r="193" spans="1:35">
      <c r="A193">
        <v>-1.49</v>
      </c>
      <c r="B193">
        <f t="shared" si="19"/>
        <v>1.49</v>
      </c>
      <c r="C193">
        <v>1850</v>
      </c>
      <c r="D193" s="7">
        <f t="shared" si="20"/>
        <v>-0.49544070492651132</v>
      </c>
      <c r="E193" s="6">
        <f t="shared" si="21"/>
        <v>2.0774269194274755</v>
      </c>
      <c r="F193" s="6">
        <f t="shared" si="22"/>
        <v>-2.0774269194274755</v>
      </c>
      <c r="Q193">
        <v>-1.49</v>
      </c>
      <c r="R193">
        <f t="shared" si="23"/>
        <v>1.49</v>
      </c>
      <c r="S193">
        <v>1850</v>
      </c>
      <c r="T193" s="7">
        <f t="shared" si="24"/>
        <v>1.2284750576957217</v>
      </c>
      <c r="U193" s="6">
        <f t="shared" si="25"/>
        <v>1.7013056315690782</v>
      </c>
      <c r="V193" s="6">
        <f t="shared" si="26"/>
        <v>-1.7013056315690782</v>
      </c>
      <c r="AH193" s="7">
        <v>1.1379999999999999E-3</v>
      </c>
      <c r="AI193">
        <f t="shared" si="18"/>
        <v>50.071999999999996</v>
      </c>
    </row>
    <row r="194" spans="1:35">
      <c r="A194">
        <v>-1.49</v>
      </c>
      <c r="B194">
        <f t="shared" si="19"/>
        <v>1.49</v>
      </c>
      <c r="C194">
        <v>1860</v>
      </c>
      <c r="D194" s="7">
        <f t="shared" si="20"/>
        <v>-0.49544070492651132</v>
      </c>
      <c r="E194" s="6">
        <f t="shared" si="21"/>
        <v>2.0797469967905098</v>
      </c>
      <c r="F194" s="6">
        <f t="shared" si="22"/>
        <v>-2.0797469967905098</v>
      </c>
      <c r="Q194">
        <v>-1.49</v>
      </c>
      <c r="R194">
        <f t="shared" si="23"/>
        <v>1.49</v>
      </c>
      <c r="S194">
        <v>1860</v>
      </c>
      <c r="T194" s="7">
        <f t="shared" si="24"/>
        <v>1.2284750576957217</v>
      </c>
      <c r="U194" s="6">
        <f t="shared" si="25"/>
        <v>1.7042019700729742</v>
      </c>
      <c r="V194" s="6">
        <f t="shared" si="26"/>
        <v>-1.7042019700729742</v>
      </c>
      <c r="AH194" s="7">
        <v>1.129E-3</v>
      </c>
      <c r="AI194">
        <f t="shared" si="18"/>
        <v>49.675999999999995</v>
      </c>
    </row>
    <row r="195" spans="1:35">
      <c r="A195">
        <v>-1.5</v>
      </c>
      <c r="B195">
        <f t="shared" si="19"/>
        <v>1.5</v>
      </c>
      <c r="C195">
        <v>1870</v>
      </c>
      <c r="D195" s="7">
        <f t="shared" si="20"/>
        <v>-0.50310357767208047</v>
      </c>
      <c r="E195" s="6">
        <f t="shared" si="21"/>
        <v>2.0875400856016126</v>
      </c>
      <c r="F195" s="6">
        <f t="shared" si="22"/>
        <v>-2.0875400856016126</v>
      </c>
      <c r="Q195">
        <v>-1.5</v>
      </c>
      <c r="R195">
        <f t="shared" si="23"/>
        <v>1.5</v>
      </c>
      <c r="S195">
        <v>1870</v>
      </c>
      <c r="T195" s="7">
        <f t="shared" si="24"/>
        <v>1.2343470483005368</v>
      </c>
      <c r="U195" s="6">
        <f t="shared" si="25"/>
        <v>1.7070830782800341</v>
      </c>
      <c r="V195" s="6">
        <f t="shared" si="26"/>
        <v>-1.7070830782800341</v>
      </c>
      <c r="AH195" s="7">
        <v>1.1199999999999999E-3</v>
      </c>
      <c r="AI195">
        <f t="shared" si="18"/>
        <v>49.279999999999994</v>
      </c>
    </row>
    <row r="196" spans="1:35">
      <c r="A196">
        <v>-1.5</v>
      </c>
      <c r="B196">
        <f t="shared" si="19"/>
        <v>1.5</v>
      </c>
      <c r="C196">
        <v>1880</v>
      </c>
      <c r="D196" s="7">
        <f t="shared" si="20"/>
        <v>-0.50310357767208047</v>
      </c>
      <c r="E196" s="6">
        <f t="shared" si="21"/>
        <v>2.0898276910548295</v>
      </c>
      <c r="F196" s="6">
        <f t="shared" si="22"/>
        <v>-2.0898276910548295</v>
      </c>
      <c r="Q196">
        <v>-1.5</v>
      </c>
      <c r="R196">
        <f t="shared" si="23"/>
        <v>1.5</v>
      </c>
      <c r="S196">
        <v>1880</v>
      </c>
      <c r="T196" s="7">
        <f t="shared" si="24"/>
        <v>1.2343470483005368</v>
      </c>
      <c r="U196" s="6">
        <f t="shared" si="25"/>
        <v>1.7099490760072231</v>
      </c>
      <c r="V196" s="6">
        <f t="shared" si="26"/>
        <v>-1.7099490760072231</v>
      </c>
      <c r="AH196" s="7">
        <v>1.111E-3</v>
      </c>
      <c r="AI196">
        <f t="shared" si="18"/>
        <v>48.884</v>
      </c>
    </row>
    <row r="197" spans="1:35">
      <c r="A197">
        <v>-1.49</v>
      </c>
      <c r="B197">
        <f t="shared" si="19"/>
        <v>1.49</v>
      </c>
      <c r="C197">
        <v>1890</v>
      </c>
      <c r="D197" s="7">
        <f t="shared" si="20"/>
        <v>-0.49544070492651132</v>
      </c>
      <c r="E197" s="6">
        <f t="shared" si="21"/>
        <v>2.0866626278874789</v>
      </c>
      <c r="F197" s="6">
        <f t="shared" si="22"/>
        <v>-2.0866626278874789</v>
      </c>
      <c r="Q197">
        <v>-1.49</v>
      </c>
      <c r="R197">
        <f t="shared" si="23"/>
        <v>1.49</v>
      </c>
      <c r="S197">
        <v>1890</v>
      </c>
      <c r="T197" s="7">
        <f t="shared" si="24"/>
        <v>1.2284750576957217</v>
      </c>
      <c r="U197" s="6">
        <f t="shared" si="25"/>
        <v>1.7128000818179903</v>
      </c>
      <c r="V197" s="6">
        <f t="shared" si="26"/>
        <v>-1.7128000818179903</v>
      </c>
      <c r="AH197" s="7">
        <v>1.1280000000000001E-3</v>
      </c>
      <c r="AI197">
        <f t="shared" si="18"/>
        <v>49.632000000000005</v>
      </c>
    </row>
    <row r="198" spans="1:35">
      <c r="A198">
        <v>-1.49</v>
      </c>
      <c r="B198">
        <f t="shared" si="19"/>
        <v>1.49</v>
      </c>
      <c r="C198">
        <v>1900</v>
      </c>
      <c r="D198" s="7">
        <f t="shared" si="20"/>
        <v>-0.49544070492651132</v>
      </c>
      <c r="E198" s="6">
        <f t="shared" si="21"/>
        <v>2.088953050730153</v>
      </c>
      <c r="F198" s="6">
        <f t="shared" si="22"/>
        <v>-2.088953050730153</v>
      </c>
      <c r="Q198">
        <v>-1.49</v>
      </c>
      <c r="R198">
        <f t="shared" si="23"/>
        <v>1.49</v>
      </c>
      <c r="S198">
        <v>1900</v>
      </c>
      <c r="T198" s="7">
        <f t="shared" si="24"/>
        <v>1.2284750576957217</v>
      </c>
      <c r="U198" s="6">
        <f t="shared" si="25"/>
        <v>1.7156362130386205</v>
      </c>
      <c r="V198" s="6">
        <f t="shared" si="26"/>
        <v>-1.7156362130386205</v>
      </c>
      <c r="AH198" s="7">
        <v>1.1180000000000001E-3</v>
      </c>
      <c r="AI198">
        <f t="shared" si="18"/>
        <v>49.192</v>
      </c>
    </row>
    <row r="199" spans="1:35">
      <c r="A199">
        <v>-1.5</v>
      </c>
      <c r="B199">
        <f t="shared" si="19"/>
        <v>1.5</v>
      </c>
      <c r="C199">
        <v>1910</v>
      </c>
      <c r="D199" s="7">
        <f t="shared" si="20"/>
        <v>-0.50310357767208047</v>
      </c>
      <c r="E199" s="6">
        <f t="shared" si="21"/>
        <v>2.0966465306598883</v>
      </c>
      <c r="F199" s="6">
        <f t="shared" si="22"/>
        <v>-2.0966465306598883</v>
      </c>
      <c r="Q199">
        <v>-1.5</v>
      </c>
      <c r="R199">
        <f t="shared" si="23"/>
        <v>1.5</v>
      </c>
      <c r="S199">
        <v>1910</v>
      </c>
      <c r="T199" s="7">
        <f t="shared" si="24"/>
        <v>1.2343470483005368</v>
      </c>
      <c r="U199" s="6">
        <f t="shared" si="25"/>
        <v>1.7184575857743269</v>
      </c>
      <c r="V199" s="6">
        <f t="shared" si="26"/>
        <v>-1.7184575857743269</v>
      </c>
      <c r="AH199" s="7">
        <v>1.109E-3</v>
      </c>
      <c r="AI199">
        <f t="shared" si="18"/>
        <v>48.795999999999999</v>
      </c>
    </row>
    <row r="200" spans="1:35">
      <c r="A200">
        <v>-1.5</v>
      </c>
      <c r="B200">
        <f t="shared" si="19"/>
        <v>1.5</v>
      </c>
      <c r="C200">
        <v>1920</v>
      </c>
      <c r="D200" s="7">
        <f t="shared" si="20"/>
        <v>-0.50310357767208047</v>
      </c>
      <c r="E200" s="6">
        <f t="shared" si="21"/>
        <v>2.0989048966387793</v>
      </c>
      <c r="F200" s="6">
        <f t="shared" si="22"/>
        <v>-2.0989048966387793</v>
      </c>
      <c r="Q200">
        <v>-1.5</v>
      </c>
      <c r="R200">
        <f t="shared" si="23"/>
        <v>1.5</v>
      </c>
      <c r="S200">
        <v>1920</v>
      </c>
      <c r="T200" s="7">
        <f t="shared" si="24"/>
        <v>1.2343470483005368</v>
      </c>
      <c r="U200" s="6">
        <f t="shared" si="25"/>
        <v>1.7212643149250968</v>
      </c>
      <c r="V200" s="6">
        <f t="shared" si="26"/>
        <v>-1.7212643149250968</v>
      </c>
      <c r="AH200" s="7">
        <v>1.1000000000000001E-3</v>
      </c>
      <c r="AI200">
        <f t="shared" ref="AI200:AI263" si="27">AH200*(12+16+16)*1000</f>
        <v>48.400000000000006</v>
      </c>
    </row>
    <row r="201" spans="1:35">
      <c r="A201">
        <v>-1.5</v>
      </c>
      <c r="B201">
        <f t="shared" ref="B201:B264" si="28">A201*-1</f>
        <v>1.5</v>
      </c>
      <c r="C201">
        <v>1930</v>
      </c>
      <c r="D201" s="7">
        <f t="shared" ref="D201:D264" si="29">LN((A$5-B201)/(A$5-B$8))</f>
        <v>-0.50310357767208047</v>
      </c>
      <c r="E201" s="6">
        <f t="shared" ref="E201:E264" si="30">A$5-((A$5-B201)*EXP(G$4*C201))</f>
        <v>2.1011560113320558</v>
      </c>
      <c r="F201" s="6">
        <f t="shared" ref="F201:F264" si="31">E201*-1</f>
        <v>-2.1011560113320558</v>
      </c>
      <c r="Q201">
        <v>-1.5</v>
      </c>
      <c r="R201">
        <f t="shared" ref="R201:R264" si="32">Q201*-1</f>
        <v>1.5</v>
      </c>
      <c r="S201">
        <v>1930</v>
      </c>
      <c r="T201" s="7">
        <f t="shared" ref="T201:T264" si="33">(1/(M$6-R201))+(1/(M$6-R$8))</f>
        <v>1.2343470483005368</v>
      </c>
      <c r="U201" s="6">
        <f t="shared" ref="U201:U264" si="34">M$6-(1/(W$4*S201+1/(M$6-R$8)))</f>
        <v>1.7240565142012896</v>
      </c>
      <c r="V201" s="6">
        <f t="shared" ref="V201:V264" si="35">U201*-1</f>
        <v>-1.7240565142012896</v>
      </c>
      <c r="AH201" s="7">
        <v>1.091E-3</v>
      </c>
      <c r="AI201">
        <f t="shared" si="27"/>
        <v>48.003999999999998</v>
      </c>
    </row>
    <row r="202" spans="1:35">
      <c r="A202">
        <v>-1.51</v>
      </c>
      <c r="B202">
        <f t="shared" si="28"/>
        <v>1.51</v>
      </c>
      <c r="C202">
        <v>1940</v>
      </c>
      <c r="D202" s="7">
        <f t="shared" si="29"/>
        <v>-0.51082562376599072</v>
      </c>
      <c r="E202" s="6">
        <f t="shared" si="30"/>
        <v>2.1087583603454467</v>
      </c>
      <c r="F202" s="6">
        <f t="shared" si="31"/>
        <v>-2.1087583603454467</v>
      </c>
      <c r="Q202">
        <v>-1.51</v>
      </c>
      <c r="R202">
        <f t="shared" si="32"/>
        <v>1.51</v>
      </c>
      <c r="S202">
        <v>1940</v>
      </c>
      <c r="T202" s="7">
        <f t="shared" si="33"/>
        <v>1.24031007751938</v>
      </c>
      <c r="U202" s="6">
        <f t="shared" si="34"/>
        <v>1.7268342961389911</v>
      </c>
      <c r="V202" s="6">
        <f t="shared" si="35"/>
        <v>-1.7268342961389911</v>
      </c>
      <c r="AH202" s="7">
        <v>1.0820000000000001E-3</v>
      </c>
      <c r="AI202">
        <f t="shared" si="27"/>
        <v>47.608000000000004</v>
      </c>
    </row>
    <row r="203" spans="1:35">
      <c r="A203">
        <v>-1.51</v>
      </c>
      <c r="B203">
        <f t="shared" si="28"/>
        <v>1.51</v>
      </c>
      <c r="C203">
        <v>1950</v>
      </c>
      <c r="D203" s="7">
        <f t="shared" si="29"/>
        <v>-0.51082562376599072</v>
      </c>
      <c r="E203" s="6">
        <f t="shared" si="30"/>
        <v>2.1109778369958621</v>
      </c>
      <c r="F203" s="6">
        <f t="shared" si="31"/>
        <v>-2.1109778369958621</v>
      </c>
      <c r="Q203">
        <v>-1.51</v>
      </c>
      <c r="R203">
        <f t="shared" si="32"/>
        <v>1.51</v>
      </c>
      <c r="S203">
        <v>1950</v>
      </c>
      <c r="T203" s="7">
        <f t="shared" si="33"/>
        <v>1.24031007751938</v>
      </c>
      <c r="U203" s="6">
        <f t="shared" si="34"/>
        <v>1.7295977721151361</v>
      </c>
      <c r="V203" s="6">
        <f t="shared" si="35"/>
        <v>-1.7295977721151361</v>
      </c>
      <c r="AH203" s="7">
        <v>1.075E-3</v>
      </c>
      <c r="AI203">
        <f t="shared" si="27"/>
        <v>47.300000000000004</v>
      </c>
    </row>
    <row r="204" spans="1:35">
      <c r="A204">
        <v>-1.51</v>
      </c>
      <c r="B204">
        <f t="shared" si="28"/>
        <v>1.51</v>
      </c>
      <c r="C204">
        <v>1960</v>
      </c>
      <c r="D204" s="7">
        <f t="shared" si="29"/>
        <v>-0.51082562376599072</v>
      </c>
      <c r="E204" s="6">
        <f t="shared" si="30"/>
        <v>2.1131901872286556</v>
      </c>
      <c r="F204" s="6">
        <f t="shared" si="31"/>
        <v>-2.1131901872286556</v>
      </c>
      <c r="Q204">
        <v>-1.51</v>
      </c>
      <c r="R204">
        <f t="shared" si="32"/>
        <v>1.51</v>
      </c>
      <c r="S204">
        <v>1960</v>
      </c>
      <c r="T204" s="7">
        <f t="shared" si="33"/>
        <v>1.24031007751938</v>
      </c>
      <c r="U204" s="6">
        <f t="shared" si="34"/>
        <v>1.7323470523623912</v>
      </c>
      <c r="V204" s="6">
        <f t="shared" si="35"/>
        <v>-1.7323470523623912</v>
      </c>
      <c r="AH204" s="7">
        <v>1.0660000000000001E-3</v>
      </c>
      <c r="AI204">
        <f t="shared" si="27"/>
        <v>46.904000000000003</v>
      </c>
    </row>
    <row r="205" spans="1:35">
      <c r="A205">
        <v>-1.52</v>
      </c>
      <c r="B205">
        <f t="shared" si="28"/>
        <v>1.52</v>
      </c>
      <c r="C205">
        <v>1970</v>
      </c>
      <c r="D205" s="7">
        <f t="shared" si="29"/>
        <v>-0.51860776420804588</v>
      </c>
      <c r="E205" s="6">
        <f t="shared" si="30"/>
        <v>2.1207024460658315</v>
      </c>
      <c r="F205" s="6">
        <f t="shared" si="31"/>
        <v>-2.1207024460658315</v>
      </c>
      <c r="Q205">
        <v>-1.52</v>
      </c>
      <c r="R205">
        <f t="shared" si="32"/>
        <v>1.52</v>
      </c>
      <c r="S205">
        <v>1970</v>
      </c>
      <c r="T205" s="7">
        <f t="shared" si="33"/>
        <v>1.2463662790697676</v>
      </c>
      <c r="U205" s="6">
        <f t="shared" si="34"/>
        <v>1.7350822459838144</v>
      </c>
      <c r="V205" s="6">
        <f t="shared" si="35"/>
        <v>-1.7350822459838144</v>
      </c>
      <c r="AH205" s="7">
        <v>1.057E-3</v>
      </c>
      <c r="AI205">
        <f t="shared" si="27"/>
        <v>46.508000000000003</v>
      </c>
    </row>
    <row r="206" spans="1:35">
      <c r="A206">
        <v>-1.51</v>
      </c>
      <c r="B206">
        <f t="shared" si="28"/>
        <v>1.51</v>
      </c>
      <c r="C206">
        <v>1980</v>
      </c>
      <c r="D206" s="7">
        <f t="shared" si="29"/>
        <v>-0.51082562376599072</v>
      </c>
      <c r="E206" s="6">
        <f t="shared" si="30"/>
        <v>2.1175935998954802</v>
      </c>
      <c r="F206" s="6">
        <f t="shared" si="31"/>
        <v>-2.1175935998954802</v>
      </c>
      <c r="Q206">
        <v>-1.51</v>
      </c>
      <c r="R206">
        <f t="shared" si="32"/>
        <v>1.51</v>
      </c>
      <c r="S206">
        <v>1980</v>
      </c>
      <c r="T206" s="7">
        <f t="shared" si="33"/>
        <v>1.24031007751938</v>
      </c>
      <c r="U206" s="6">
        <f t="shared" si="34"/>
        <v>1.7378034609672872</v>
      </c>
      <c r="V206" s="6">
        <f t="shared" si="35"/>
        <v>-1.7378034609672872</v>
      </c>
      <c r="AH206" s="7">
        <v>1.072E-3</v>
      </c>
      <c r="AI206">
        <f t="shared" si="27"/>
        <v>47.167999999999999</v>
      </c>
    </row>
    <row r="207" spans="1:35">
      <c r="A207">
        <v>-1.51</v>
      </c>
      <c r="B207">
        <f t="shared" si="28"/>
        <v>1.51</v>
      </c>
      <c r="C207">
        <v>1990</v>
      </c>
      <c r="D207" s="7">
        <f t="shared" si="29"/>
        <v>-0.51082562376599072</v>
      </c>
      <c r="E207" s="6">
        <f t="shared" si="30"/>
        <v>2.1197847078731233</v>
      </c>
      <c r="F207" s="6">
        <f t="shared" si="31"/>
        <v>-2.1197847078731233</v>
      </c>
      <c r="Q207">
        <v>-1.51</v>
      </c>
      <c r="R207">
        <f t="shared" si="32"/>
        <v>1.51</v>
      </c>
      <c r="S207">
        <v>1990</v>
      </c>
      <c r="T207" s="7">
        <f t="shared" si="33"/>
        <v>1.24031007751938</v>
      </c>
      <c r="U207" s="6">
        <f t="shared" si="34"/>
        <v>1.7405108041997255</v>
      </c>
      <c r="V207" s="6">
        <f t="shared" si="35"/>
        <v>-1.7405108041997255</v>
      </c>
      <c r="AH207" s="7">
        <v>1.0660000000000001E-3</v>
      </c>
      <c r="AI207">
        <f t="shared" si="27"/>
        <v>46.904000000000003</v>
      </c>
    </row>
    <row r="208" spans="1:35">
      <c r="A208">
        <v>-1.51</v>
      </c>
      <c r="B208">
        <f t="shared" si="28"/>
        <v>1.51</v>
      </c>
      <c r="C208">
        <v>2000</v>
      </c>
      <c r="D208" s="7">
        <f t="shared" si="29"/>
        <v>-0.51082562376599072</v>
      </c>
      <c r="E208" s="6">
        <f t="shared" si="30"/>
        <v>2.121968780520838</v>
      </c>
      <c r="F208" s="6">
        <f t="shared" si="31"/>
        <v>-2.121968780520838</v>
      </c>
      <c r="Q208">
        <v>-1.51</v>
      </c>
      <c r="R208">
        <f t="shared" si="32"/>
        <v>1.51</v>
      </c>
      <c r="S208">
        <v>2000</v>
      </c>
      <c r="T208" s="7">
        <f t="shared" si="33"/>
        <v>1.24031007751938</v>
      </c>
      <c r="U208" s="6">
        <f t="shared" si="34"/>
        <v>1.743204381481076</v>
      </c>
      <c r="V208" s="6">
        <f t="shared" si="35"/>
        <v>-1.743204381481076</v>
      </c>
      <c r="AH208" s="7">
        <v>1.0560000000000001E-3</v>
      </c>
      <c r="AI208">
        <f t="shared" si="27"/>
        <v>46.464000000000006</v>
      </c>
    </row>
    <row r="209" spans="1:35">
      <c r="A209">
        <v>-1.52</v>
      </c>
      <c r="B209">
        <f t="shared" si="28"/>
        <v>1.52</v>
      </c>
      <c r="C209">
        <v>2010</v>
      </c>
      <c r="D209" s="7">
        <f t="shared" si="29"/>
        <v>-0.51860776420804588</v>
      </c>
      <c r="E209" s="6">
        <f t="shared" si="30"/>
        <v>2.1293850199596145</v>
      </c>
      <c r="F209" s="6">
        <f t="shared" si="31"/>
        <v>-2.1293850199596145</v>
      </c>
      <c r="Q209">
        <v>-1.52</v>
      </c>
      <c r="R209">
        <f t="shared" si="32"/>
        <v>1.52</v>
      </c>
      <c r="S209">
        <v>2010</v>
      </c>
      <c r="T209" s="7">
        <f t="shared" si="33"/>
        <v>1.2463662790697676</v>
      </c>
      <c r="U209" s="6">
        <f t="shared" si="34"/>
        <v>1.7458842975380979</v>
      </c>
      <c r="V209" s="6">
        <f t="shared" si="35"/>
        <v>-1.7458842975380979</v>
      </c>
      <c r="AH209" s="7">
        <v>1.047E-3</v>
      </c>
      <c r="AI209">
        <f t="shared" si="27"/>
        <v>46.067999999999998</v>
      </c>
    </row>
    <row r="210" spans="1:35">
      <c r="A210">
        <v>-1.52</v>
      </c>
      <c r="B210">
        <f t="shared" si="28"/>
        <v>1.52</v>
      </c>
      <c r="C210">
        <v>2020</v>
      </c>
      <c r="D210" s="7">
        <f t="shared" si="29"/>
        <v>-0.51860776420804588</v>
      </c>
      <c r="E210" s="6">
        <f t="shared" si="30"/>
        <v>2.1315382673976044</v>
      </c>
      <c r="F210" s="6">
        <f t="shared" si="31"/>
        <v>-2.1315382673976044</v>
      </c>
      <c r="Q210">
        <v>-1.52</v>
      </c>
      <c r="R210">
        <f t="shared" si="32"/>
        <v>1.52</v>
      </c>
      <c r="S210">
        <v>2020</v>
      </c>
      <c r="T210" s="7">
        <f t="shared" si="33"/>
        <v>1.2463662790697676</v>
      </c>
      <c r="U210" s="6">
        <f t="shared" si="34"/>
        <v>1.7485506560379354</v>
      </c>
      <c r="V210" s="6">
        <f t="shared" si="35"/>
        <v>-1.7485506560379354</v>
      </c>
      <c r="AH210" s="7">
        <v>1.0399999999999999E-3</v>
      </c>
      <c r="AI210">
        <f t="shared" si="27"/>
        <v>45.76</v>
      </c>
    </row>
    <row r="211" spans="1:35">
      <c r="A211">
        <v>-1.52</v>
      </c>
      <c r="B211">
        <f t="shared" si="28"/>
        <v>1.52</v>
      </c>
      <c r="C211">
        <v>2030</v>
      </c>
      <c r="D211" s="7">
        <f t="shared" si="29"/>
        <v>-0.51860776420804588</v>
      </c>
      <c r="E211" s="6">
        <f t="shared" si="30"/>
        <v>2.1336846010703687</v>
      </c>
      <c r="F211" s="6">
        <f t="shared" si="31"/>
        <v>-2.1336846010703687</v>
      </c>
      <c r="Q211">
        <v>-1.52</v>
      </c>
      <c r="R211">
        <f t="shared" si="32"/>
        <v>1.52</v>
      </c>
      <c r="S211">
        <v>2030</v>
      </c>
      <c r="T211" s="7">
        <f t="shared" si="33"/>
        <v>1.2463662790697676</v>
      </c>
      <c r="U211" s="6">
        <f t="shared" si="34"/>
        <v>1.7512035596014859</v>
      </c>
      <c r="V211" s="6">
        <f t="shared" si="35"/>
        <v>-1.7512035596014859</v>
      </c>
      <c r="AH211" s="7">
        <v>1.031E-3</v>
      </c>
      <c r="AI211">
        <f t="shared" si="27"/>
        <v>45.364000000000004</v>
      </c>
    </row>
    <row r="212" spans="1:35">
      <c r="A212">
        <v>-1.53</v>
      </c>
      <c r="B212">
        <f t="shared" si="28"/>
        <v>1.53</v>
      </c>
      <c r="C212">
        <v>2040</v>
      </c>
      <c r="D212" s="7">
        <f t="shared" si="29"/>
        <v>-0.52645094166907169</v>
      </c>
      <c r="E212" s="6">
        <f t="shared" si="30"/>
        <v>2.1410129178396833</v>
      </c>
      <c r="F212" s="6">
        <f t="shared" si="31"/>
        <v>-2.1410129178396833</v>
      </c>
      <c r="Q212">
        <v>-1.53</v>
      </c>
      <c r="R212">
        <f t="shared" si="32"/>
        <v>1.53</v>
      </c>
      <c r="S212">
        <v>2040</v>
      </c>
      <c r="T212" s="7">
        <f t="shared" si="33"/>
        <v>1.2525178538729171</v>
      </c>
      <c r="U212" s="6">
        <f t="shared" si="34"/>
        <v>1.7538431098165659</v>
      </c>
      <c r="V212" s="6">
        <f t="shared" si="35"/>
        <v>-1.7538431098165659</v>
      </c>
      <c r="AH212" s="7">
        <v>1.024E-3</v>
      </c>
      <c r="AI212">
        <f t="shared" si="27"/>
        <v>45.055999999999997</v>
      </c>
    </row>
    <row r="213" spans="1:35">
      <c r="A213">
        <v>-1.53</v>
      </c>
      <c r="B213">
        <f t="shared" si="28"/>
        <v>1.53</v>
      </c>
      <c r="C213">
        <v>2050</v>
      </c>
      <c r="D213" s="7">
        <f t="shared" si="29"/>
        <v>-0.52645094166907169</v>
      </c>
      <c r="E213" s="6">
        <f t="shared" si="30"/>
        <v>2.1431288297840378</v>
      </c>
      <c r="F213" s="6">
        <f t="shared" si="31"/>
        <v>-2.1431288297840378</v>
      </c>
      <c r="Q213">
        <v>-1.53</v>
      </c>
      <c r="R213">
        <f t="shared" si="32"/>
        <v>1.53</v>
      </c>
      <c r="S213">
        <v>2050</v>
      </c>
      <c r="T213" s="7">
        <f t="shared" si="33"/>
        <v>1.2525178538729171</v>
      </c>
      <c r="U213" s="6">
        <f t="shared" si="34"/>
        <v>1.7564694072508771</v>
      </c>
      <c r="V213" s="6">
        <f t="shared" si="35"/>
        <v>-1.7564694072508771</v>
      </c>
      <c r="AH213" s="7">
        <v>1.0150000000000001E-3</v>
      </c>
      <c r="AI213">
        <f t="shared" si="27"/>
        <v>44.660000000000004</v>
      </c>
    </row>
    <row r="214" spans="1:35">
      <c r="A214">
        <v>-1.53</v>
      </c>
      <c r="B214">
        <f t="shared" si="28"/>
        <v>1.53</v>
      </c>
      <c r="C214">
        <v>2060</v>
      </c>
      <c r="D214" s="7">
        <f t="shared" si="29"/>
        <v>-0.52645094166907169</v>
      </c>
      <c r="E214" s="6">
        <f t="shared" si="30"/>
        <v>2.1452379478420212</v>
      </c>
      <c r="F214" s="6">
        <f t="shared" si="31"/>
        <v>-2.1452379478420212</v>
      </c>
      <c r="Q214">
        <v>-1.53</v>
      </c>
      <c r="R214">
        <f t="shared" si="32"/>
        <v>1.53</v>
      </c>
      <c r="S214">
        <v>2060</v>
      </c>
      <c r="T214" s="7">
        <f t="shared" si="33"/>
        <v>1.2525178538729171</v>
      </c>
      <c r="U214" s="6">
        <f t="shared" si="34"/>
        <v>1.7590825514647803</v>
      </c>
      <c r="V214" s="6">
        <f t="shared" si="35"/>
        <v>-1.7590825514647803</v>
      </c>
      <c r="AH214" s="7">
        <v>1.0089999999999999E-3</v>
      </c>
      <c r="AI214">
        <f t="shared" si="27"/>
        <v>44.396000000000001</v>
      </c>
    </row>
    <row r="215" spans="1:35">
      <c r="A215">
        <v>-1.54</v>
      </c>
      <c r="B215">
        <f t="shared" si="28"/>
        <v>1.54</v>
      </c>
      <c r="C215">
        <v>2070</v>
      </c>
      <c r="D215" s="7">
        <f t="shared" si="29"/>
        <v>-0.53435612117618492</v>
      </c>
      <c r="E215" s="6">
        <f t="shared" si="30"/>
        <v>2.152479346632322</v>
      </c>
      <c r="F215" s="6">
        <f t="shared" si="31"/>
        <v>-2.152479346632322</v>
      </c>
      <c r="Q215">
        <v>-1.54</v>
      </c>
      <c r="R215">
        <f t="shared" si="32"/>
        <v>1.54</v>
      </c>
      <c r="S215">
        <v>2070</v>
      </c>
      <c r="T215" s="7">
        <f t="shared" si="33"/>
        <v>1.2587670727205613</v>
      </c>
      <c r="U215" s="6">
        <f t="shared" si="34"/>
        <v>1.7616826410238757</v>
      </c>
      <c r="V215" s="6">
        <f t="shared" si="35"/>
        <v>-1.7616826410238757</v>
      </c>
      <c r="AH215" s="7">
        <v>9.9890000000000005E-4</v>
      </c>
      <c r="AI215">
        <f t="shared" si="27"/>
        <v>43.951599999999999</v>
      </c>
    </row>
    <row r="216" spans="1:35">
      <c r="A216">
        <v>-1.53</v>
      </c>
      <c r="B216">
        <f t="shared" si="28"/>
        <v>1.53</v>
      </c>
      <c r="C216">
        <v>2080</v>
      </c>
      <c r="D216" s="7">
        <f t="shared" si="29"/>
        <v>-0.52645094166907169</v>
      </c>
      <c r="E216" s="6">
        <f t="shared" si="30"/>
        <v>2.149435889485567</v>
      </c>
      <c r="F216" s="6">
        <f t="shared" si="31"/>
        <v>-2.149435889485567</v>
      </c>
      <c r="Q216">
        <v>-1.53</v>
      </c>
      <c r="R216">
        <f t="shared" si="32"/>
        <v>1.53</v>
      </c>
      <c r="S216">
        <v>2080</v>
      </c>
      <c r="T216" s="7">
        <f t="shared" si="33"/>
        <v>1.2525178538729171</v>
      </c>
      <c r="U216" s="6">
        <f t="shared" si="34"/>
        <v>1.7642697735113966</v>
      </c>
      <c r="V216" s="6">
        <f t="shared" si="35"/>
        <v>-1.7642697735113966</v>
      </c>
      <c r="AH216" s="7">
        <v>1.016E-3</v>
      </c>
      <c r="AI216">
        <f t="shared" si="27"/>
        <v>44.704000000000001</v>
      </c>
    </row>
    <row r="217" spans="1:35">
      <c r="A217">
        <v>-1.53</v>
      </c>
      <c r="B217">
        <f t="shared" si="28"/>
        <v>1.53</v>
      </c>
      <c r="C217">
        <v>2090</v>
      </c>
      <c r="D217" s="7">
        <f t="shared" si="29"/>
        <v>-0.52645094166907169</v>
      </c>
      <c r="E217" s="6">
        <f t="shared" si="30"/>
        <v>2.1515247564895956</v>
      </c>
      <c r="F217" s="6">
        <f t="shared" si="31"/>
        <v>-2.1515247564895956</v>
      </c>
      <c r="Q217">
        <v>-1.53</v>
      </c>
      <c r="R217">
        <f t="shared" si="32"/>
        <v>1.53</v>
      </c>
      <c r="S217">
        <v>2090</v>
      </c>
      <c r="T217" s="7">
        <f t="shared" si="33"/>
        <v>1.2525178538729171</v>
      </c>
      <c r="U217" s="6">
        <f t="shared" si="34"/>
        <v>1.7668440455404164</v>
      </c>
      <c r="V217" s="6">
        <f t="shared" si="35"/>
        <v>-1.7668440455404164</v>
      </c>
      <c r="AH217" s="7">
        <v>1.0059999999999999E-3</v>
      </c>
      <c r="AI217">
        <f t="shared" si="27"/>
        <v>44.263999999999996</v>
      </c>
    </row>
    <row r="218" spans="1:35">
      <c r="A218">
        <v>-1.53</v>
      </c>
      <c r="B218">
        <f t="shared" si="28"/>
        <v>1.53</v>
      </c>
      <c r="C218">
        <v>2100</v>
      </c>
      <c r="D218" s="7">
        <f t="shared" si="29"/>
        <v>-0.52645094166907169</v>
      </c>
      <c r="E218" s="6">
        <f t="shared" si="30"/>
        <v>2.1536069164446339</v>
      </c>
      <c r="F218" s="6">
        <f t="shared" si="31"/>
        <v>-2.1536069164446339</v>
      </c>
      <c r="Q218">
        <v>-1.53</v>
      </c>
      <c r="R218">
        <f t="shared" si="32"/>
        <v>1.53</v>
      </c>
      <c r="S218">
        <v>2100</v>
      </c>
      <c r="T218" s="7">
        <f t="shared" si="33"/>
        <v>1.2525178538729171</v>
      </c>
      <c r="U218" s="6">
        <f t="shared" si="34"/>
        <v>1.7694055527658763</v>
      </c>
      <c r="V218" s="6">
        <f t="shared" si="35"/>
        <v>-1.7694055527658763</v>
      </c>
      <c r="AH218" s="7">
        <v>9.9949999999999995E-4</v>
      </c>
      <c r="AI218">
        <f t="shared" si="27"/>
        <v>43.977999999999994</v>
      </c>
    </row>
    <row r="219" spans="1:35">
      <c r="A219">
        <v>-1.54</v>
      </c>
      <c r="B219">
        <f t="shared" si="28"/>
        <v>1.54</v>
      </c>
      <c r="C219">
        <v>2110</v>
      </c>
      <c r="D219" s="7">
        <f t="shared" si="29"/>
        <v>-0.53435612117618492</v>
      </c>
      <c r="E219" s="6">
        <f t="shared" si="30"/>
        <v>2.1607557578869407</v>
      </c>
      <c r="F219" s="6">
        <f t="shared" si="31"/>
        <v>-2.1607557578869407</v>
      </c>
      <c r="Q219">
        <v>-1.54</v>
      </c>
      <c r="R219">
        <f t="shared" si="32"/>
        <v>1.54</v>
      </c>
      <c r="S219">
        <v>2110</v>
      </c>
      <c r="T219" s="7">
        <f t="shared" si="33"/>
        <v>1.2587670727205613</v>
      </c>
      <c r="U219" s="6">
        <f t="shared" si="34"/>
        <v>1.7719543898964334</v>
      </c>
      <c r="V219" s="6">
        <f t="shared" si="35"/>
        <v>-1.7719543898964334</v>
      </c>
      <c r="AH219" s="7">
        <v>9.9310000000000002E-4</v>
      </c>
      <c r="AI219">
        <f t="shared" si="27"/>
        <v>43.696400000000004</v>
      </c>
    </row>
    <row r="220" spans="1:35">
      <c r="A220">
        <v>-1.54</v>
      </c>
      <c r="B220">
        <f t="shared" si="28"/>
        <v>1.54</v>
      </c>
      <c r="C220">
        <v>2120</v>
      </c>
      <c r="D220" s="7">
        <f t="shared" si="29"/>
        <v>-0.53435612117618492</v>
      </c>
      <c r="E220" s="6">
        <f t="shared" si="30"/>
        <v>2.162808278435314</v>
      </c>
      <c r="F220" s="6">
        <f t="shared" si="31"/>
        <v>-2.162808278435314</v>
      </c>
      <c r="Q220">
        <v>-1.54</v>
      </c>
      <c r="R220">
        <f t="shared" si="32"/>
        <v>1.54</v>
      </c>
      <c r="S220">
        <v>2120</v>
      </c>
      <c r="T220" s="7">
        <f t="shared" si="33"/>
        <v>1.2587670727205613</v>
      </c>
      <c r="U220" s="6">
        <f t="shared" si="34"/>
        <v>1.7744906507061327</v>
      </c>
      <c r="V220" s="6">
        <f t="shared" si="35"/>
        <v>-1.7744906507061327</v>
      </c>
      <c r="AH220" s="7">
        <v>9.8309999999999999E-4</v>
      </c>
      <c r="AI220">
        <f t="shared" si="27"/>
        <v>43.256399999999999</v>
      </c>
    </row>
    <row r="221" spans="1:35">
      <c r="A221">
        <v>-1.54</v>
      </c>
      <c r="B221">
        <f t="shared" si="28"/>
        <v>1.54</v>
      </c>
      <c r="C221">
        <v>2130</v>
      </c>
      <c r="D221" s="7">
        <f t="shared" si="29"/>
        <v>-0.53435612117618492</v>
      </c>
      <c r="E221" s="6">
        <f t="shared" si="30"/>
        <v>2.164854208637895</v>
      </c>
      <c r="F221" s="6">
        <f t="shared" si="31"/>
        <v>-2.164854208637895</v>
      </c>
      <c r="Q221">
        <v>-1.54</v>
      </c>
      <c r="R221">
        <f t="shared" si="32"/>
        <v>1.54</v>
      </c>
      <c r="S221">
        <v>2130</v>
      </c>
      <c r="T221" s="7">
        <f t="shared" si="33"/>
        <v>1.2587670727205613</v>
      </c>
      <c r="U221" s="6">
        <f t="shared" si="34"/>
        <v>1.7770144280459081</v>
      </c>
      <c r="V221" s="6">
        <f t="shared" si="35"/>
        <v>-1.7770144280459081</v>
      </c>
      <c r="AH221" s="7">
        <v>9.7670000000000005E-4</v>
      </c>
      <c r="AI221">
        <f t="shared" si="27"/>
        <v>42.974800000000002</v>
      </c>
    </row>
    <row r="222" spans="1:35">
      <c r="A222">
        <v>-1.55</v>
      </c>
      <c r="B222">
        <f t="shared" si="28"/>
        <v>1.55</v>
      </c>
      <c r="C222">
        <v>2140</v>
      </c>
      <c r="D222" s="7">
        <f t="shared" si="29"/>
        <v>-0.54232429082536182</v>
      </c>
      <c r="E222" s="6">
        <f t="shared" si="30"/>
        <v>2.1719182238644121</v>
      </c>
      <c r="F222" s="6">
        <f t="shared" si="31"/>
        <v>-2.1719182238644121</v>
      </c>
      <c r="Q222">
        <v>-1.55</v>
      </c>
      <c r="R222">
        <f t="shared" si="32"/>
        <v>1.55</v>
      </c>
      <c r="S222">
        <v>2140</v>
      </c>
      <c r="T222" s="7">
        <f t="shared" si="33"/>
        <v>1.2651162790697676</v>
      </c>
      <c r="U222" s="6">
        <f t="shared" si="34"/>
        <v>1.7795258138549133</v>
      </c>
      <c r="V222" s="6">
        <f t="shared" si="35"/>
        <v>-1.7795258138549133</v>
      </c>
      <c r="AH222" s="7">
        <v>9.7019999999999995E-4</v>
      </c>
      <c r="AI222">
        <f t="shared" si="27"/>
        <v>42.688800000000001</v>
      </c>
    </row>
    <row r="223" spans="1:35">
      <c r="A223">
        <v>-1.55</v>
      </c>
      <c r="B223">
        <f t="shared" si="28"/>
        <v>1.55</v>
      </c>
      <c r="C223">
        <v>2150</v>
      </c>
      <c r="D223" s="7">
        <f t="shared" si="29"/>
        <v>-0.54232429082536182</v>
      </c>
      <c r="E223" s="6">
        <f t="shared" si="30"/>
        <v>2.1739349033534849</v>
      </c>
      <c r="F223" s="6">
        <f t="shared" si="31"/>
        <v>-2.1739349033534849</v>
      </c>
      <c r="Q223">
        <v>-1.55</v>
      </c>
      <c r="R223">
        <f t="shared" si="32"/>
        <v>1.55</v>
      </c>
      <c r="S223">
        <v>2150</v>
      </c>
      <c r="T223" s="7">
        <f t="shared" si="33"/>
        <v>1.2651162790697676</v>
      </c>
      <c r="U223" s="6">
        <f t="shared" si="34"/>
        <v>1.782024899171686</v>
      </c>
      <c r="V223" s="6">
        <f t="shared" si="35"/>
        <v>-1.782024899171686</v>
      </c>
      <c r="AH223" s="7">
        <v>9.6040000000000003E-4</v>
      </c>
      <c r="AI223">
        <f t="shared" si="27"/>
        <v>42.257599999999996</v>
      </c>
    </row>
    <row r="224" spans="1:35">
      <c r="A224">
        <v>-1.55</v>
      </c>
      <c r="B224">
        <f t="shared" si="28"/>
        <v>1.55</v>
      </c>
      <c r="C224">
        <v>2160</v>
      </c>
      <c r="D224" s="7">
        <f t="shared" si="29"/>
        <v>-0.54232429082536182</v>
      </c>
      <c r="E224" s="6">
        <f t="shared" si="30"/>
        <v>2.175945107577208</v>
      </c>
      <c r="F224" s="6">
        <f t="shared" si="31"/>
        <v>-2.175945107577208</v>
      </c>
      <c r="Q224">
        <v>-1.55</v>
      </c>
      <c r="R224">
        <f t="shared" si="32"/>
        <v>1.55</v>
      </c>
      <c r="S224">
        <v>2160</v>
      </c>
      <c r="T224" s="7">
        <f t="shared" si="33"/>
        <v>1.2651162790697676</v>
      </c>
      <c r="U224" s="6">
        <f t="shared" si="34"/>
        <v>1.7845117741451493</v>
      </c>
      <c r="V224" s="6">
        <f t="shared" si="35"/>
        <v>-1.7845117741451493</v>
      </c>
      <c r="AH224" s="7">
        <v>9.5379999999999998E-4</v>
      </c>
      <c r="AI224">
        <f t="shared" si="27"/>
        <v>41.967199999999998</v>
      </c>
    </row>
    <row r="225" spans="1:35">
      <c r="A225">
        <v>-1.55</v>
      </c>
      <c r="B225">
        <f t="shared" si="28"/>
        <v>1.55</v>
      </c>
      <c r="C225">
        <v>2170</v>
      </c>
      <c r="D225" s="7">
        <f t="shared" si="29"/>
        <v>-0.54232429082536182</v>
      </c>
      <c r="E225" s="6">
        <f t="shared" si="30"/>
        <v>2.1779488573267196</v>
      </c>
      <c r="F225" s="6">
        <f t="shared" si="31"/>
        <v>-2.1779488573267196</v>
      </c>
      <c r="Q225">
        <v>-1.55</v>
      </c>
      <c r="R225">
        <f t="shared" si="32"/>
        <v>1.55</v>
      </c>
      <c r="S225">
        <v>2170</v>
      </c>
      <c r="T225" s="7">
        <f t="shared" si="33"/>
        <v>1.2651162790697676</v>
      </c>
      <c r="U225" s="6">
        <f t="shared" si="34"/>
        <v>1.7869865280454509</v>
      </c>
      <c r="V225" s="6">
        <f t="shared" si="35"/>
        <v>-1.7869865280454509</v>
      </c>
      <c r="AH225" s="7">
        <v>9.4729999999999999E-4</v>
      </c>
      <c r="AI225">
        <f t="shared" si="27"/>
        <v>41.681200000000004</v>
      </c>
    </row>
    <row r="226" spans="1:35">
      <c r="A226">
        <v>-1.55</v>
      </c>
      <c r="B226">
        <f t="shared" si="28"/>
        <v>1.55</v>
      </c>
      <c r="C226">
        <v>2180</v>
      </c>
      <c r="D226" s="7">
        <f t="shared" si="29"/>
        <v>-0.54232429082536182</v>
      </c>
      <c r="E226" s="6">
        <f t="shared" si="30"/>
        <v>2.1799461733264005</v>
      </c>
      <c r="F226" s="6">
        <f t="shared" si="31"/>
        <v>-2.1799461733264005</v>
      </c>
      <c r="Q226">
        <v>-1.55</v>
      </c>
      <c r="R226">
        <f t="shared" si="32"/>
        <v>1.55</v>
      </c>
      <c r="S226">
        <v>2180</v>
      </c>
      <c r="T226" s="7">
        <f t="shared" si="33"/>
        <v>1.2651162790697676</v>
      </c>
      <c r="U226" s="6">
        <f t="shared" si="34"/>
        <v>1.7894492492746459</v>
      </c>
      <c r="V226" s="6">
        <f t="shared" si="35"/>
        <v>-1.7894492492746459</v>
      </c>
      <c r="AH226" s="7">
        <v>9.6259999999999998E-4</v>
      </c>
      <c r="AI226">
        <f t="shared" si="27"/>
        <v>42.354399999999998</v>
      </c>
    </row>
    <row r="227" spans="1:35">
      <c r="A227">
        <v>-1.55</v>
      </c>
      <c r="B227">
        <f t="shared" si="28"/>
        <v>1.55</v>
      </c>
      <c r="C227">
        <v>2190</v>
      </c>
      <c r="D227" s="7">
        <f t="shared" si="29"/>
        <v>-0.54232429082536182</v>
      </c>
      <c r="E227" s="6">
        <f t="shared" si="30"/>
        <v>2.1819370762340875</v>
      </c>
      <c r="F227" s="6">
        <f t="shared" si="31"/>
        <v>-2.1819370762340875</v>
      </c>
      <c r="Q227">
        <v>-1.55</v>
      </c>
      <c r="R227">
        <f t="shared" si="32"/>
        <v>1.55</v>
      </c>
      <c r="S227">
        <v>2190</v>
      </c>
      <c r="T227" s="7">
        <f t="shared" si="33"/>
        <v>1.2651162790697676</v>
      </c>
      <c r="U227" s="6">
        <f t="shared" si="34"/>
        <v>1.7919000253772228</v>
      </c>
      <c r="V227" s="6">
        <f t="shared" si="35"/>
        <v>-1.7919000253772228</v>
      </c>
      <c r="AH227" s="7">
        <v>9.5279999999999996E-4</v>
      </c>
      <c r="AI227">
        <f t="shared" si="27"/>
        <v>41.923200000000001</v>
      </c>
    </row>
    <row r="228" spans="1:35">
      <c r="A228">
        <v>-1.55</v>
      </c>
      <c r="B228">
        <f t="shared" si="28"/>
        <v>1.55</v>
      </c>
      <c r="C228">
        <v>2200</v>
      </c>
      <c r="D228" s="7">
        <f t="shared" si="29"/>
        <v>-0.54232429082536182</v>
      </c>
      <c r="E228" s="6">
        <f t="shared" si="30"/>
        <v>2.1839215866412895</v>
      </c>
      <c r="F228" s="6">
        <f t="shared" si="31"/>
        <v>-2.1839215866412895</v>
      </c>
      <c r="Q228">
        <v>-1.55</v>
      </c>
      <c r="R228">
        <f t="shared" si="32"/>
        <v>1.55</v>
      </c>
      <c r="S228">
        <v>2200</v>
      </c>
      <c r="T228" s="7">
        <f t="shared" si="33"/>
        <v>1.2651162790697676</v>
      </c>
      <c r="U228" s="6">
        <f t="shared" si="34"/>
        <v>1.7943389430504764</v>
      </c>
      <c r="V228" s="6">
        <f t="shared" si="35"/>
        <v>-1.7943389430504764</v>
      </c>
      <c r="AH228" s="7">
        <v>9.4600000000000001E-4</v>
      </c>
      <c r="AI228">
        <f t="shared" si="27"/>
        <v>41.624000000000002</v>
      </c>
    </row>
    <row r="229" spans="1:35">
      <c r="A229">
        <v>-1.56</v>
      </c>
      <c r="B229">
        <f t="shared" si="28"/>
        <v>1.56</v>
      </c>
      <c r="C229">
        <v>2210</v>
      </c>
      <c r="D229" s="7">
        <f t="shared" si="29"/>
        <v>-0.55035646252262604</v>
      </c>
      <c r="E229" s="6">
        <f t="shared" si="30"/>
        <v>2.1908125272728114</v>
      </c>
      <c r="F229" s="6">
        <f t="shared" si="31"/>
        <v>-2.1908125272728114</v>
      </c>
      <c r="Q229">
        <v>-1.56</v>
      </c>
      <c r="R229">
        <f t="shared" si="32"/>
        <v>1.56</v>
      </c>
      <c r="S229">
        <v>2210</v>
      </c>
      <c r="T229" s="7">
        <f t="shared" si="33"/>
        <v>1.2715678919729934</v>
      </c>
      <c r="U229" s="6">
        <f t="shared" si="34"/>
        <v>1.7967660881547329</v>
      </c>
      <c r="V229" s="6">
        <f t="shared" si="35"/>
        <v>-1.7967660881547329</v>
      </c>
      <c r="AH229" s="7">
        <v>9.3930000000000001E-4</v>
      </c>
      <c r="AI229">
        <f t="shared" si="27"/>
        <v>41.3292</v>
      </c>
    </row>
    <row r="230" spans="1:35">
      <c r="A230">
        <v>-1.56</v>
      </c>
      <c r="B230">
        <f t="shared" si="28"/>
        <v>1.56</v>
      </c>
      <c r="C230">
        <v>2220</v>
      </c>
      <c r="D230" s="7">
        <f t="shared" si="29"/>
        <v>-0.55035646252262604</v>
      </c>
      <c r="E230" s="6">
        <f t="shared" si="30"/>
        <v>2.1927685398939829</v>
      </c>
      <c r="F230" s="6">
        <f t="shared" si="31"/>
        <v>-2.1927685398939829</v>
      </c>
      <c r="Q230">
        <v>-1.56</v>
      </c>
      <c r="R230">
        <f t="shared" si="32"/>
        <v>1.56</v>
      </c>
      <c r="S230">
        <v>2220</v>
      </c>
      <c r="T230" s="7">
        <f t="shared" si="33"/>
        <v>1.2715678919729934</v>
      </c>
      <c r="U230" s="6">
        <f t="shared" si="34"/>
        <v>1.7991815457234248</v>
      </c>
      <c r="V230" s="6">
        <f t="shared" si="35"/>
        <v>-1.7991815457234248</v>
      </c>
      <c r="AH230" s="7">
        <v>9.3249999999999995E-4</v>
      </c>
      <c r="AI230">
        <f t="shared" si="27"/>
        <v>41.029999999999994</v>
      </c>
    </row>
    <row r="231" spans="1:35">
      <c r="A231">
        <v>-1.56</v>
      </c>
      <c r="B231">
        <f t="shared" si="28"/>
        <v>1.56</v>
      </c>
      <c r="C231">
        <v>2230</v>
      </c>
      <c r="D231" s="7">
        <f t="shared" si="29"/>
        <v>-0.55035646252262604</v>
      </c>
      <c r="E231" s="6">
        <f t="shared" si="30"/>
        <v>2.1947182720423184</v>
      </c>
      <c r="F231" s="6">
        <f t="shared" si="31"/>
        <v>-2.1947182720423184</v>
      </c>
      <c r="Q231">
        <v>-1.56</v>
      </c>
      <c r="R231">
        <f t="shared" si="32"/>
        <v>1.56</v>
      </c>
      <c r="S231">
        <v>2230</v>
      </c>
      <c r="T231" s="7">
        <f t="shared" si="33"/>
        <v>1.2715678919729934</v>
      </c>
      <c r="U231" s="6">
        <f t="shared" si="34"/>
        <v>1.8015853999730198</v>
      </c>
      <c r="V231" s="6">
        <f t="shared" si="35"/>
        <v>-1.8015853999730198</v>
      </c>
      <c r="AH231" s="7">
        <v>9.2590000000000001E-4</v>
      </c>
      <c r="AI231">
        <f t="shared" si="27"/>
        <v>40.739600000000003</v>
      </c>
    </row>
    <row r="232" spans="1:35">
      <c r="A232">
        <v>-1.56</v>
      </c>
      <c r="B232">
        <f t="shared" si="28"/>
        <v>1.56</v>
      </c>
      <c r="C232">
        <v>2240</v>
      </c>
      <c r="D232" s="7">
        <f t="shared" si="29"/>
        <v>-0.55035646252262604</v>
      </c>
      <c r="E232" s="6">
        <f t="shared" si="30"/>
        <v>2.1966617438835065</v>
      </c>
      <c r="F232" s="6">
        <f t="shared" si="31"/>
        <v>-2.1966617438835065</v>
      </c>
      <c r="Q232">
        <v>-1.56</v>
      </c>
      <c r="R232">
        <f t="shared" si="32"/>
        <v>1.56</v>
      </c>
      <c r="S232">
        <v>2240</v>
      </c>
      <c r="T232" s="7">
        <f t="shared" si="33"/>
        <v>1.2715678919729934</v>
      </c>
      <c r="U232" s="6">
        <f t="shared" si="34"/>
        <v>1.8039777343128125</v>
      </c>
      <c r="V232" s="6">
        <f t="shared" si="35"/>
        <v>-1.8039777343128125</v>
      </c>
      <c r="AH232" s="7">
        <v>9.1929999999999996E-4</v>
      </c>
      <c r="AI232">
        <f t="shared" si="27"/>
        <v>40.449199999999998</v>
      </c>
    </row>
    <row r="233" spans="1:35">
      <c r="A233">
        <v>-1.56</v>
      </c>
      <c r="B233">
        <f t="shared" si="28"/>
        <v>1.56</v>
      </c>
      <c r="C233">
        <v>2250</v>
      </c>
      <c r="D233" s="7">
        <f t="shared" si="29"/>
        <v>-0.55035646252262604</v>
      </c>
      <c r="E233" s="6">
        <f t="shared" si="30"/>
        <v>2.1985989755184843</v>
      </c>
      <c r="F233" s="6">
        <f t="shared" si="31"/>
        <v>-2.1985989755184843</v>
      </c>
      <c r="Q233">
        <v>-1.56</v>
      </c>
      <c r="R233">
        <f t="shared" si="32"/>
        <v>1.56</v>
      </c>
      <c r="S233">
        <v>2250</v>
      </c>
      <c r="T233" s="7">
        <f t="shared" si="33"/>
        <v>1.2715678919729934</v>
      </c>
      <c r="U233" s="6">
        <f t="shared" si="34"/>
        <v>1.8063586313545668</v>
      </c>
      <c r="V233" s="6">
        <f t="shared" si="35"/>
        <v>-1.8063586313545668</v>
      </c>
      <c r="AH233" s="7">
        <v>9.3380000000000004E-4</v>
      </c>
      <c r="AI233">
        <f t="shared" si="27"/>
        <v>41.087200000000003</v>
      </c>
    </row>
    <row r="234" spans="1:35">
      <c r="A234">
        <v>-1.56</v>
      </c>
      <c r="B234">
        <f t="shared" si="28"/>
        <v>1.56</v>
      </c>
      <c r="C234">
        <v>2260</v>
      </c>
      <c r="D234" s="7">
        <f t="shared" si="29"/>
        <v>-0.55035646252262604</v>
      </c>
      <c r="E234" s="6">
        <f t="shared" si="30"/>
        <v>2.2005299869836494</v>
      </c>
      <c r="F234" s="6">
        <f t="shared" si="31"/>
        <v>-2.2005299869836494</v>
      </c>
      <c r="Q234">
        <v>-1.56</v>
      </c>
      <c r="R234">
        <f t="shared" si="32"/>
        <v>1.56</v>
      </c>
      <c r="S234">
        <v>2260</v>
      </c>
      <c r="T234" s="7">
        <f t="shared" si="33"/>
        <v>1.2715678919729934</v>
      </c>
      <c r="U234" s="6">
        <f t="shared" si="34"/>
        <v>1.8087281729220299</v>
      </c>
      <c r="V234" s="6">
        <f t="shared" si="35"/>
        <v>-1.8087281729220299</v>
      </c>
      <c r="AH234" s="7">
        <v>9.2719999999999999E-4</v>
      </c>
      <c r="AI234">
        <f t="shared" si="27"/>
        <v>40.796800000000005</v>
      </c>
    </row>
    <row r="235" spans="1:35">
      <c r="A235">
        <v>-1.56</v>
      </c>
      <c r="B235">
        <f t="shared" si="28"/>
        <v>1.56</v>
      </c>
      <c r="C235">
        <v>2270</v>
      </c>
      <c r="D235" s="7">
        <f t="shared" si="29"/>
        <v>-0.55035646252262604</v>
      </c>
      <c r="E235" s="6">
        <f t="shared" si="30"/>
        <v>2.2024547982510652</v>
      </c>
      <c r="F235" s="6">
        <f t="shared" si="31"/>
        <v>-2.2024547982510652</v>
      </c>
      <c r="Q235">
        <v>-1.56</v>
      </c>
      <c r="R235">
        <f t="shared" si="32"/>
        <v>1.56</v>
      </c>
      <c r="S235">
        <v>2270</v>
      </c>
      <c r="T235" s="7">
        <f t="shared" si="33"/>
        <v>1.2715678919729934</v>
      </c>
      <c r="U235" s="6">
        <f t="shared" si="34"/>
        <v>1.8110864400603024</v>
      </c>
      <c r="V235" s="6">
        <f t="shared" si="35"/>
        <v>-1.8110864400603024</v>
      </c>
      <c r="AH235" s="7">
        <v>9.2020000000000003E-4</v>
      </c>
      <c r="AI235">
        <f t="shared" si="27"/>
        <v>40.488799999999998</v>
      </c>
    </row>
    <row r="236" spans="1:35">
      <c r="A236">
        <v>-1.57</v>
      </c>
      <c r="B236">
        <f t="shared" si="28"/>
        <v>1.57</v>
      </c>
      <c r="C236">
        <v>2280</v>
      </c>
      <c r="D236" s="7">
        <f t="shared" si="29"/>
        <v>-0.55845367275524538</v>
      </c>
      <c r="E236" s="6">
        <f t="shared" si="30"/>
        <v>2.2091768693155327</v>
      </c>
      <c r="F236" s="6">
        <f t="shared" si="31"/>
        <v>-2.2091768693155327</v>
      </c>
      <c r="Q236">
        <v>-1.57</v>
      </c>
      <c r="R236">
        <f t="shared" si="32"/>
        <v>1.57</v>
      </c>
      <c r="S236">
        <v>2280</v>
      </c>
      <c r="T236" s="7">
        <f t="shared" si="33"/>
        <v>1.2781244091510684</v>
      </c>
      <c r="U236" s="6">
        <f t="shared" si="34"/>
        <v>1.8134335130450814</v>
      </c>
      <c r="V236" s="6">
        <f t="shared" si="35"/>
        <v>-1.8134335130450814</v>
      </c>
      <c r="AH236" s="7">
        <v>9.1339999999999998E-4</v>
      </c>
      <c r="AI236">
        <f t="shared" si="27"/>
        <v>40.189599999999999</v>
      </c>
    </row>
    <row r="237" spans="1:35">
      <c r="A237">
        <v>-1.57</v>
      </c>
      <c r="B237">
        <f t="shared" si="28"/>
        <v>1.57</v>
      </c>
      <c r="C237">
        <v>2290</v>
      </c>
      <c r="D237" s="7">
        <f t="shared" si="29"/>
        <v>-0.55845367275524538</v>
      </c>
      <c r="E237" s="6">
        <f t="shared" si="30"/>
        <v>2.2110739166978846</v>
      </c>
      <c r="F237" s="6">
        <f t="shared" si="31"/>
        <v>-2.2110739166978846</v>
      </c>
      <c r="Q237">
        <v>-1.57</v>
      </c>
      <c r="R237">
        <f t="shared" si="32"/>
        <v>1.57</v>
      </c>
      <c r="S237">
        <v>2290</v>
      </c>
      <c r="T237" s="7">
        <f t="shared" si="33"/>
        <v>1.2781244091510684</v>
      </c>
      <c r="U237" s="6">
        <f t="shared" si="34"/>
        <v>1.815769471391766</v>
      </c>
      <c r="V237" s="6">
        <f t="shared" si="35"/>
        <v>-1.815769471391766</v>
      </c>
      <c r="AH237" s="7">
        <v>9.0649999999999997E-4</v>
      </c>
      <c r="AI237">
        <f t="shared" si="27"/>
        <v>39.885999999999996</v>
      </c>
    </row>
    <row r="238" spans="1:35">
      <c r="A238">
        <v>-1.57</v>
      </c>
      <c r="B238">
        <f t="shared" si="28"/>
        <v>1.57</v>
      </c>
      <c r="C238">
        <v>2300</v>
      </c>
      <c r="D238" s="7">
        <f t="shared" si="29"/>
        <v>-0.55845367275524538</v>
      </c>
      <c r="E238" s="6">
        <f t="shared" si="30"/>
        <v>2.2129648729362312</v>
      </c>
      <c r="F238" s="6">
        <f t="shared" si="31"/>
        <v>-2.2129648729362312</v>
      </c>
      <c r="Q238">
        <v>-1.57</v>
      </c>
      <c r="R238">
        <f t="shared" si="32"/>
        <v>1.57</v>
      </c>
      <c r="S238">
        <v>2300</v>
      </c>
      <c r="T238" s="7">
        <f t="shared" si="33"/>
        <v>1.2781244091510684</v>
      </c>
      <c r="U238" s="6">
        <f t="shared" si="34"/>
        <v>1.8180943938644407</v>
      </c>
      <c r="V238" s="6">
        <f t="shared" si="35"/>
        <v>-1.8180943938644407</v>
      </c>
      <c r="AH238" s="7">
        <v>8.9950000000000002E-4</v>
      </c>
      <c r="AI238">
        <f t="shared" si="27"/>
        <v>39.578000000000003</v>
      </c>
    </row>
    <row r="239" spans="1:35">
      <c r="A239">
        <v>-1.57</v>
      </c>
      <c r="B239">
        <f t="shared" si="28"/>
        <v>1.57</v>
      </c>
      <c r="C239">
        <v>2310</v>
      </c>
      <c r="D239" s="7">
        <f t="shared" si="29"/>
        <v>-0.55845367275524538</v>
      </c>
      <c r="E239" s="6">
        <f t="shared" si="30"/>
        <v>2.2148497575883517</v>
      </c>
      <c r="F239" s="6">
        <f t="shared" si="31"/>
        <v>-2.2148497575883517</v>
      </c>
      <c r="Q239">
        <v>-1.57</v>
      </c>
      <c r="R239">
        <f t="shared" si="32"/>
        <v>1.57</v>
      </c>
      <c r="S239">
        <v>2310</v>
      </c>
      <c r="T239" s="7">
        <f t="shared" si="33"/>
        <v>1.2781244091510684</v>
      </c>
      <c r="U239" s="6">
        <f t="shared" si="34"/>
        <v>1.8204083584847246</v>
      </c>
      <c r="V239" s="6">
        <f t="shared" si="35"/>
        <v>-1.8204083584847246</v>
      </c>
      <c r="AH239" s="7">
        <v>8.9289999999999997E-4</v>
      </c>
      <c r="AI239">
        <f t="shared" si="27"/>
        <v>39.287599999999998</v>
      </c>
    </row>
    <row r="240" spans="1:35">
      <c r="A240">
        <v>-1.58</v>
      </c>
      <c r="B240">
        <f t="shared" si="28"/>
        <v>1.58</v>
      </c>
      <c r="C240">
        <v>2320</v>
      </c>
      <c r="D240" s="7">
        <f t="shared" si="29"/>
        <v>-0.56661698339440647</v>
      </c>
      <c r="E240" s="6">
        <f t="shared" si="30"/>
        <v>2.2214706341317561</v>
      </c>
      <c r="F240" s="6">
        <f t="shared" si="31"/>
        <v>-2.2214706341317561</v>
      </c>
      <c r="Q240">
        <v>-1.58</v>
      </c>
      <c r="R240">
        <f t="shared" si="32"/>
        <v>1.58</v>
      </c>
      <c r="S240">
        <v>2320</v>
      </c>
      <c r="T240" s="7">
        <f t="shared" si="33"/>
        <v>1.2847884102173086</v>
      </c>
      <c r="U240" s="6">
        <f t="shared" si="34"/>
        <v>1.8227114425405024</v>
      </c>
      <c r="V240" s="6">
        <f t="shared" si="35"/>
        <v>-1.8227114425405024</v>
      </c>
      <c r="AH240" s="7">
        <v>8.8590000000000001E-4</v>
      </c>
      <c r="AI240">
        <f t="shared" si="27"/>
        <v>38.979600000000005</v>
      </c>
    </row>
    <row r="241" spans="1:35">
      <c r="A241">
        <v>-1.58</v>
      </c>
      <c r="B241">
        <f t="shared" si="28"/>
        <v>1.58</v>
      </c>
      <c r="C241">
        <v>2330</v>
      </c>
      <c r="D241" s="7">
        <f t="shared" si="29"/>
        <v>-0.56661698339440647</v>
      </c>
      <c r="E241" s="6">
        <f t="shared" si="30"/>
        <v>2.2233282080183145</v>
      </c>
      <c r="F241" s="6">
        <f t="shared" si="31"/>
        <v>-2.2233282080183145</v>
      </c>
      <c r="Q241">
        <v>-1.58</v>
      </c>
      <c r="R241">
        <f t="shared" si="32"/>
        <v>1.58</v>
      </c>
      <c r="S241">
        <v>2330</v>
      </c>
      <c r="T241" s="7">
        <f t="shared" si="33"/>
        <v>1.2847884102173086</v>
      </c>
      <c r="U241" s="6">
        <f t="shared" si="34"/>
        <v>1.8250037225945279</v>
      </c>
      <c r="V241" s="6">
        <f t="shared" si="35"/>
        <v>-1.8250037225945279</v>
      </c>
      <c r="AH241" s="7">
        <v>8.7889999999999995E-4</v>
      </c>
      <c r="AI241">
        <f t="shared" si="27"/>
        <v>38.671599999999998</v>
      </c>
    </row>
    <row r="242" spans="1:35">
      <c r="A242">
        <v>-1.57</v>
      </c>
      <c r="B242">
        <f t="shared" si="28"/>
        <v>1.57</v>
      </c>
      <c r="C242">
        <v>2340</v>
      </c>
      <c r="D242" s="7">
        <f t="shared" si="29"/>
        <v>-0.55845367275524538</v>
      </c>
      <c r="E242" s="6">
        <f t="shared" si="30"/>
        <v>2.2204681766644105</v>
      </c>
      <c r="F242" s="6">
        <f t="shared" si="31"/>
        <v>-2.2204681766644105</v>
      </c>
      <c r="Q242">
        <v>-1.57</v>
      </c>
      <c r="R242">
        <f t="shared" si="32"/>
        <v>1.57</v>
      </c>
      <c r="S242">
        <v>2340</v>
      </c>
      <c r="T242" s="7">
        <f t="shared" si="33"/>
        <v>1.2781244091510684</v>
      </c>
      <c r="U242" s="6">
        <f t="shared" si="34"/>
        <v>1.8272852744929073</v>
      </c>
      <c r="V242" s="6">
        <f t="shared" si="35"/>
        <v>-1.8272852744929073</v>
      </c>
      <c r="AH242" s="7">
        <v>8.9269999999999996E-4</v>
      </c>
      <c r="AI242">
        <f t="shared" si="27"/>
        <v>39.278799999999997</v>
      </c>
    </row>
    <row r="243" spans="1:35">
      <c r="A243">
        <v>-1.58</v>
      </c>
      <c r="B243">
        <f t="shared" si="28"/>
        <v>1.58</v>
      </c>
      <c r="C243">
        <v>2350</v>
      </c>
      <c r="D243" s="7">
        <f t="shared" si="29"/>
        <v>-0.56661698339440647</v>
      </c>
      <c r="E243" s="6">
        <f t="shared" si="30"/>
        <v>2.2270254817412489</v>
      </c>
      <c r="F243" s="6">
        <f t="shared" si="31"/>
        <v>-2.2270254817412489</v>
      </c>
      <c r="Q243">
        <v>-1.58</v>
      </c>
      <c r="R243">
        <f t="shared" si="32"/>
        <v>1.58</v>
      </c>
      <c r="S243">
        <v>2350</v>
      </c>
      <c r="T243" s="7">
        <f t="shared" si="33"/>
        <v>1.2847884102173086</v>
      </c>
      <c r="U243" s="6">
        <f t="shared" si="34"/>
        <v>1.829556173373468</v>
      </c>
      <c r="V243" s="6">
        <f t="shared" si="35"/>
        <v>-1.829556173373468</v>
      </c>
      <c r="AH243" s="7">
        <v>8.855E-4</v>
      </c>
      <c r="AI243">
        <f t="shared" si="27"/>
        <v>38.961999999999996</v>
      </c>
    </row>
    <row r="244" spans="1:35">
      <c r="A244">
        <v>-1.58</v>
      </c>
      <c r="B244">
        <f t="shared" si="28"/>
        <v>1.58</v>
      </c>
      <c r="C244">
        <v>2360</v>
      </c>
      <c r="D244" s="7">
        <f t="shared" si="29"/>
        <v>-0.56661698339440647</v>
      </c>
      <c r="E244" s="6">
        <f t="shared" si="30"/>
        <v>2.2288652198177825</v>
      </c>
      <c r="F244" s="6">
        <f t="shared" si="31"/>
        <v>-2.2288652198177825</v>
      </c>
      <c r="Q244">
        <v>-1.58</v>
      </c>
      <c r="R244">
        <f t="shared" si="32"/>
        <v>1.58</v>
      </c>
      <c r="S244">
        <v>2360</v>
      </c>
      <c r="T244" s="7">
        <f t="shared" si="33"/>
        <v>1.2847884102173086</v>
      </c>
      <c r="U244" s="6">
        <f t="shared" si="34"/>
        <v>1.8318164936740027</v>
      </c>
      <c r="V244" s="6">
        <f t="shared" si="35"/>
        <v>-1.8318164936740027</v>
      </c>
      <c r="AH244" s="7">
        <v>8.7839999999999999E-4</v>
      </c>
      <c r="AI244">
        <f t="shared" si="27"/>
        <v>38.6496</v>
      </c>
    </row>
    <row r="245" spans="1:35">
      <c r="A245">
        <v>-1.58</v>
      </c>
      <c r="B245">
        <f t="shared" si="28"/>
        <v>1.58</v>
      </c>
      <c r="C245">
        <v>2370</v>
      </c>
      <c r="D245" s="7">
        <f t="shared" si="29"/>
        <v>-0.56661698339440647</v>
      </c>
      <c r="E245" s="6">
        <f t="shared" si="30"/>
        <v>2.2306990507621798</v>
      </c>
      <c r="F245" s="6">
        <f t="shared" si="31"/>
        <v>-2.2306990507621798</v>
      </c>
      <c r="Q245">
        <v>-1.58</v>
      </c>
      <c r="R245">
        <f t="shared" si="32"/>
        <v>1.58</v>
      </c>
      <c r="S245">
        <v>2370</v>
      </c>
      <c r="T245" s="7">
        <f t="shared" si="33"/>
        <v>1.2847884102173086</v>
      </c>
      <c r="U245" s="6">
        <f t="shared" si="34"/>
        <v>1.8340663091404066</v>
      </c>
      <c r="V245" s="6">
        <f t="shared" si="35"/>
        <v>-1.8340663091404066</v>
      </c>
      <c r="AH245" s="7">
        <v>8.7480000000000001E-4</v>
      </c>
      <c r="AI245">
        <f t="shared" si="27"/>
        <v>38.491200000000006</v>
      </c>
    </row>
    <row r="246" spans="1:35">
      <c r="A246">
        <v>-1.58</v>
      </c>
      <c r="B246">
        <f t="shared" si="28"/>
        <v>1.58</v>
      </c>
      <c r="C246">
        <v>2380</v>
      </c>
      <c r="D246" s="7">
        <f t="shared" si="29"/>
        <v>-0.56661698339440647</v>
      </c>
      <c r="E246" s="6">
        <f t="shared" si="30"/>
        <v>2.2325269935413852</v>
      </c>
      <c r="F246" s="6">
        <f t="shared" si="31"/>
        <v>-2.2325269935413852</v>
      </c>
      <c r="Q246">
        <v>-1.58</v>
      </c>
      <c r="R246">
        <f t="shared" si="32"/>
        <v>1.58</v>
      </c>
      <c r="S246">
        <v>2380</v>
      </c>
      <c r="T246" s="7">
        <f t="shared" si="33"/>
        <v>1.2847884102173086</v>
      </c>
      <c r="U246" s="6">
        <f t="shared" si="34"/>
        <v>1.8363056928346952</v>
      </c>
      <c r="V246" s="6">
        <f t="shared" si="35"/>
        <v>-1.8363056928346952</v>
      </c>
      <c r="AH246" s="7">
        <v>8.6799999999999996E-4</v>
      </c>
      <c r="AI246">
        <f t="shared" si="27"/>
        <v>38.192</v>
      </c>
    </row>
    <row r="247" spans="1:35">
      <c r="A247">
        <v>-1.59</v>
      </c>
      <c r="B247">
        <f t="shared" si="28"/>
        <v>1.59</v>
      </c>
      <c r="C247">
        <v>2390</v>
      </c>
      <c r="D247" s="7">
        <f t="shared" si="29"/>
        <v>-0.57484748253092199</v>
      </c>
      <c r="E247" s="6">
        <f t="shared" si="30"/>
        <v>2.2389855501183167</v>
      </c>
      <c r="F247" s="6">
        <f t="shared" si="31"/>
        <v>-2.2389855501183167</v>
      </c>
      <c r="Q247">
        <v>-1.59</v>
      </c>
      <c r="R247">
        <f t="shared" si="32"/>
        <v>1.59</v>
      </c>
      <c r="S247">
        <v>2390</v>
      </c>
      <c r="T247" s="7">
        <f t="shared" si="33"/>
        <v>1.2915625600615031</v>
      </c>
      <c r="U247" s="6">
        <f t="shared" si="34"/>
        <v>1.8385347171429156</v>
      </c>
      <c r="V247" s="6">
        <f t="shared" si="35"/>
        <v>-1.8385347171429156</v>
      </c>
      <c r="AH247" s="7">
        <v>8.6089999999999995E-4</v>
      </c>
      <c r="AI247">
        <f t="shared" si="27"/>
        <v>37.879599999999996</v>
      </c>
    </row>
    <row r="248" spans="1:35">
      <c r="A248">
        <v>-1.59</v>
      </c>
      <c r="B248">
        <f t="shared" si="28"/>
        <v>1.59</v>
      </c>
      <c r="C248">
        <v>2400</v>
      </c>
      <c r="D248" s="7">
        <f t="shared" si="29"/>
        <v>-0.57484748253092199</v>
      </c>
      <c r="E248" s="6">
        <f t="shared" si="30"/>
        <v>2.2407868861499249</v>
      </c>
      <c r="F248" s="6">
        <f t="shared" si="31"/>
        <v>-2.2407868861499249</v>
      </c>
      <c r="Q248">
        <v>-1.59</v>
      </c>
      <c r="R248">
        <f t="shared" si="32"/>
        <v>1.59</v>
      </c>
      <c r="S248">
        <v>2400</v>
      </c>
      <c r="T248" s="7">
        <f t="shared" si="33"/>
        <v>1.2915625600615031</v>
      </c>
      <c r="U248" s="6">
        <f t="shared" si="34"/>
        <v>1.8407534537829435</v>
      </c>
      <c r="V248" s="6">
        <f t="shared" si="35"/>
        <v>-1.8407534537829435</v>
      </c>
      <c r="AH248" s="7">
        <v>8.5369999999999999E-4</v>
      </c>
      <c r="AI248">
        <f t="shared" si="27"/>
        <v>37.562800000000003</v>
      </c>
    </row>
    <row r="249" spans="1:35">
      <c r="A249">
        <v>-1.59</v>
      </c>
      <c r="B249">
        <f t="shared" si="28"/>
        <v>1.59</v>
      </c>
      <c r="C249">
        <v>2410</v>
      </c>
      <c r="D249" s="7">
        <f t="shared" si="29"/>
        <v>-0.57484748253092199</v>
      </c>
      <c r="E249" s="6">
        <f t="shared" si="30"/>
        <v>2.2425824383527937</v>
      </c>
      <c r="F249" s="6">
        <f t="shared" si="31"/>
        <v>-2.2425824383527937</v>
      </c>
      <c r="Q249">
        <v>-1.59</v>
      </c>
      <c r="R249">
        <f t="shared" si="32"/>
        <v>1.59</v>
      </c>
      <c r="S249">
        <v>2410</v>
      </c>
      <c r="T249" s="7">
        <f t="shared" si="33"/>
        <v>1.2915625600615031</v>
      </c>
      <c r="U249" s="6">
        <f t="shared" si="34"/>
        <v>1.8429619738121776</v>
      </c>
      <c r="V249" s="6">
        <f t="shared" si="35"/>
        <v>-1.8429619738121776</v>
      </c>
      <c r="AH249" s="7">
        <v>8.4659999999999998E-4</v>
      </c>
      <c r="AI249">
        <f t="shared" si="27"/>
        <v>37.250399999999999</v>
      </c>
    </row>
    <row r="250" spans="1:35">
      <c r="A250">
        <v>-1.6</v>
      </c>
      <c r="B250">
        <f t="shared" si="28"/>
        <v>1.6</v>
      </c>
      <c r="C250">
        <v>2420</v>
      </c>
      <c r="D250" s="7">
        <f t="shared" si="29"/>
        <v>-0.58314628534561697</v>
      </c>
      <c r="E250" s="6">
        <f t="shared" si="30"/>
        <v>2.2489641903781399</v>
      </c>
      <c r="F250" s="6">
        <f t="shared" si="31"/>
        <v>-2.2489641903781399</v>
      </c>
      <c r="Q250">
        <v>-1.6</v>
      </c>
      <c r="R250">
        <f t="shared" si="32"/>
        <v>1.6</v>
      </c>
      <c r="S250">
        <v>2420</v>
      </c>
      <c r="T250" s="7">
        <f t="shared" si="33"/>
        <v>1.2984496124031009</v>
      </c>
      <c r="U250" s="6">
        <f t="shared" si="34"/>
        <v>1.8451603476351233</v>
      </c>
      <c r="V250" s="6">
        <f t="shared" si="35"/>
        <v>-1.8451603476351233</v>
      </c>
      <c r="AH250" s="7">
        <v>8.432E-4</v>
      </c>
      <c r="AI250">
        <f t="shared" si="27"/>
        <v>37.100800000000007</v>
      </c>
    </row>
    <row r="251" spans="1:35">
      <c r="A251">
        <v>-1.6</v>
      </c>
      <c r="B251">
        <f t="shared" si="28"/>
        <v>1.6</v>
      </c>
      <c r="C251">
        <v>2430</v>
      </c>
      <c r="D251" s="7">
        <f t="shared" si="29"/>
        <v>-0.58314628534561697</v>
      </c>
      <c r="E251" s="6">
        <f t="shared" si="30"/>
        <v>2.2507334864431305</v>
      </c>
      <c r="F251" s="6">
        <f t="shared" si="31"/>
        <v>-2.2507334864431305</v>
      </c>
      <c r="Q251">
        <v>-1.6</v>
      </c>
      <c r="R251">
        <f t="shared" si="32"/>
        <v>1.6</v>
      </c>
      <c r="S251">
        <v>2430</v>
      </c>
      <c r="T251" s="7">
        <f t="shared" si="33"/>
        <v>1.2984496124031009</v>
      </c>
      <c r="U251" s="6">
        <f t="shared" si="34"/>
        <v>1.8473486450108756</v>
      </c>
      <c r="V251" s="6">
        <f t="shared" si="35"/>
        <v>-1.8473486450108756</v>
      </c>
      <c r="AH251" s="7">
        <v>8.3620000000000005E-4</v>
      </c>
      <c r="AI251">
        <f t="shared" si="27"/>
        <v>36.7928</v>
      </c>
    </row>
    <row r="252" spans="1:35">
      <c r="A252">
        <v>-1.6</v>
      </c>
      <c r="B252">
        <f t="shared" si="28"/>
        <v>1.6</v>
      </c>
      <c r="C252">
        <v>2440</v>
      </c>
      <c r="D252" s="7">
        <f t="shared" si="29"/>
        <v>-0.58314628534561697</v>
      </c>
      <c r="E252" s="6">
        <f t="shared" si="30"/>
        <v>2.252497101555067</v>
      </c>
      <c r="F252" s="6">
        <f t="shared" si="31"/>
        <v>-2.252497101555067</v>
      </c>
      <c r="Q252">
        <v>-1.6</v>
      </c>
      <c r="R252">
        <f t="shared" si="32"/>
        <v>1.6</v>
      </c>
      <c r="S252">
        <v>2440</v>
      </c>
      <c r="T252" s="7">
        <f t="shared" si="33"/>
        <v>1.2984496124031009</v>
      </c>
      <c r="U252" s="6">
        <f t="shared" si="34"/>
        <v>1.8495269350604968</v>
      </c>
      <c r="V252" s="6">
        <f t="shared" si="35"/>
        <v>-1.8495269350604968</v>
      </c>
      <c r="AH252" s="7">
        <v>8.2910000000000004E-4</v>
      </c>
      <c r="AI252">
        <f t="shared" si="27"/>
        <v>36.480400000000003</v>
      </c>
    </row>
    <row r="253" spans="1:35">
      <c r="A253">
        <v>-1.61</v>
      </c>
      <c r="B253">
        <f t="shared" si="28"/>
        <v>1.61</v>
      </c>
      <c r="C253">
        <v>2450</v>
      </c>
      <c r="D253" s="7">
        <f t="shared" si="29"/>
        <v>-0.5915145350161336</v>
      </c>
      <c r="E253" s="6">
        <f t="shared" si="30"/>
        <v>2.2588029285050433</v>
      </c>
      <c r="F253" s="6">
        <f t="shared" si="31"/>
        <v>-2.2588029285050433</v>
      </c>
      <c r="Q253">
        <v>-1.61</v>
      </c>
      <c r="R253">
        <f t="shared" si="32"/>
        <v>1.61</v>
      </c>
      <c r="S253">
        <v>2450</v>
      </c>
      <c r="T253" s="7">
        <f t="shared" si="33"/>
        <v>1.3054524135235492</v>
      </c>
      <c r="U253" s="6">
        <f t="shared" si="34"/>
        <v>1.8516952862742955</v>
      </c>
      <c r="V253" s="6">
        <f t="shared" si="35"/>
        <v>-1.8516952862742955</v>
      </c>
      <c r="AH253" s="7">
        <v>8.2189999999999997E-4</v>
      </c>
      <c r="AI253">
        <f t="shared" si="27"/>
        <v>36.163599999999995</v>
      </c>
    </row>
    <row r="254" spans="1:35">
      <c r="A254">
        <v>-1.61</v>
      </c>
      <c r="B254">
        <f t="shared" si="28"/>
        <v>1.61</v>
      </c>
      <c r="C254">
        <v>2460</v>
      </c>
      <c r="D254" s="7">
        <f t="shared" si="29"/>
        <v>-0.5915145350161336</v>
      </c>
      <c r="E254" s="6">
        <f t="shared" si="30"/>
        <v>2.2605406338088736</v>
      </c>
      <c r="F254" s="6">
        <f t="shared" si="31"/>
        <v>-2.2605406338088736</v>
      </c>
      <c r="Q254">
        <v>-1.61</v>
      </c>
      <c r="R254">
        <f t="shared" si="32"/>
        <v>1.61</v>
      </c>
      <c r="S254">
        <v>2460</v>
      </c>
      <c r="T254" s="7">
        <f t="shared" si="33"/>
        <v>1.3054524135235492</v>
      </c>
      <c r="U254" s="6">
        <f t="shared" si="34"/>
        <v>1.8538537665190042</v>
      </c>
      <c r="V254" s="6">
        <f t="shared" si="35"/>
        <v>-1.8538537665190042</v>
      </c>
      <c r="AH254" s="7">
        <v>8.185E-4</v>
      </c>
      <c r="AI254">
        <f t="shared" si="27"/>
        <v>36.013999999999996</v>
      </c>
    </row>
    <row r="255" spans="1:35">
      <c r="A255">
        <v>-1.61</v>
      </c>
      <c r="B255">
        <f t="shared" si="28"/>
        <v>1.61</v>
      </c>
      <c r="C255">
        <v>2470</v>
      </c>
      <c r="D255" s="7">
        <f t="shared" si="29"/>
        <v>-0.5915145350161336</v>
      </c>
      <c r="E255" s="6">
        <f t="shared" si="30"/>
        <v>2.2622727595930026</v>
      </c>
      <c r="F255" s="6">
        <f t="shared" si="31"/>
        <v>-2.2622727595930026</v>
      </c>
      <c r="Q255">
        <v>-1.61</v>
      </c>
      <c r="R255">
        <f t="shared" si="32"/>
        <v>1.61</v>
      </c>
      <c r="S255">
        <v>2470</v>
      </c>
      <c r="T255" s="7">
        <f t="shared" si="33"/>
        <v>1.3054524135235492</v>
      </c>
      <c r="U255" s="6">
        <f t="shared" si="34"/>
        <v>1.8560024430448601</v>
      </c>
      <c r="V255" s="6">
        <f t="shared" si="35"/>
        <v>-1.8560024430448601</v>
      </c>
      <c r="AH255" s="7">
        <v>8.116E-4</v>
      </c>
      <c r="AI255">
        <f t="shared" si="27"/>
        <v>35.7104</v>
      </c>
    </row>
    <row r="256" spans="1:35">
      <c r="A256">
        <v>-1.6</v>
      </c>
      <c r="B256">
        <f t="shared" si="28"/>
        <v>1.6</v>
      </c>
      <c r="C256">
        <v>2480</v>
      </c>
      <c r="D256" s="7">
        <f t="shared" si="29"/>
        <v>-0.58314628534561697</v>
      </c>
      <c r="E256" s="6">
        <f t="shared" si="30"/>
        <v>2.2594951164092012</v>
      </c>
      <c r="F256" s="6">
        <f t="shared" si="31"/>
        <v>-2.2594951164092012</v>
      </c>
      <c r="Q256">
        <v>-1.6</v>
      </c>
      <c r="R256">
        <f t="shared" si="32"/>
        <v>1.6</v>
      </c>
      <c r="S256">
        <v>2480</v>
      </c>
      <c r="T256" s="7">
        <f t="shared" si="33"/>
        <v>1.2984496124031009</v>
      </c>
      <c r="U256" s="6">
        <f t="shared" si="34"/>
        <v>1.8581413824925899</v>
      </c>
      <c r="V256" s="6">
        <f t="shared" si="35"/>
        <v>-1.8581413824925899</v>
      </c>
      <c r="AH256" s="7">
        <v>8.2319999999999995E-4</v>
      </c>
      <c r="AI256">
        <f t="shared" si="27"/>
        <v>36.220799999999997</v>
      </c>
    </row>
    <row r="257" spans="1:35">
      <c r="A257">
        <v>-1.61</v>
      </c>
      <c r="B257">
        <f t="shared" si="28"/>
        <v>1.61</v>
      </c>
      <c r="C257">
        <v>2490</v>
      </c>
      <c r="D257" s="7">
        <f t="shared" si="29"/>
        <v>-0.5915145350161336</v>
      </c>
      <c r="E257" s="6">
        <f t="shared" si="30"/>
        <v>2.2657203442047464</v>
      </c>
      <c r="F257" s="6">
        <f t="shared" si="31"/>
        <v>-2.2657203442047464</v>
      </c>
      <c r="Q257">
        <v>-1.61</v>
      </c>
      <c r="R257">
        <f t="shared" si="32"/>
        <v>1.61</v>
      </c>
      <c r="S257">
        <v>2490</v>
      </c>
      <c r="T257" s="7">
        <f t="shared" si="33"/>
        <v>1.3054524135235492</v>
      </c>
      <c r="U257" s="6">
        <f t="shared" si="34"/>
        <v>1.8602706509002982</v>
      </c>
      <c r="V257" s="6">
        <f t="shared" si="35"/>
        <v>-1.8602706509002982</v>
      </c>
      <c r="AH257" s="7">
        <v>8.1959999999999997E-4</v>
      </c>
      <c r="AI257">
        <f t="shared" si="27"/>
        <v>36.062400000000004</v>
      </c>
    </row>
    <row r="258" spans="1:35">
      <c r="A258">
        <v>-1.61</v>
      </c>
      <c r="B258">
        <f t="shared" si="28"/>
        <v>1.61</v>
      </c>
      <c r="C258">
        <v>2500</v>
      </c>
      <c r="D258" s="7">
        <f t="shared" si="29"/>
        <v>-0.5915145350161336</v>
      </c>
      <c r="E258" s="6">
        <f t="shared" si="30"/>
        <v>2.2674358386900351</v>
      </c>
      <c r="F258" s="6">
        <f t="shared" si="31"/>
        <v>-2.2674358386900351</v>
      </c>
      <c r="Q258">
        <v>-1.61</v>
      </c>
      <c r="R258">
        <f t="shared" si="32"/>
        <v>1.61</v>
      </c>
      <c r="S258">
        <v>2500</v>
      </c>
      <c r="T258" s="7">
        <f t="shared" si="33"/>
        <v>1.3054524135235492</v>
      </c>
      <c r="U258" s="6">
        <f t="shared" si="34"/>
        <v>1.8623903137102662</v>
      </c>
      <c r="V258" s="6">
        <f t="shared" si="35"/>
        <v>-1.8623903137102662</v>
      </c>
      <c r="AH258" s="7">
        <v>8.1220000000000001E-4</v>
      </c>
      <c r="AI258">
        <f t="shared" si="27"/>
        <v>35.736800000000002</v>
      </c>
    </row>
    <row r="259" spans="1:35">
      <c r="A259">
        <v>-1.61</v>
      </c>
      <c r="B259">
        <f t="shared" si="28"/>
        <v>1.61</v>
      </c>
      <c r="C259">
        <v>2510</v>
      </c>
      <c r="D259" s="7">
        <f t="shared" si="29"/>
        <v>-0.5915145350161336</v>
      </c>
      <c r="E259" s="6">
        <f t="shared" si="30"/>
        <v>2.2691458249713392</v>
      </c>
      <c r="F259" s="6">
        <f t="shared" si="31"/>
        <v>-2.2691458249713392</v>
      </c>
      <c r="Q259">
        <v>-1.61</v>
      </c>
      <c r="R259">
        <f t="shared" si="32"/>
        <v>1.61</v>
      </c>
      <c r="S259">
        <v>2510</v>
      </c>
      <c r="T259" s="7">
        <f t="shared" si="33"/>
        <v>1.3054524135235492</v>
      </c>
      <c r="U259" s="6">
        <f t="shared" si="34"/>
        <v>1.8645004357756534</v>
      </c>
      <c r="V259" s="6">
        <f t="shared" si="35"/>
        <v>-1.8645004357756534</v>
      </c>
      <c r="AH259" s="7">
        <v>8.051E-4</v>
      </c>
      <c r="AI259">
        <f t="shared" si="27"/>
        <v>35.424399999999999</v>
      </c>
    </row>
    <row r="260" spans="1:35">
      <c r="A260">
        <v>-1.61</v>
      </c>
      <c r="B260">
        <f t="shared" si="28"/>
        <v>1.61</v>
      </c>
      <c r="C260">
        <v>2520</v>
      </c>
      <c r="D260" s="7">
        <f t="shared" si="29"/>
        <v>-0.5915145350161336</v>
      </c>
      <c r="E260" s="6">
        <f t="shared" si="30"/>
        <v>2.2708503207347026</v>
      </c>
      <c r="F260" s="6">
        <f t="shared" si="31"/>
        <v>-2.2708503207347026</v>
      </c>
      <c r="Q260">
        <v>-1.61</v>
      </c>
      <c r="R260">
        <f t="shared" si="32"/>
        <v>1.61</v>
      </c>
      <c r="S260">
        <v>2520</v>
      </c>
      <c r="T260" s="7">
        <f t="shared" si="33"/>
        <v>1.3054524135235492</v>
      </c>
      <c r="U260" s="6">
        <f t="shared" si="34"/>
        <v>1.866601081367115</v>
      </c>
      <c r="V260" s="6">
        <f t="shared" si="35"/>
        <v>-1.866601081367115</v>
      </c>
      <c r="AH260" s="7">
        <v>8.0139999999999996E-4</v>
      </c>
      <c r="AI260">
        <f t="shared" si="27"/>
        <v>35.261599999999994</v>
      </c>
    </row>
    <row r="261" spans="1:35">
      <c r="A261">
        <v>-1.62</v>
      </c>
      <c r="B261">
        <f t="shared" si="28"/>
        <v>1.62</v>
      </c>
      <c r="C261">
        <v>2530</v>
      </c>
      <c r="D261" s="7">
        <f t="shared" si="29"/>
        <v>-0.59995340366199823</v>
      </c>
      <c r="E261" s="6">
        <f t="shared" si="30"/>
        <v>2.276981702066446</v>
      </c>
      <c r="F261" s="6">
        <f t="shared" si="31"/>
        <v>-2.276981702066446</v>
      </c>
      <c r="Q261">
        <v>-1.62</v>
      </c>
      <c r="R261">
        <f t="shared" si="32"/>
        <v>1.62</v>
      </c>
      <c r="S261">
        <v>2530</v>
      </c>
      <c r="T261" s="7">
        <f t="shared" si="33"/>
        <v>1.3125739061884116</v>
      </c>
      <c r="U261" s="6">
        <f t="shared" si="34"/>
        <v>1.8686923141793241</v>
      </c>
      <c r="V261" s="6">
        <f t="shared" si="35"/>
        <v>-1.8686923141793241</v>
      </c>
      <c r="AH261" s="7">
        <v>7.9429999999999995E-4</v>
      </c>
      <c r="AI261">
        <f t="shared" si="27"/>
        <v>34.949199999999998</v>
      </c>
    </row>
    <row r="262" spans="1:35">
      <c r="A262">
        <v>-1.62</v>
      </c>
      <c r="B262">
        <f t="shared" si="28"/>
        <v>1.62</v>
      </c>
      <c r="C262">
        <v>2540</v>
      </c>
      <c r="D262" s="7">
        <f t="shared" si="29"/>
        <v>-0.59995340366199823</v>
      </c>
      <c r="E262" s="6">
        <f t="shared" si="30"/>
        <v>2.278661037964937</v>
      </c>
      <c r="F262" s="6">
        <f t="shared" si="31"/>
        <v>-2.278661037964937</v>
      </c>
      <c r="Q262">
        <v>-1.62</v>
      </c>
      <c r="R262">
        <f t="shared" si="32"/>
        <v>1.62</v>
      </c>
      <c r="S262">
        <v>2540</v>
      </c>
      <c r="T262" s="7">
        <f t="shared" si="33"/>
        <v>1.3125739061884116</v>
      </c>
      <c r="U262" s="6">
        <f t="shared" si="34"/>
        <v>1.8707741973374121</v>
      </c>
      <c r="V262" s="6">
        <f t="shared" si="35"/>
        <v>-1.8707741973374121</v>
      </c>
      <c r="AH262" s="7">
        <v>7.8700000000000005E-4</v>
      </c>
      <c r="AI262">
        <f t="shared" si="27"/>
        <v>34.628</v>
      </c>
    </row>
    <row r="263" spans="1:35">
      <c r="A263">
        <v>-1.62</v>
      </c>
      <c r="B263">
        <f t="shared" si="28"/>
        <v>1.62</v>
      </c>
      <c r="C263">
        <v>2550</v>
      </c>
      <c r="D263" s="7">
        <f t="shared" si="29"/>
        <v>-0.59995340366199823</v>
      </c>
      <c r="E263" s="6">
        <f t="shared" si="30"/>
        <v>2.2803349817594207</v>
      </c>
      <c r="F263" s="6">
        <f t="shared" si="31"/>
        <v>-2.2803349817594207</v>
      </c>
      <c r="Q263">
        <v>-1.62</v>
      </c>
      <c r="R263">
        <f t="shared" si="32"/>
        <v>1.62</v>
      </c>
      <c r="S263">
        <v>2550</v>
      </c>
      <c r="T263" s="7">
        <f t="shared" si="33"/>
        <v>1.3125739061884116</v>
      </c>
      <c r="U263" s="6">
        <f t="shared" si="34"/>
        <v>1.8728467934033195</v>
      </c>
      <c r="V263" s="6">
        <f t="shared" si="35"/>
        <v>-1.8728467934033195</v>
      </c>
      <c r="AH263" s="7">
        <v>7.8350000000000002E-4</v>
      </c>
      <c r="AI263">
        <f t="shared" si="27"/>
        <v>34.473999999999997</v>
      </c>
    </row>
    <row r="264" spans="1:35">
      <c r="A264">
        <v>-1.63</v>
      </c>
      <c r="B264">
        <f t="shared" si="28"/>
        <v>1.63</v>
      </c>
      <c r="C264">
        <v>2560</v>
      </c>
      <c r="D264" s="7">
        <f t="shared" si="29"/>
        <v>-0.60846409332990659</v>
      </c>
      <c r="E264" s="6">
        <f t="shared" si="30"/>
        <v>2.2863933511804229</v>
      </c>
      <c r="F264" s="6">
        <f t="shared" si="31"/>
        <v>-2.2863933511804229</v>
      </c>
      <c r="Q264">
        <v>-1.63</v>
      </c>
      <c r="R264">
        <f t="shared" si="32"/>
        <v>1.63</v>
      </c>
      <c r="S264">
        <v>2560</v>
      </c>
      <c r="T264" s="7">
        <f t="shared" si="33"/>
        <v>1.3198171337706222</v>
      </c>
      <c r="U264" s="6">
        <f t="shared" si="34"/>
        <v>1.8749101643820616</v>
      </c>
      <c r="V264" s="6">
        <f t="shared" si="35"/>
        <v>-1.8749101643820616</v>
      </c>
      <c r="AH264" s="7">
        <v>7.762E-4</v>
      </c>
      <c r="AI264">
        <f t="shared" ref="AI264:AI327" si="36">AH264*(12+16+16)*1000</f>
        <v>34.152799999999999</v>
      </c>
    </row>
    <row r="265" spans="1:35">
      <c r="A265">
        <v>-1.63</v>
      </c>
      <c r="B265">
        <f t="shared" ref="B265:B288" si="37">A265*-1</f>
        <v>1.63</v>
      </c>
      <c r="C265">
        <v>2570</v>
      </c>
      <c r="D265" s="7">
        <f t="shared" ref="D265:D288" si="38">LN((A$5-B265)/(A$5-B$8))</f>
        <v>-0.60846409332990659</v>
      </c>
      <c r="E265" s="6">
        <f t="shared" ref="E265:E279" si="39">A$5-((A$5-B265)*EXP(G$4*C265))</f>
        <v>2.2880424676386308</v>
      </c>
      <c r="F265" s="6">
        <f t="shared" ref="F265:F279" si="40">E265*-1</f>
        <v>-2.2880424676386308</v>
      </c>
      <c r="Q265">
        <v>-1.63</v>
      </c>
      <c r="R265">
        <f t="shared" ref="R265:R288" si="41">Q265*-1</f>
        <v>1.63</v>
      </c>
      <c r="S265">
        <v>2570</v>
      </c>
      <c r="T265" s="7">
        <f t="shared" ref="T265:T288" si="42">(1/(M$6-R265))+(1/(M$6-R$8))</f>
        <v>1.3198171337706222</v>
      </c>
      <c r="U265" s="6">
        <f t="shared" ref="U265:U288" si="43">M$6-(1/(W$4*S265+1/(M$6-R$8)))</f>
        <v>1.8769643717279143</v>
      </c>
      <c r="V265" s="6">
        <f t="shared" ref="V265:V279" si="44">U265*-1</f>
        <v>-1.8769643717279143</v>
      </c>
      <c r="AH265" s="7">
        <v>7.7249999999999997E-4</v>
      </c>
      <c r="AI265">
        <f t="shared" si="36"/>
        <v>33.99</v>
      </c>
    </row>
    <row r="266" spans="1:35">
      <c r="A266">
        <v>-1.63</v>
      </c>
      <c r="B266">
        <f t="shared" si="37"/>
        <v>1.63</v>
      </c>
      <c r="C266">
        <v>2580</v>
      </c>
      <c r="D266" s="7">
        <f t="shared" si="38"/>
        <v>-0.60846409332990659</v>
      </c>
      <c r="E266" s="6">
        <f t="shared" si="39"/>
        <v>2.2896862890230723</v>
      </c>
      <c r="F266" s="6">
        <f t="shared" si="40"/>
        <v>-2.2896862890230723</v>
      </c>
      <c r="Q266">
        <v>-1.63</v>
      </c>
      <c r="R266">
        <f t="shared" si="41"/>
        <v>1.63</v>
      </c>
      <c r="S266">
        <v>2580</v>
      </c>
      <c r="T266" s="7">
        <f t="shared" si="42"/>
        <v>1.3198171337706222</v>
      </c>
      <c r="U266" s="6">
        <f t="shared" si="43"/>
        <v>1.8790094763505127</v>
      </c>
      <c r="V266" s="6">
        <f t="shared" si="44"/>
        <v>-1.8790094763505127</v>
      </c>
      <c r="AH266" s="7">
        <v>7.6530000000000001E-4</v>
      </c>
      <c r="AI266">
        <f t="shared" si="36"/>
        <v>33.673200000000001</v>
      </c>
    </row>
    <row r="267" spans="1:35">
      <c r="A267">
        <v>-1.62</v>
      </c>
      <c r="B267">
        <f t="shared" si="37"/>
        <v>1.62</v>
      </c>
      <c r="C267">
        <v>2590</v>
      </c>
      <c r="D267" s="7">
        <f t="shared" si="38"/>
        <v>-0.59995340366199823</v>
      </c>
      <c r="E267" s="6">
        <f t="shared" si="39"/>
        <v>2.2869771813297803</v>
      </c>
      <c r="F267" s="6">
        <f t="shared" si="40"/>
        <v>-2.2869771813297803</v>
      </c>
      <c r="Q267">
        <v>-1.62</v>
      </c>
      <c r="R267">
        <f t="shared" si="41"/>
        <v>1.62</v>
      </c>
      <c r="S267">
        <v>2590</v>
      </c>
      <c r="T267" s="7">
        <f t="shared" si="42"/>
        <v>1.3125739061884116</v>
      </c>
      <c r="U267" s="6">
        <f t="shared" si="43"/>
        <v>1.8810455386208744</v>
      </c>
      <c r="V267" s="6">
        <f t="shared" si="44"/>
        <v>-1.8810455386208744</v>
      </c>
      <c r="AH267" s="7">
        <v>7.7950000000000003E-4</v>
      </c>
      <c r="AI267">
        <f t="shared" si="36"/>
        <v>34.298000000000002</v>
      </c>
    </row>
    <row r="268" spans="1:35">
      <c r="A268">
        <v>-1.63</v>
      </c>
      <c r="B268">
        <f t="shared" si="37"/>
        <v>1.63</v>
      </c>
      <c r="C268">
        <v>2600</v>
      </c>
      <c r="D268" s="7">
        <f t="shared" si="38"/>
        <v>-0.60846409332990659</v>
      </c>
      <c r="E268" s="6">
        <f t="shared" si="39"/>
        <v>2.2929581145229188</v>
      </c>
      <c r="F268" s="6">
        <f t="shared" si="40"/>
        <v>-2.2929581145229188</v>
      </c>
      <c r="Q268">
        <v>-1.63</v>
      </c>
      <c r="R268">
        <f t="shared" si="41"/>
        <v>1.63</v>
      </c>
      <c r="S268">
        <v>2600</v>
      </c>
      <c r="T268" s="7">
        <f t="shared" si="42"/>
        <v>1.3198171337706222</v>
      </c>
      <c r="U268" s="6">
        <f t="shared" si="43"/>
        <v>1.8830726183773363</v>
      </c>
      <c r="V268" s="6">
        <f t="shared" si="44"/>
        <v>-1.8830726183773363</v>
      </c>
      <c r="AH268" s="7">
        <v>7.7200000000000001E-4</v>
      </c>
      <c r="AI268">
        <f t="shared" si="36"/>
        <v>33.967999999999996</v>
      </c>
    </row>
    <row r="269" spans="1:35">
      <c r="A269">
        <v>-1.63</v>
      </c>
      <c r="B269">
        <f t="shared" si="37"/>
        <v>1.63</v>
      </c>
      <c r="C269">
        <v>2610</v>
      </c>
      <c r="D269" s="7">
        <f t="shared" si="38"/>
        <v>-0.60846409332990659</v>
      </c>
      <c r="E269" s="6">
        <f t="shared" si="39"/>
        <v>2.2945861524781574</v>
      </c>
      <c r="F269" s="6">
        <f t="shared" si="40"/>
        <v>-2.2945861524781574</v>
      </c>
      <c r="Q269">
        <v>-1.63</v>
      </c>
      <c r="R269">
        <f t="shared" si="41"/>
        <v>1.63</v>
      </c>
      <c r="S269">
        <v>2610</v>
      </c>
      <c r="T269" s="7">
        <f t="shared" si="42"/>
        <v>1.3198171337706222</v>
      </c>
      <c r="U269" s="6">
        <f t="shared" si="43"/>
        <v>1.8850907749314203</v>
      </c>
      <c r="V269" s="6">
        <f t="shared" si="44"/>
        <v>-1.8850907749314203</v>
      </c>
      <c r="AH269" s="7">
        <v>7.6829999999999997E-4</v>
      </c>
      <c r="AI269">
        <f t="shared" si="36"/>
        <v>33.805199999999999</v>
      </c>
    </row>
    <row r="270" spans="1:35">
      <c r="A270">
        <v>-1.63</v>
      </c>
      <c r="B270">
        <f t="shared" si="37"/>
        <v>1.63</v>
      </c>
      <c r="C270">
        <v>2620</v>
      </c>
      <c r="D270" s="7">
        <f t="shared" si="38"/>
        <v>-0.60846409332990659</v>
      </c>
      <c r="E270" s="6">
        <f t="shared" si="39"/>
        <v>2.2962089630396449</v>
      </c>
      <c r="F270" s="6">
        <f t="shared" si="40"/>
        <v>-2.2962089630396449</v>
      </c>
      <c r="Q270">
        <v>-1.63</v>
      </c>
      <c r="R270">
        <f t="shared" si="41"/>
        <v>1.63</v>
      </c>
      <c r="S270">
        <v>2620</v>
      </c>
      <c r="T270" s="7">
        <f t="shared" si="42"/>
        <v>1.3198171337706222</v>
      </c>
      <c r="U270" s="6">
        <f t="shared" si="43"/>
        <v>1.8871000670736158</v>
      </c>
      <c r="V270" s="6">
        <f t="shared" si="44"/>
        <v>-1.8871000670736158</v>
      </c>
      <c r="AH270" s="7">
        <v>7.6090000000000001E-4</v>
      </c>
      <c r="AI270">
        <f t="shared" si="36"/>
        <v>33.479599999999998</v>
      </c>
    </row>
    <row r="271" spans="1:35">
      <c r="A271">
        <v>-1.64</v>
      </c>
      <c r="B271">
        <f t="shared" si="37"/>
        <v>1.64</v>
      </c>
      <c r="C271">
        <v>2630</v>
      </c>
      <c r="D271" s="7">
        <f t="shared" si="38"/>
        <v>-0.61704783702129828</v>
      </c>
      <c r="E271" s="6">
        <f t="shared" si="39"/>
        <v>2.3021186436499743</v>
      </c>
      <c r="F271" s="6">
        <f t="shared" si="40"/>
        <v>-2.3021186436499743</v>
      </c>
      <c r="Q271">
        <v>-1.64</v>
      </c>
      <c r="R271">
        <f t="shared" si="41"/>
        <v>1.64</v>
      </c>
      <c r="S271">
        <v>2630</v>
      </c>
      <c r="T271" s="7">
        <f t="shared" si="42"/>
        <v>1.3271852445870089</v>
      </c>
      <c r="U271" s="6">
        <f t="shared" si="43"/>
        <v>1.889100553079089</v>
      </c>
      <c r="V271" s="6">
        <f t="shared" si="44"/>
        <v>-1.889100553079089</v>
      </c>
      <c r="AH271" s="7">
        <v>7.5719999999999997E-4</v>
      </c>
      <c r="AI271">
        <f t="shared" si="36"/>
        <v>33.316800000000001</v>
      </c>
    </row>
    <row r="272" spans="1:35">
      <c r="A272">
        <v>-1.64</v>
      </c>
      <c r="B272">
        <f t="shared" si="37"/>
        <v>1.64</v>
      </c>
      <c r="C272">
        <v>2640</v>
      </c>
      <c r="D272" s="7">
        <f t="shared" si="38"/>
        <v>-0.61704783702129828</v>
      </c>
      <c r="E272" s="6">
        <f t="shared" si="39"/>
        <v>2.3037172684747871</v>
      </c>
      <c r="F272" s="6">
        <f t="shared" si="40"/>
        <v>-2.3037172684747871</v>
      </c>
      <c r="Q272">
        <v>-1.64</v>
      </c>
      <c r="R272">
        <f t="shared" si="41"/>
        <v>1.64</v>
      </c>
      <c r="S272">
        <v>2640</v>
      </c>
      <c r="T272" s="7">
        <f t="shared" si="42"/>
        <v>1.3271852445870089</v>
      </c>
      <c r="U272" s="6">
        <f t="shared" si="43"/>
        <v>1.8910922907133183</v>
      </c>
      <c r="V272" s="6">
        <f t="shared" si="44"/>
        <v>-1.8910922907133183</v>
      </c>
      <c r="AH272" s="7">
        <v>7.4969999999999995E-4</v>
      </c>
      <c r="AI272">
        <f t="shared" si="36"/>
        <v>32.986799999999995</v>
      </c>
    </row>
    <row r="273" spans="1:35">
      <c r="A273">
        <v>-1.64</v>
      </c>
      <c r="B273">
        <f t="shared" si="37"/>
        <v>1.64</v>
      </c>
      <c r="C273">
        <v>2650</v>
      </c>
      <c r="D273" s="7">
        <f t="shared" si="38"/>
        <v>-0.61704783702129828</v>
      </c>
      <c r="E273" s="6">
        <f t="shared" si="39"/>
        <v>2.3053107603471443</v>
      </c>
      <c r="F273" s="6">
        <f t="shared" si="40"/>
        <v>-2.3053107603471443</v>
      </c>
      <c r="Q273">
        <v>-1.64</v>
      </c>
      <c r="R273">
        <f t="shared" si="41"/>
        <v>1.64</v>
      </c>
      <c r="S273">
        <v>2650</v>
      </c>
      <c r="T273" s="7">
        <f t="shared" si="42"/>
        <v>1.3271852445870089</v>
      </c>
      <c r="U273" s="6">
        <f t="shared" si="43"/>
        <v>1.8930753372376525</v>
      </c>
      <c r="V273" s="6">
        <f t="shared" si="44"/>
        <v>-1.8930753372376525</v>
      </c>
      <c r="AH273" s="7">
        <v>7.4609999999999998E-4</v>
      </c>
      <c r="AI273">
        <f t="shared" si="36"/>
        <v>32.828400000000002</v>
      </c>
    </row>
    <row r="274" spans="1:35">
      <c r="A274">
        <v>-1.64</v>
      </c>
      <c r="B274">
        <f t="shared" si="37"/>
        <v>1.64</v>
      </c>
      <c r="C274">
        <v>2660</v>
      </c>
      <c r="D274" s="7">
        <f t="shared" si="38"/>
        <v>-0.61704783702129828</v>
      </c>
      <c r="E274" s="6">
        <f t="shared" si="39"/>
        <v>2.3068991357482123</v>
      </c>
      <c r="F274" s="6">
        <f t="shared" si="40"/>
        <v>-2.3068991357482123</v>
      </c>
      <c r="Q274">
        <v>-1.64</v>
      </c>
      <c r="R274">
        <f t="shared" si="41"/>
        <v>1.64</v>
      </c>
      <c r="S274">
        <v>2660</v>
      </c>
      <c r="T274" s="7">
        <f t="shared" si="42"/>
        <v>1.3271852445870089</v>
      </c>
      <c r="U274" s="6">
        <f t="shared" si="43"/>
        <v>1.8950497494147998</v>
      </c>
      <c r="V274" s="6">
        <f t="shared" si="44"/>
        <v>-1.8950497494147998</v>
      </c>
      <c r="AH274" s="7">
        <v>7.3879999999999996E-4</v>
      </c>
      <c r="AI274">
        <f t="shared" si="36"/>
        <v>32.507199999999997</v>
      </c>
    </row>
    <row r="275" spans="1:35">
      <c r="A275">
        <v>-1.65</v>
      </c>
      <c r="B275">
        <f t="shared" si="37"/>
        <v>1.65</v>
      </c>
      <c r="C275">
        <v>2670</v>
      </c>
      <c r="D275" s="7">
        <f t="shared" si="38"/>
        <v>-0.62570589976441282</v>
      </c>
      <c r="E275" s="6">
        <f t="shared" si="39"/>
        <v>2.3127196317001499</v>
      </c>
      <c r="F275" s="6">
        <f t="shared" si="40"/>
        <v>-2.3127196317001499</v>
      </c>
      <c r="Q275">
        <v>-1.65</v>
      </c>
      <c r="R275">
        <f t="shared" si="41"/>
        <v>1.65</v>
      </c>
      <c r="S275">
        <v>2670</v>
      </c>
      <c r="T275" s="7">
        <f t="shared" si="42"/>
        <v>1.3346814964610718</v>
      </c>
      <c r="U275" s="6">
        <f t="shared" si="43"/>
        <v>1.8970155835142419</v>
      </c>
      <c r="V275" s="6">
        <f t="shared" si="44"/>
        <v>-1.8970155835142419</v>
      </c>
      <c r="AH275" s="7">
        <v>7.3499999999999998E-4</v>
      </c>
      <c r="AI275">
        <f t="shared" si="36"/>
        <v>32.340000000000003</v>
      </c>
    </row>
    <row r="276" spans="1:35">
      <c r="A276">
        <v>-1.65</v>
      </c>
      <c r="B276">
        <f t="shared" si="37"/>
        <v>1.65</v>
      </c>
      <c r="C276">
        <v>2680</v>
      </c>
      <c r="D276" s="7">
        <f t="shared" si="38"/>
        <v>-0.62570589976441282</v>
      </c>
      <c r="E276" s="6">
        <f t="shared" si="39"/>
        <v>2.3142842182898522</v>
      </c>
      <c r="F276" s="6">
        <f t="shared" si="40"/>
        <v>-2.3142842182898522</v>
      </c>
      <c r="Q276">
        <v>-1.65</v>
      </c>
      <c r="R276">
        <f t="shared" si="41"/>
        <v>1.65</v>
      </c>
      <c r="S276">
        <v>2680</v>
      </c>
      <c r="T276" s="7">
        <f t="shared" si="42"/>
        <v>1.3346814964610718</v>
      </c>
      <c r="U276" s="6">
        <f t="shared" si="43"/>
        <v>1.8989728953175826</v>
      </c>
      <c r="V276" s="6">
        <f t="shared" si="44"/>
        <v>-1.8989728953175826</v>
      </c>
      <c r="AH276" s="7">
        <v>7.2769999999999996E-4</v>
      </c>
      <c r="AI276">
        <f t="shared" si="36"/>
        <v>32.018799999999999</v>
      </c>
    </row>
    <row r="277" spans="1:35">
      <c r="A277">
        <v>-1.65</v>
      </c>
      <c r="B277">
        <f t="shared" si="37"/>
        <v>1.65</v>
      </c>
      <c r="C277">
        <v>2690</v>
      </c>
      <c r="D277" s="7">
        <f t="shared" si="38"/>
        <v>-0.62570589976441282</v>
      </c>
      <c r="E277" s="6">
        <f t="shared" si="39"/>
        <v>2.3158437812189354</v>
      </c>
      <c r="F277" s="6">
        <f t="shared" si="40"/>
        <v>-2.3158437812189354</v>
      </c>
      <c r="Q277">
        <v>-1.65</v>
      </c>
      <c r="R277">
        <f t="shared" si="41"/>
        <v>1.65</v>
      </c>
      <c r="S277">
        <v>2690</v>
      </c>
      <c r="T277" s="7">
        <f t="shared" si="42"/>
        <v>1.3346814964610718</v>
      </c>
      <c r="U277" s="6">
        <f t="shared" si="43"/>
        <v>1.9009217401238212</v>
      </c>
      <c r="V277" s="6">
        <f t="shared" si="44"/>
        <v>-1.9009217401238212</v>
      </c>
      <c r="AH277" s="7">
        <v>7.2389999999999998E-4</v>
      </c>
      <c r="AI277">
        <f t="shared" si="36"/>
        <v>31.851600000000001</v>
      </c>
    </row>
    <row r="278" spans="1:35">
      <c r="A278">
        <v>-1.66</v>
      </c>
      <c r="B278">
        <f t="shared" si="37"/>
        <v>1.66</v>
      </c>
      <c r="C278">
        <v>2700</v>
      </c>
      <c r="D278" s="7">
        <f t="shared" si="38"/>
        <v>-0.63443957973316745</v>
      </c>
      <c r="E278" s="6">
        <f t="shared" si="39"/>
        <v>2.3215948728209699</v>
      </c>
      <c r="F278" s="6">
        <f t="shared" si="40"/>
        <v>-2.3215948728209699</v>
      </c>
      <c r="Q278">
        <v>-1.66</v>
      </c>
      <c r="R278">
        <f t="shared" si="41"/>
        <v>1.66</v>
      </c>
      <c r="S278">
        <v>2700</v>
      </c>
      <c r="T278" s="7">
        <f t="shared" si="42"/>
        <v>1.3423092615259078</v>
      </c>
      <c r="U278" s="6">
        <f t="shared" si="43"/>
        <v>1.9028621727545616</v>
      </c>
      <c r="V278" s="6">
        <f t="shared" si="44"/>
        <v>-1.9028621727545616</v>
      </c>
      <c r="AH278" s="7">
        <v>7.2020000000000005E-4</v>
      </c>
      <c r="AI278">
        <f t="shared" si="36"/>
        <v>31.688800000000004</v>
      </c>
    </row>
    <row r="279" spans="1:35">
      <c r="A279">
        <v>-1.66</v>
      </c>
      <c r="B279">
        <f t="shared" si="37"/>
        <v>1.66</v>
      </c>
      <c r="C279">
        <v>2710</v>
      </c>
      <c r="D279">
        <f t="shared" si="38"/>
        <v>-0.63443957973316745</v>
      </c>
      <c r="E279" s="6">
        <f t="shared" si="39"/>
        <v>2.3231309622986576</v>
      </c>
      <c r="F279" s="6">
        <f t="shared" si="40"/>
        <v>-2.3231309622986576</v>
      </c>
      <c r="Q279">
        <v>-1.66</v>
      </c>
      <c r="R279">
        <f t="shared" si="41"/>
        <v>1.66</v>
      </c>
      <c r="S279">
        <v>2710</v>
      </c>
      <c r="T279" s="7">
        <f t="shared" si="42"/>
        <v>1.3423092615259078</v>
      </c>
      <c r="U279" s="6">
        <f t="shared" si="43"/>
        <v>1.9047942475591531</v>
      </c>
      <c r="V279" s="6">
        <f t="shared" si="44"/>
        <v>-1.9047942475591531</v>
      </c>
      <c r="AH279" s="7">
        <v>7.1270000000000003E-4</v>
      </c>
      <c r="AI279">
        <f t="shared" si="36"/>
        <v>31.358799999999999</v>
      </c>
    </row>
    <row r="280" spans="1:35">
      <c r="A280">
        <v>-1.65</v>
      </c>
      <c r="B280">
        <f t="shared" si="37"/>
        <v>1.65</v>
      </c>
      <c r="C280">
        <v>2720</v>
      </c>
      <c r="D280">
        <f t="shared" si="38"/>
        <v>-0.62570589976441282</v>
      </c>
      <c r="Q280">
        <v>-1.65</v>
      </c>
      <c r="R280">
        <f t="shared" si="41"/>
        <v>1.65</v>
      </c>
      <c r="S280">
        <v>2720</v>
      </c>
      <c r="T280" s="7">
        <f t="shared" si="42"/>
        <v>1.3346814964610718</v>
      </c>
      <c r="U280" s="6">
        <f t="shared" si="43"/>
        <v>1.9067180184197645</v>
      </c>
      <c r="AH280" s="7">
        <v>7.2550000000000002E-4</v>
      </c>
      <c r="AI280">
        <f t="shared" si="36"/>
        <v>31.922000000000001</v>
      </c>
    </row>
    <row r="281" spans="1:35">
      <c r="A281">
        <v>-1.66</v>
      </c>
      <c r="B281">
        <f t="shared" si="37"/>
        <v>1.66</v>
      </c>
      <c r="C281">
        <v>2730</v>
      </c>
      <c r="D281">
        <f t="shared" si="38"/>
        <v>-0.63443957973316745</v>
      </c>
      <c r="Q281">
        <v>-1.66</v>
      </c>
      <c r="R281">
        <f t="shared" si="41"/>
        <v>1.66</v>
      </c>
      <c r="S281">
        <v>2730</v>
      </c>
      <c r="T281" s="7">
        <f t="shared" si="42"/>
        <v>1.3423092615259078</v>
      </c>
      <c r="U281" s="6">
        <f t="shared" si="43"/>
        <v>1.9086335387563922</v>
      </c>
      <c r="AH281" s="7">
        <v>7.18E-4</v>
      </c>
      <c r="AI281">
        <f t="shared" si="36"/>
        <v>31.592000000000002</v>
      </c>
    </row>
    <row r="282" spans="1:35">
      <c r="A282">
        <v>-1.66</v>
      </c>
      <c r="B282">
        <f t="shared" si="37"/>
        <v>1.66</v>
      </c>
      <c r="C282">
        <v>2740</v>
      </c>
      <c r="D282">
        <f t="shared" si="38"/>
        <v>-0.63443957973316745</v>
      </c>
      <c r="Q282">
        <v>-1.66</v>
      </c>
      <c r="R282">
        <f t="shared" si="41"/>
        <v>1.66</v>
      </c>
      <c r="S282">
        <v>2740</v>
      </c>
      <c r="T282" s="7">
        <f t="shared" si="42"/>
        <v>1.3423092615259078</v>
      </c>
      <c r="U282" s="6">
        <f t="shared" si="43"/>
        <v>1.9105408615318065</v>
      </c>
      <c r="AH282" s="7">
        <v>7.1420000000000001E-4</v>
      </c>
      <c r="AI282">
        <f t="shared" si="36"/>
        <v>31.424800000000001</v>
      </c>
    </row>
    <row r="283" spans="1:35">
      <c r="A283">
        <v>-1.66</v>
      </c>
      <c r="B283">
        <f t="shared" si="37"/>
        <v>1.66</v>
      </c>
      <c r="C283">
        <v>2750</v>
      </c>
      <c r="D283">
        <f t="shared" si="38"/>
        <v>-0.63443957973316745</v>
      </c>
      <c r="Q283">
        <v>-1.66</v>
      </c>
      <c r="R283">
        <f t="shared" si="41"/>
        <v>1.66</v>
      </c>
      <c r="S283">
        <v>2750</v>
      </c>
      <c r="T283" s="7">
        <f t="shared" si="42"/>
        <v>1.3423092615259078</v>
      </c>
      <c r="U283" s="6">
        <f t="shared" si="43"/>
        <v>1.912440039256432</v>
      </c>
      <c r="AH283" s="7">
        <v>7.1029999999999997E-4</v>
      </c>
      <c r="AI283">
        <f t="shared" si="36"/>
        <v>31.253200000000003</v>
      </c>
    </row>
    <row r="284" spans="1:35">
      <c r="A284">
        <v>-1.66</v>
      </c>
      <c r="B284">
        <f t="shared" si="37"/>
        <v>1.66</v>
      </c>
      <c r="C284">
        <v>2760</v>
      </c>
      <c r="D284">
        <f t="shared" si="38"/>
        <v>-0.63443957973316745</v>
      </c>
      <c r="Q284">
        <v>-1.66</v>
      </c>
      <c r="R284">
        <f t="shared" si="41"/>
        <v>1.66</v>
      </c>
      <c r="S284">
        <v>2760</v>
      </c>
      <c r="T284" s="7">
        <f t="shared" si="42"/>
        <v>1.3423092615259078</v>
      </c>
      <c r="U284" s="6">
        <f t="shared" si="43"/>
        <v>1.9143311239931662</v>
      </c>
      <c r="AH284" s="7">
        <v>7.0259999999999995E-4</v>
      </c>
      <c r="AI284">
        <f t="shared" si="36"/>
        <v>30.914399999999997</v>
      </c>
    </row>
    <row r="285" spans="1:35">
      <c r="A285">
        <v>-1.66</v>
      </c>
      <c r="B285">
        <f t="shared" si="37"/>
        <v>1.66</v>
      </c>
      <c r="C285">
        <v>2770</v>
      </c>
      <c r="D285">
        <f t="shared" si="38"/>
        <v>-0.63443957973316745</v>
      </c>
      <c r="Q285">
        <v>-1.66</v>
      </c>
      <c r="R285">
        <f t="shared" si="41"/>
        <v>1.66</v>
      </c>
      <c r="S285">
        <v>2770</v>
      </c>
      <c r="T285" s="7">
        <f t="shared" si="42"/>
        <v>1.3423092615259078</v>
      </c>
      <c r="U285" s="6">
        <f t="shared" si="43"/>
        <v>1.9162141673621389</v>
      </c>
      <c r="AH285" s="7">
        <v>6.9879999999999996E-4</v>
      </c>
      <c r="AI285">
        <f t="shared" si="36"/>
        <v>30.747199999999999</v>
      </c>
    </row>
    <row r="286" spans="1:35">
      <c r="A286">
        <v>-1.67</v>
      </c>
      <c r="B286">
        <f t="shared" si="37"/>
        <v>1.67</v>
      </c>
      <c r="C286">
        <v>2780</v>
      </c>
      <c r="D286">
        <f t="shared" si="38"/>
        <v>-0.64325020941532229</v>
      </c>
      <c r="Q286">
        <v>-1.67</v>
      </c>
      <c r="R286">
        <f t="shared" si="41"/>
        <v>1.67</v>
      </c>
      <c r="S286">
        <v>2780</v>
      </c>
      <c r="T286" s="7">
        <f t="shared" si="42"/>
        <v>1.3500720312821568</v>
      </c>
      <c r="U286" s="6">
        <f t="shared" si="43"/>
        <v>1.9180892205454061</v>
      </c>
      <c r="AH286" s="7">
        <v>6.9499999999999998E-4</v>
      </c>
      <c r="AI286">
        <f t="shared" si="36"/>
        <v>30.58</v>
      </c>
    </row>
    <row r="287" spans="1:35">
      <c r="A287">
        <v>-1.66</v>
      </c>
      <c r="B287">
        <f t="shared" si="37"/>
        <v>1.66</v>
      </c>
      <c r="C287">
        <v>2790</v>
      </c>
      <c r="D287">
        <f t="shared" si="38"/>
        <v>-0.63443957973316745</v>
      </c>
      <c r="Q287">
        <v>-1.66</v>
      </c>
      <c r="R287">
        <f t="shared" si="41"/>
        <v>1.66</v>
      </c>
      <c r="S287">
        <v>2790</v>
      </c>
      <c r="T287" s="7">
        <f t="shared" si="42"/>
        <v>1.3423092615259078</v>
      </c>
      <c r="U287" s="6">
        <f t="shared" si="43"/>
        <v>1.91995633429159</v>
      </c>
      <c r="AH287" s="7">
        <v>7.0750000000000001E-4</v>
      </c>
      <c r="AI287">
        <f t="shared" si="36"/>
        <v>31.130000000000003</v>
      </c>
    </row>
    <row r="288" spans="1:35">
      <c r="A288">
        <v>-1.66</v>
      </c>
      <c r="B288">
        <f t="shared" si="37"/>
        <v>1.66</v>
      </c>
      <c r="C288">
        <v>2800</v>
      </c>
      <c r="D288">
        <f t="shared" si="38"/>
        <v>-0.63443957973316745</v>
      </c>
      <c r="Q288">
        <v>-1.66</v>
      </c>
      <c r="R288">
        <f t="shared" si="41"/>
        <v>1.66</v>
      </c>
      <c r="S288">
        <v>2800</v>
      </c>
      <c r="T288" s="7">
        <f t="shared" si="42"/>
        <v>1.3423092615259078</v>
      </c>
      <c r="U288" s="6">
        <f t="shared" si="43"/>
        <v>1.921815558920456</v>
      </c>
      <c r="AH288" s="7">
        <v>6.9959999999999998E-4</v>
      </c>
      <c r="AI288">
        <f t="shared" si="36"/>
        <v>30.782399999999999</v>
      </c>
    </row>
    <row r="289" spans="1:35">
      <c r="A289">
        <v>-1.67</v>
      </c>
      <c r="Q289">
        <v>-1.67</v>
      </c>
      <c r="AH289" s="7">
        <v>6.9570000000000005E-4</v>
      </c>
      <c r="AI289">
        <f t="shared" si="36"/>
        <v>30.610800000000001</v>
      </c>
    </row>
    <row r="290" spans="1:35">
      <c r="A290">
        <v>-1.67</v>
      </c>
      <c r="Q290">
        <v>-1.67</v>
      </c>
      <c r="AH290" s="7">
        <v>6.9180000000000001E-4</v>
      </c>
      <c r="AI290">
        <f t="shared" si="36"/>
        <v>30.4392</v>
      </c>
    </row>
    <row r="291" spans="1:35">
      <c r="A291">
        <v>-1.67</v>
      </c>
      <c r="Q291">
        <v>-1.67</v>
      </c>
      <c r="AH291" s="7">
        <v>6.8800000000000003E-4</v>
      </c>
      <c r="AI291">
        <f t="shared" si="36"/>
        <v>30.272000000000002</v>
      </c>
    </row>
    <row r="292" spans="1:35">
      <c r="A292">
        <v>-1.68</v>
      </c>
      <c r="Q292">
        <v>-1.68</v>
      </c>
      <c r="AH292" s="7">
        <v>6.801E-4</v>
      </c>
      <c r="AI292">
        <f t="shared" si="36"/>
        <v>29.924399999999999</v>
      </c>
    </row>
    <row r="293" spans="1:35">
      <c r="A293">
        <v>-1.68</v>
      </c>
      <c r="Q293">
        <v>-1.68</v>
      </c>
      <c r="AH293" s="7">
        <v>6.7630000000000001E-4</v>
      </c>
      <c r="AI293">
        <f t="shared" si="36"/>
        <v>29.757200000000001</v>
      </c>
    </row>
    <row r="294" spans="1:35">
      <c r="A294">
        <v>-1.68</v>
      </c>
      <c r="Q294">
        <v>-1.68</v>
      </c>
      <c r="AH294" s="7">
        <v>6.7239999999999997E-4</v>
      </c>
      <c r="AI294">
        <f t="shared" si="36"/>
        <v>29.585599999999999</v>
      </c>
    </row>
    <row r="295" spans="1:35">
      <c r="A295">
        <v>-1.68</v>
      </c>
      <c r="Q295">
        <v>-1.68</v>
      </c>
      <c r="AH295" s="7">
        <v>6.6839999999999998E-4</v>
      </c>
      <c r="AI295">
        <f t="shared" si="36"/>
        <v>29.409600000000001</v>
      </c>
    </row>
    <row r="296" spans="1:35">
      <c r="A296">
        <v>-1.69</v>
      </c>
      <c r="Q296">
        <v>-1.69</v>
      </c>
      <c r="AH296" s="7">
        <v>6.6049999999999995E-4</v>
      </c>
      <c r="AI296">
        <f t="shared" si="36"/>
        <v>29.061999999999998</v>
      </c>
    </row>
    <row r="297" spans="1:35">
      <c r="A297">
        <v>-1.68</v>
      </c>
      <c r="Q297">
        <v>-1.68</v>
      </c>
      <c r="AH297" s="7">
        <v>6.7190000000000001E-4</v>
      </c>
      <c r="AI297">
        <f t="shared" si="36"/>
        <v>29.563600000000001</v>
      </c>
    </row>
    <row r="298" spans="1:35">
      <c r="A298">
        <v>-1.68</v>
      </c>
      <c r="Q298">
        <v>-1.68</v>
      </c>
      <c r="AH298" s="7">
        <v>6.6799999999999997E-4</v>
      </c>
      <c r="AI298">
        <f t="shared" si="36"/>
        <v>29.391999999999999</v>
      </c>
    </row>
    <row r="299" spans="1:35">
      <c r="A299">
        <v>-1.69</v>
      </c>
      <c r="Q299">
        <v>-1.69</v>
      </c>
      <c r="AH299" s="7">
        <v>6.6399999999999999E-4</v>
      </c>
      <c r="AI299">
        <f t="shared" si="36"/>
        <v>29.215999999999998</v>
      </c>
    </row>
    <row r="300" spans="1:35">
      <c r="A300">
        <v>-1.69</v>
      </c>
      <c r="Q300">
        <v>-1.69</v>
      </c>
      <c r="AH300" s="7">
        <v>6.6E-4</v>
      </c>
      <c r="AI300">
        <f t="shared" si="36"/>
        <v>29.04</v>
      </c>
    </row>
    <row r="301" spans="1:35">
      <c r="A301">
        <v>-1.69</v>
      </c>
      <c r="Q301">
        <v>-1.69</v>
      </c>
      <c r="AH301" s="7">
        <v>6.5609999999999996E-4</v>
      </c>
      <c r="AI301">
        <f t="shared" si="36"/>
        <v>28.868399999999998</v>
      </c>
    </row>
    <row r="302" spans="1:35">
      <c r="A302">
        <v>-1.69</v>
      </c>
      <c r="Q302">
        <v>-1.69</v>
      </c>
      <c r="AH302" s="7">
        <v>6.4800000000000003E-4</v>
      </c>
      <c r="AI302">
        <f t="shared" si="36"/>
        <v>28.512000000000004</v>
      </c>
    </row>
    <row r="303" spans="1:35">
      <c r="A303">
        <v>-1.7</v>
      </c>
      <c r="Q303">
        <v>-1.7</v>
      </c>
      <c r="AH303" s="7">
        <v>6.4400000000000004E-4</v>
      </c>
      <c r="AI303">
        <f t="shared" si="36"/>
        <v>28.335999999999999</v>
      </c>
    </row>
    <row r="304" spans="1:35">
      <c r="A304">
        <v>-1.7</v>
      </c>
      <c r="Q304">
        <v>-1.7</v>
      </c>
      <c r="AH304" s="7">
        <v>6.401E-4</v>
      </c>
      <c r="AI304">
        <f t="shared" si="36"/>
        <v>28.164400000000001</v>
      </c>
    </row>
    <row r="305" spans="1:35">
      <c r="A305">
        <v>-1.7</v>
      </c>
      <c r="Q305">
        <v>-1.7</v>
      </c>
      <c r="AH305" s="7">
        <v>6.3599999999999996E-4</v>
      </c>
      <c r="AI305">
        <f t="shared" si="36"/>
        <v>27.983999999999998</v>
      </c>
    </row>
    <row r="306" spans="1:35">
      <c r="A306">
        <v>-1.7</v>
      </c>
      <c r="Q306">
        <v>-1.7</v>
      </c>
      <c r="AH306" s="7">
        <v>6.3199999999999997E-4</v>
      </c>
      <c r="AI306">
        <f t="shared" si="36"/>
        <v>27.808</v>
      </c>
    </row>
    <row r="307" spans="1:35">
      <c r="A307">
        <v>-1.71</v>
      </c>
      <c r="Q307">
        <v>-1.71</v>
      </c>
      <c r="AH307" s="7">
        <v>6.2810000000000003E-4</v>
      </c>
      <c r="AI307">
        <f t="shared" si="36"/>
        <v>27.636400000000002</v>
      </c>
    </row>
    <row r="308" spans="1:35">
      <c r="A308">
        <v>-1.71</v>
      </c>
      <c r="Q308">
        <v>-1.71</v>
      </c>
      <c r="AH308" s="7">
        <v>6.2399999999999999E-4</v>
      </c>
      <c r="AI308">
        <f t="shared" si="36"/>
        <v>27.456</v>
      </c>
    </row>
    <row r="309" spans="1:35">
      <c r="A309">
        <v>-1.71</v>
      </c>
      <c r="Q309">
        <v>-1.71</v>
      </c>
      <c r="AH309" s="7">
        <v>6.1600000000000001E-4</v>
      </c>
      <c r="AI309">
        <f t="shared" si="36"/>
        <v>27.103999999999999</v>
      </c>
    </row>
    <row r="310" spans="1:35">
      <c r="A310">
        <v>-1.71</v>
      </c>
      <c r="Q310">
        <v>-1.71</v>
      </c>
      <c r="AH310" s="7">
        <v>6.2620000000000004E-4</v>
      </c>
      <c r="AI310">
        <f t="shared" si="36"/>
        <v>27.552800000000001</v>
      </c>
    </row>
    <row r="311" spans="1:35">
      <c r="A311">
        <v>-1.71</v>
      </c>
      <c r="Q311">
        <v>-1.71</v>
      </c>
      <c r="AH311" s="7">
        <v>6.223E-4</v>
      </c>
      <c r="AI311">
        <f t="shared" si="36"/>
        <v>27.3812</v>
      </c>
    </row>
    <row r="312" spans="1:35">
      <c r="A312">
        <v>-1.71</v>
      </c>
      <c r="Q312">
        <v>-1.71</v>
      </c>
      <c r="AH312" s="7">
        <v>6.1819999999999996E-4</v>
      </c>
      <c r="AI312">
        <f t="shared" si="36"/>
        <v>27.200799999999997</v>
      </c>
    </row>
    <row r="313" spans="1:35">
      <c r="A313">
        <v>-1.71</v>
      </c>
      <c r="Q313">
        <v>-1.71</v>
      </c>
      <c r="AH313" s="7">
        <v>6.1390000000000001E-4</v>
      </c>
      <c r="AI313">
        <f t="shared" si="36"/>
        <v>27.011600000000001</v>
      </c>
    </row>
    <row r="314" spans="1:35">
      <c r="A314">
        <v>-1.72</v>
      </c>
      <c r="Q314">
        <v>-1.72</v>
      </c>
      <c r="AH314" s="7">
        <v>6.0990000000000003E-4</v>
      </c>
      <c r="AI314">
        <f t="shared" si="36"/>
        <v>26.835599999999999</v>
      </c>
    </row>
    <row r="315" spans="1:35">
      <c r="A315">
        <v>-1.72</v>
      </c>
      <c r="Q315">
        <v>-1.72</v>
      </c>
      <c r="AH315" s="7">
        <v>6.0579999999999998E-4</v>
      </c>
      <c r="AI315">
        <f t="shared" si="36"/>
        <v>26.655200000000001</v>
      </c>
    </row>
    <row r="316" spans="1:35">
      <c r="A316">
        <v>-1.72</v>
      </c>
      <c r="Q316">
        <v>-1.72</v>
      </c>
      <c r="AH316" s="7">
        <v>6.0170000000000004E-4</v>
      </c>
      <c r="AI316">
        <f t="shared" si="36"/>
        <v>26.474800000000002</v>
      </c>
    </row>
    <row r="317" spans="1:35">
      <c r="A317">
        <v>-1.73</v>
      </c>
      <c r="Q317">
        <v>-1.73</v>
      </c>
      <c r="AH317" s="7">
        <v>5.9750000000000005E-4</v>
      </c>
      <c r="AI317">
        <f t="shared" si="36"/>
        <v>26.29</v>
      </c>
    </row>
    <row r="318" spans="1:35">
      <c r="A318">
        <v>-1.73</v>
      </c>
      <c r="Q318">
        <v>-1.73</v>
      </c>
      <c r="AH318" s="7">
        <v>5.9349999999999995E-4</v>
      </c>
      <c r="AI318">
        <f t="shared" si="36"/>
        <v>26.113999999999997</v>
      </c>
    </row>
    <row r="319" spans="1:35">
      <c r="A319">
        <v>-1.73</v>
      </c>
      <c r="Q319">
        <v>-1.73</v>
      </c>
      <c r="AH319" s="7">
        <v>5.8940000000000002E-4</v>
      </c>
      <c r="AI319">
        <f t="shared" si="36"/>
        <v>25.933600000000002</v>
      </c>
    </row>
    <row r="320" spans="1:35">
      <c r="A320">
        <v>-1.73</v>
      </c>
      <c r="Q320">
        <v>-1.73</v>
      </c>
      <c r="AH320" s="7">
        <v>5.8529999999999997E-4</v>
      </c>
      <c r="AI320">
        <f t="shared" si="36"/>
        <v>25.753199999999996</v>
      </c>
    </row>
    <row r="321" spans="1:35">
      <c r="A321">
        <v>-1.74</v>
      </c>
      <c r="Q321">
        <v>-1.74</v>
      </c>
      <c r="AH321" s="7">
        <v>5.8109999999999998E-4</v>
      </c>
      <c r="AI321">
        <f t="shared" si="36"/>
        <v>25.568399999999997</v>
      </c>
    </row>
    <row r="322" spans="1:35">
      <c r="A322">
        <v>-1.74</v>
      </c>
      <c r="Q322">
        <v>-1.74</v>
      </c>
      <c r="AH322" s="7">
        <v>5.7700000000000004E-4</v>
      </c>
      <c r="AI322">
        <f t="shared" si="36"/>
        <v>25.388000000000002</v>
      </c>
    </row>
    <row r="323" spans="1:35">
      <c r="A323">
        <v>-1.74</v>
      </c>
      <c r="Q323">
        <v>-1.74</v>
      </c>
      <c r="AH323" s="7">
        <v>5.7289999999999999E-4</v>
      </c>
      <c r="AI323">
        <f t="shared" si="36"/>
        <v>25.207599999999999</v>
      </c>
    </row>
    <row r="324" spans="1:35">
      <c r="A324">
        <v>-1.75</v>
      </c>
      <c r="Q324">
        <v>-1.75</v>
      </c>
      <c r="AH324" s="7">
        <v>5.689E-4</v>
      </c>
      <c r="AI324">
        <f t="shared" si="36"/>
        <v>25.031600000000001</v>
      </c>
    </row>
    <row r="325" spans="1:35">
      <c r="A325">
        <v>-1.74</v>
      </c>
      <c r="Q325">
        <v>-1.74</v>
      </c>
      <c r="AH325" s="7">
        <v>5.7790000000000001E-4</v>
      </c>
      <c r="AI325">
        <f t="shared" si="36"/>
        <v>25.427600000000002</v>
      </c>
    </row>
    <row r="326" spans="1:35">
      <c r="A326">
        <v>-1.74</v>
      </c>
      <c r="Q326">
        <v>-1.74</v>
      </c>
      <c r="AH326" s="7">
        <v>5.7370000000000001E-4</v>
      </c>
      <c r="AI326">
        <f t="shared" si="36"/>
        <v>25.242799999999999</v>
      </c>
    </row>
    <row r="327" spans="1:35">
      <c r="A327">
        <v>-1.74</v>
      </c>
      <c r="Q327">
        <v>-1.74</v>
      </c>
      <c r="AH327" s="7">
        <v>5.6959999999999997E-4</v>
      </c>
      <c r="AI327">
        <f t="shared" si="36"/>
        <v>25.0624</v>
      </c>
    </row>
    <row r="328" spans="1:35">
      <c r="A328">
        <v>-1.75</v>
      </c>
      <c r="Q328">
        <v>-1.75</v>
      </c>
      <c r="AH328" s="7">
        <v>5.6519999999999997E-4</v>
      </c>
      <c r="AI328">
        <f t="shared" ref="AI328:AI391" si="45">AH328*(12+16+16)*1000</f>
        <v>24.8688</v>
      </c>
    </row>
    <row r="329" spans="1:35">
      <c r="A329">
        <v>-1.75</v>
      </c>
      <c r="Q329">
        <v>-1.75</v>
      </c>
      <c r="AH329" s="7">
        <v>5.6099999999999998E-4</v>
      </c>
      <c r="AI329">
        <f t="shared" si="45"/>
        <v>24.683999999999997</v>
      </c>
    </row>
    <row r="330" spans="1:35">
      <c r="A330">
        <v>-1.75</v>
      </c>
      <c r="Q330">
        <v>-1.75</v>
      </c>
      <c r="AH330" s="7">
        <v>5.5679999999999998E-4</v>
      </c>
      <c r="AI330">
        <f t="shared" si="45"/>
        <v>24.499199999999998</v>
      </c>
    </row>
    <row r="331" spans="1:35">
      <c r="A331">
        <v>-1.76</v>
      </c>
      <c r="Q331">
        <v>-1.76</v>
      </c>
      <c r="AH331" s="7">
        <v>5.5270000000000004E-4</v>
      </c>
      <c r="AI331">
        <f t="shared" si="45"/>
        <v>24.318800000000003</v>
      </c>
    </row>
    <row r="332" spans="1:35">
      <c r="A332">
        <v>-1.76</v>
      </c>
      <c r="Q332">
        <v>-1.76</v>
      </c>
      <c r="AH332" s="7">
        <v>5.4839999999999999E-4</v>
      </c>
      <c r="AI332">
        <f t="shared" si="45"/>
        <v>24.1296</v>
      </c>
    </row>
    <row r="333" spans="1:35">
      <c r="A333">
        <v>-1.76</v>
      </c>
      <c r="Q333">
        <v>-1.76</v>
      </c>
      <c r="AH333" s="7">
        <v>5.4839999999999999E-4</v>
      </c>
      <c r="AI333">
        <f t="shared" si="45"/>
        <v>24.1296</v>
      </c>
    </row>
    <row r="334" spans="1:35">
      <c r="A334">
        <v>-1.76</v>
      </c>
      <c r="Q334">
        <v>-1.76</v>
      </c>
      <c r="AH334" s="7">
        <v>5.4429999999999995E-4</v>
      </c>
      <c r="AI334">
        <f t="shared" si="45"/>
        <v>23.949199999999998</v>
      </c>
    </row>
    <row r="335" spans="1:35">
      <c r="A335">
        <v>-1.77</v>
      </c>
      <c r="Q335">
        <v>-1.77</v>
      </c>
      <c r="AH335" s="7">
        <v>5.4000000000000001E-4</v>
      </c>
      <c r="AI335">
        <f t="shared" si="45"/>
        <v>23.76</v>
      </c>
    </row>
    <row r="336" spans="1:35">
      <c r="A336">
        <v>-1.77</v>
      </c>
      <c r="Q336">
        <v>-1.77</v>
      </c>
      <c r="AH336" s="7">
        <v>5.3580000000000001E-4</v>
      </c>
      <c r="AI336">
        <f t="shared" si="45"/>
        <v>23.575200000000002</v>
      </c>
    </row>
    <row r="337" spans="1:35">
      <c r="A337">
        <v>-1.77</v>
      </c>
      <c r="Q337">
        <v>-1.77</v>
      </c>
      <c r="AH337" s="7">
        <v>5.3160000000000002E-4</v>
      </c>
      <c r="AI337">
        <f t="shared" si="45"/>
        <v>23.390400000000003</v>
      </c>
    </row>
    <row r="338" spans="1:35">
      <c r="A338">
        <v>-1.77</v>
      </c>
      <c r="Q338">
        <v>-1.77</v>
      </c>
      <c r="AH338" s="7">
        <v>5.2729999999999997E-4</v>
      </c>
      <c r="AI338">
        <f t="shared" si="45"/>
        <v>23.201199999999996</v>
      </c>
    </row>
    <row r="339" spans="1:35">
      <c r="A339">
        <v>-1.78</v>
      </c>
      <c r="Q339">
        <v>-1.78</v>
      </c>
      <c r="AH339" s="7">
        <v>5.2320000000000003E-4</v>
      </c>
      <c r="AI339">
        <f t="shared" si="45"/>
        <v>23.020800000000001</v>
      </c>
    </row>
    <row r="340" spans="1:35">
      <c r="A340">
        <v>-1.78</v>
      </c>
      <c r="Q340">
        <v>-1.78</v>
      </c>
      <c r="AH340" s="7">
        <v>5.1900000000000004E-4</v>
      </c>
      <c r="AI340">
        <f t="shared" si="45"/>
        <v>22.836000000000002</v>
      </c>
    </row>
    <row r="341" spans="1:35">
      <c r="A341">
        <v>-1.77</v>
      </c>
      <c r="Q341">
        <v>-1.77</v>
      </c>
      <c r="AH341" s="7">
        <v>5.2669999999999995E-4</v>
      </c>
      <c r="AI341">
        <f t="shared" si="45"/>
        <v>23.174799999999998</v>
      </c>
    </row>
    <row r="342" spans="1:35">
      <c r="A342">
        <v>-1.78</v>
      </c>
      <c r="Q342">
        <v>-1.78</v>
      </c>
      <c r="AH342" s="7">
        <v>5.2249999999999996E-4</v>
      </c>
      <c r="AI342">
        <f t="shared" si="45"/>
        <v>22.989999999999995</v>
      </c>
    </row>
    <row r="343" spans="1:35">
      <c r="A343">
        <v>-1.78</v>
      </c>
      <c r="Q343">
        <v>-1.78</v>
      </c>
      <c r="AH343" s="7">
        <v>5.2249999999999996E-4</v>
      </c>
      <c r="AI343">
        <f t="shared" si="45"/>
        <v>22.989999999999995</v>
      </c>
    </row>
    <row r="344" spans="1:35">
      <c r="A344">
        <v>-1.78</v>
      </c>
      <c r="Q344">
        <v>-1.78</v>
      </c>
      <c r="AH344" s="7">
        <v>5.1809999999999996E-4</v>
      </c>
      <c r="AI344">
        <f t="shared" si="45"/>
        <v>22.796399999999998</v>
      </c>
    </row>
    <row r="345" spans="1:35">
      <c r="A345">
        <v>-1.79</v>
      </c>
      <c r="Q345">
        <v>-1.79</v>
      </c>
      <c r="AH345" s="7">
        <v>5.1380000000000002E-4</v>
      </c>
      <c r="AI345">
        <f t="shared" si="45"/>
        <v>22.607200000000002</v>
      </c>
    </row>
    <row r="346" spans="1:35">
      <c r="A346">
        <v>-1.79</v>
      </c>
      <c r="Q346">
        <v>-1.79</v>
      </c>
      <c r="AH346" s="7">
        <v>5.0949999999999997E-4</v>
      </c>
      <c r="AI346">
        <f t="shared" si="45"/>
        <v>22.417999999999999</v>
      </c>
    </row>
    <row r="347" spans="1:35">
      <c r="A347">
        <v>-1.79</v>
      </c>
      <c r="Q347">
        <v>-1.79</v>
      </c>
      <c r="AH347" s="7">
        <v>5.0509999999999997E-4</v>
      </c>
      <c r="AI347">
        <f t="shared" si="45"/>
        <v>22.224399999999999</v>
      </c>
    </row>
    <row r="348" spans="1:35">
      <c r="A348">
        <v>-1.79</v>
      </c>
      <c r="Q348">
        <v>-1.79</v>
      </c>
      <c r="AH348" s="7">
        <v>5.0080000000000003E-4</v>
      </c>
      <c r="AI348">
        <f t="shared" si="45"/>
        <v>22.0352</v>
      </c>
    </row>
    <row r="349" spans="1:35">
      <c r="AH349" s="7">
        <v>4.9649999999999998E-4</v>
      </c>
      <c r="AI349">
        <f t="shared" si="45"/>
        <v>21.845999999999997</v>
      </c>
    </row>
    <row r="350" spans="1:35">
      <c r="AH350" s="7">
        <v>4.9649999999999998E-4</v>
      </c>
      <c r="AI350">
        <f t="shared" si="45"/>
        <v>21.845999999999997</v>
      </c>
    </row>
    <row r="351" spans="1:35">
      <c r="AH351" s="7">
        <v>4.9220000000000004E-4</v>
      </c>
      <c r="AI351">
        <f t="shared" si="45"/>
        <v>21.6568</v>
      </c>
    </row>
    <row r="352" spans="1:35">
      <c r="AH352" s="7">
        <v>4.8779999999999998E-4</v>
      </c>
      <c r="AI352">
        <f t="shared" si="45"/>
        <v>21.463199999999997</v>
      </c>
    </row>
    <row r="353" spans="34:35">
      <c r="AH353" s="7">
        <v>4.8359999999999999E-4</v>
      </c>
      <c r="AI353">
        <f t="shared" si="45"/>
        <v>21.278399999999998</v>
      </c>
    </row>
    <row r="354" spans="34:35">
      <c r="AH354" s="7">
        <v>4.9050000000000005E-4</v>
      </c>
      <c r="AI354">
        <f t="shared" si="45"/>
        <v>21.582000000000004</v>
      </c>
    </row>
    <row r="355" spans="34:35">
      <c r="AH355" s="7">
        <v>4.9050000000000005E-4</v>
      </c>
      <c r="AI355">
        <f t="shared" si="45"/>
        <v>21.582000000000004</v>
      </c>
    </row>
    <row r="356" spans="34:35">
      <c r="AH356" s="7">
        <v>4.861E-4</v>
      </c>
      <c r="AI356">
        <f t="shared" si="45"/>
        <v>21.388399999999997</v>
      </c>
    </row>
    <row r="357" spans="34:35">
      <c r="AH357" s="7">
        <v>4.816E-4</v>
      </c>
      <c r="AI357">
        <f t="shared" si="45"/>
        <v>21.190399999999997</v>
      </c>
    </row>
    <row r="358" spans="34:35">
      <c r="AH358" s="7">
        <v>4.772E-4</v>
      </c>
      <c r="AI358">
        <f t="shared" si="45"/>
        <v>20.9968</v>
      </c>
    </row>
    <row r="359" spans="34:35">
      <c r="AH359" s="7">
        <v>4.728E-4</v>
      </c>
      <c r="AI359">
        <f t="shared" si="45"/>
        <v>20.8032</v>
      </c>
    </row>
    <row r="360" spans="34:35">
      <c r="AH360" s="7">
        <v>4.728E-4</v>
      </c>
      <c r="AI360">
        <f t="shared" si="45"/>
        <v>20.8032</v>
      </c>
    </row>
    <row r="361" spans="34:35">
      <c r="AH361" s="7">
        <v>4.683E-4</v>
      </c>
      <c r="AI361">
        <f t="shared" si="45"/>
        <v>20.6052</v>
      </c>
    </row>
    <row r="362" spans="34:35">
      <c r="AH362" s="7">
        <v>4.639E-4</v>
      </c>
      <c r="AI362">
        <f t="shared" si="45"/>
        <v>20.4116</v>
      </c>
    </row>
    <row r="363" spans="34:35">
      <c r="AH363" s="7">
        <v>4.595E-4</v>
      </c>
      <c r="AI363">
        <f t="shared" si="45"/>
        <v>20.218</v>
      </c>
    </row>
    <row r="364" spans="34:35">
      <c r="AH364" s="7">
        <v>4.595E-4</v>
      </c>
      <c r="AI364">
        <f t="shared" si="45"/>
        <v>20.218</v>
      </c>
    </row>
    <row r="365" spans="34:35">
      <c r="AH365" s="7">
        <v>4.551E-4</v>
      </c>
      <c r="AI365">
        <f t="shared" si="45"/>
        <v>20.0244</v>
      </c>
    </row>
    <row r="366" spans="34:35">
      <c r="AH366" s="7">
        <v>4.6119999999999999E-4</v>
      </c>
      <c r="AI366">
        <f t="shared" si="45"/>
        <v>20.2928</v>
      </c>
    </row>
    <row r="367" spans="34:35">
      <c r="AH367" s="7">
        <v>4.5659999999999999E-4</v>
      </c>
      <c r="AI367">
        <f t="shared" si="45"/>
        <v>20.090399999999999</v>
      </c>
    </row>
    <row r="368" spans="34:35">
      <c r="AH368" s="7">
        <v>4.5439999999999999E-4</v>
      </c>
      <c r="AI368">
        <f t="shared" si="45"/>
        <v>19.993600000000001</v>
      </c>
    </row>
    <row r="369" spans="34:35">
      <c r="AH369" s="7">
        <v>4.5120000000000002E-4</v>
      </c>
      <c r="AI369">
        <f t="shared" si="45"/>
        <v>19.852800000000002</v>
      </c>
    </row>
    <row r="370" spans="34:35">
      <c r="AH370" s="7">
        <v>4.481E-4</v>
      </c>
      <c r="AI370">
        <f t="shared" si="45"/>
        <v>19.7164</v>
      </c>
    </row>
    <row r="371" spans="34:35">
      <c r="AH371" s="7">
        <v>4.4480000000000002E-4</v>
      </c>
      <c r="AI371">
        <f t="shared" si="45"/>
        <v>19.571200000000001</v>
      </c>
    </row>
    <row r="372" spans="34:35">
      <c r="AH372" s="7">
        <v>4.4129999999999999E-4</v>
      </c>
      <c r="AI372">
        <f t="shared" si="45"/>
        <v>19.417199999999998</v>
      </c>
    </row>
    <row r="373" spans="34:35">
      <c r="AH373" s="7">
        <v>4.3810000000000002E-4</v>
      </c>
      <c r="AI373">
        <f t="shared" si="45"/>
        <v>19.276400000000002</v>
      </c>
    </row>
    <row r="374" spans="34:35">
      <c r="AH374" s="7">
        <v>4.349E-4</v>
      </c>
      <c r="AI374">
        <f t="shared" si="45"/>
        <v>19.1356</v>
      </c>
    </row>
    <row r="375" spans="34:35">
      <c r="AH375" s="7">
        <v>4.3179999999999998E-4</v>
      </c>
      <c r="AI375">
        <f t="shared" si="45"/>
        <v>18.999200000000002</v>
      </c>
    </row>
    <row r="376" spans="34:35">
      <c r="AH376" s="7">
        <v>4.2850000000000001E-4</v>
      </c>
      <c r="AI376">
        <f t="shared" si="45"/>
        <v>18.853999999999999</v>
      </c>
    </row>
    <row r="377" spans="34:35">
      <c r="AH377" s="7">
        <v>4.2539999999999999E-4</v>
      </c>
      <c r="AI377">
        <f t="shared" si="45"/>
        <v>18.717600000000001</v>
      </c>
    </row>
    <row r="378" spans="34:35">
      <c r="AH378" s="7">
        <v>4.2210000000000001E-4</v>
      </c>
      <c r="AI378">
        <f t="shared" si="45"/>
        <v>18.572399999999998</v>
      </c>
    </row>
    <row r="379" spans="34:35">
      <c r="AH379" s="7">
        <v>4.191E-4</v>
      </c>
      <c r="AI379">
        <f t="shared" si="45"/>
        <v>18.4404</v>
      </c>
    </row>
    <row r="380" spans="34:35">
      <c r="AH380" s="7">
        <v>4.1580000000000002E-4</v>
      </c>
      <c r="AI380">
        <f t="shared" si="45"/>
        <v>18.295200000000001</v>
      </c>
    </row>
    <row r="381" spans="34:35">
      <c r="AH381" s="7">
        <v>4.127E-4</v>
      </c>
      <c r="AI381">
        <f t="shared" si="45"/>
        <v>18.158799999999999</v>
      </c>
    </row>
    <row r="382" spans="34:35">
      <c r="AH382" s="7">
        <v>4.191E-4</v>
      </c>
      <c r="AI382">
        <f t="shared" si="45"/>
        <v>18.4404</v>
      </c>
    </row>
    <row r="383" spans="34:35">
      <c r="AH383" s="7">
        <v>4.1590000000000003E-4</v>
      </c>
      <c r="AI383">
        <f t="shared" si="45"/>
        <v>18.299600000000002</v>
      </c>
    </row>
    <row r="384" spans="34:35">
      <c r="AH384" s="7">
        <v>4.1300000000000001E-4</v>
      </c>
      <c r="AI384">
        <f t="shared" si="45"/>
        <v>18.172000000000001</v>
      </c>
    </row>
    <row r="385" spans="34:35">
      <c r="AH385" s="7">
        <v>4.0979999999999999E-4</v>
      </c>
      <c r="AI385">
        <f t="shared" si="45"/>
        <v>18.031200000000002</v>
      </c>
    </row>
    <row r="386" spans="34:35">
      <c r="AH386" s="7">
        <v>4.0650000000000001E-4</v>
      </c>
      <c r="AI386">
        <f t="shared" si="45"/>
        <v>17.885999999999999</v>
      </c>
    </row>
    <row r="387" spans="34:35">
      <c r="AH387" s="7">
        <v>4.038E-4</v>
      </c>
      <c r="AI387">
        <f t="shared" si="45"/>
        <v>17.767199999999999</v>
      </c>
    </row>
    <row r="388" spans="34:35">
      <c r="AH388" s="7">
        <v>4.0049999999999998E-4</v>
      </c>
      <c r="AI388">
        <f t="shared" si="45"/>
        <v>17.622</v>
      </c>
    </row>
    <row r="389" spans="34:35">
      <c r="AH389" s="7">
        <v>3.9770000000000002E-4</v>
      </c>
      <c r="AI389">
        <f t="shared" si="45"/>
        <v>17.498800000000003</v>
      </c>
    </row>
    <row r="390" spans="34:35">
      <c r="AH390" s="7">
        <v>3.9439999999999999E-4</v>
      </c>
      <c r="AI390">
        <f t="shared" si="45"/>
        <v>17.3536</v>
      </c>
    </row>
    <row r="391" spans="34:35">
      <c r="AH391" s="7">
        <v>3.9169999999999998E-4</v>
      </c>
      <c r="AI391">
        <f t="shared" si="45"/>
        <v>17.234799999999996</v>
      </c>
    </row>
    <row r="392" spans="34:35">
      <c r="AH392" s="7">
        <v>3.8840000000000001E-4</v>
      </c>
      <c r="AI392">
        <f t="shared" ref="AI392:AI455" si="46">AH392*(12+16+16)*1000</f>
        <v>17.089600000000001</v>
      </c>
    </row>
    <row r="393" spans="34:35">
      <c r="AH393" s="7">
        <v>3.857E-4</v>
      </c>
      <c r="AI393">
        <f t="shared" si="46"/>
        <v>16.970800000000001</v>
      </c>
    </row>
    <row r="394" spans="34:35">
      <c r="AH394" s="7">
        <v>3.8240000000000003E-4</v>
      </c>
      <c r="AI394">
        <f t="shared" si="46"/>
        <v>16.825599999999998</v>
      </c>
    </row>
    <row r="395" spans="34:35">
      <c r="AH395" s="7">
        <v>3.7960000000000001E-4</v>
      </c>
      <c r="AI395">
        <f t="shared" si="46"/>
        <v>16.702400000000001</v>
      </c>
    </row>
    <row r="396" spans="34:35">
      <c r="AH396" s="7">
        <v>3.7629999999999999E-4</v>
      </c>
      <c r="AI396">
        <f t="shared" si="46"/>
        <v>16.557200000000002</v>
      </c>
    </row>
    <row r="397" spans="34:35">
      <c r="AH397" s="7">
        <v>3.8230000000000002E-4</v>
      </c>
      <c r="AI397">
        <f t="shared" si="46"/>
        <v>16.821200000000001</v>
      </c>
    </row>
    <row r="398" spans="34:35">
      <c r="AH398" s="7">
        <v>3.7940000000000001E-4</v>
      </c>
      <c r="AI398">
        <f t="shared" si="46"/>
        <v>16.6936</v>
      </c>
    </row>
    <row r="399" spans="34:35">
      <c r="AH399" s="7">
        <v>3.7659999999999999E-4</v>
      </c>
      <c r="AI399">
        <f t="shared" si="46"/>
        <v>16.570399999999999</v>
      </c>
    </row>
    <row r="400" spans="34:35">
      <c r="AH400" s="7">
        <v>3.7369999999999998E-4</v>
      </c>
      <c r="AI400">
        <f t="shared" si="46"/>
        <v>16.442800000000002</v>
      </c>
    </row>
    <row r="401" spans="34:35">
      <c r="AH401" s="7">
        <v>3.7090000000000002E-4</v>
      </c>
      <c r="AI401">
        <f t="shared" si="46"/>
        <v>16.319600000000001</v>
      </c>
    </row>
    <row r="402" spans="34:35">
      <c r="AH402" s="7">
        <v>3.68E-4</v>
      </c>
      <c r="AI402">
        <f t="shared" si="46"/>
        <v>16.192</v>
      </c>
    </row>
    <row r="403" spans="34:35">
      <c r="AH403" s="7">
        <v>3.6519999999999999E-4</v>
      </c>
      <c r="AI403">
        <f t="shared" si="46"/>
        <v>16.0688</v>
      </c>
    </row>
    <row r="404" spans="34:35">
      <c r="AH404" s="7">
        <v>3.6230000000000002E-4</v>
      </c>
      <c r="AI404">
        <f t="shared" si="46"/>
        <v>15.941200000000002</v>
      </c>
    </row>
    <row r="405" spans="34:35">
      <c r="AH405" s="7">
        <v>3.5950000000000001E-4</v>
      </c>
      <c r="AI405">
        <f t="shared" si="46"/>
        <v>15.817999999999998</v>
      </c>
    </row>
    <row r="406" spans="34:35">
      <c r="AH406" s="7">
        <v>3.5659999999999999E-4</v>
      </c>
      <c r="AI406">
        <f t="shared" si="46"/>
        <v>15.6904</v>
      </c>
    </row>
    <row r="407" spans="34:35">
      <c r="AH407" s="7">
        <v>3.5379999999999998E-4</v>
      </c>
      <c r="AI407">
        <f t="shared" si="46"/>
        <v>15.5672</v>
      </c>
    </row>
    <row r="408" spans="34:35">
      <c r="AH408" s="7">
        <v>3.5090000000000002E-4</v>
      </c>
      <c r="AI408">
        <f t="shared" si="46"/>
        <v>15.4396</v>
      </c>
    </row>
    <row r="409" spans="34:35">
      <c r="AH409" s="7">
        <v>3.48E-4</v>
      </c>
      <c r="AI409">
        <f t="shared" si="46"/>
        <v>15.311999999999999</v>
      </c>
    </row>
    <row r="410" spans="34:35">
      <c r="AH410" s="7">
        <v>3.4519999999999999E-4</v>
      </c>
      <c r="AI410">
        <f t="shared" si="46"/>
        <v>15.188799999999999</v>
      </c>
    </row>
    <row r="411" spans="34:35">
      <c r="AH411" s="7">
        <v>3.4269999999999998E-4</v>
      </c>
      <c r="AI411">
        <f t="shared" si="46"/>
        <v>15.078799999999999</v>
      </c>
    </row>
    <row r="412" spans="34:35">
      <c r="AH412" s="7">
        <v>3.3990000000000002E-4</v>
      </c>
      <c r="AI412">
        <f t="shared" si="46"/>
        <v>14.9556</v>
      </c>
    </row>
    <row r="413" spans="34:35">
      <c r="AH413" s="7">
        <v>3.3700000000000001E-4</v>
      </c>
      <c r="AI413">
        <f t="shared" si="46"/>
        <v>14.828000000000001</v>
      </c>
    </row>
    <row r="414" spans="34:35">
      <c r="AH414" s="7">
        <v>3.4200000000000002E-4</v>
      </c>
      <c r="AI414">
        <f t="shared" si="46"/>
        <v>15.048</v>
      </c>
    </row>
    <row r="415" spans="34:35">
      <c r="AH415" s="7">
        <v>3.3960000000000001E-4</v>
      </c>
      <c r="AI415">
        <f t="shared" si="46"/>
        <v>14.942400000000001</v>
      </c>
    </row>
    <row r="416" spans="34:35">
      <c r="AH416" s="7">
        <v>3.367E-4</v>
      </c>
      <c r="AI416">
        <f t="shared" si="46"/>
        <v>14.8148</v>
      </c>
    </row>
    <row r="417" spans="34:35">
      <c r="AH417" s="7">
        <v>3.3419999999999999E-4</v>
      </c>
      <c r="AI417">
        <f t="shared" si="46"/>
        <v>14.704800000000001</v>
      </c>
    </row>
    <row r="418" spans="34:35">
      <c r="AH418" s="7">
        <v>3.3119999999999997E-4</v>
      </c>
      <c r="AI418">
        <f t="shared" si="46"/>
        <v>14.572799999999999</v>
      </c>
    </row>
    <row r="419" spans="34:35">
      <c r="AH419" s="7">
        <v>3.2890000000000003E-4</v>
      </c>
      <c r="AI419">
        <f t="shared" si="46"/>
        <v>14.4716</v>
      </c>
    </row>
    <row r="420" spans="34:35">
      <c r="AH420" s="7">
        <v>3.2590000000000001E-4</v>
      </c>
      <c r="AI420">
        <f t="shared" si="46"/>
        <v>14.339600000000001</v>
      </c>
    </row>
    <row r="421" spans="34:35">
      <c r="AH421" s="7">
        <v>3.235E-4</v>
      </c>
      <c r="AI421">
        <f t="shared" si="46"/>
        <v>14.234</v>
      </c>
    </row>
    <row r="422" spans="34:35">
      <c r="AH422" s="7">
        <v>3.2059999999999999E-4</v>
      </c>
      <c r="AI422">
        <f t="shared" si="46"/>
        <v>14.106400000000001</v>
      </c>
    </row>
    <row r="423" spans="34:35">
      <c r="AH423" s="7">
        <v>3.1819999999999998E-4</v>
      </c>
      <c r="AI423">
        <f t="shared" si="46"/>
        <v>14.000799999999998</v>
      </c>
    </row>
    <row r="424" spans="34:35">
      <c r="AH424" s="7">
        <v>3.1569999999999998E-4</v>
      </c>
      <c r="AI424">
        <f t="shared" si="46"/>
        <v>13.890799999999999</v>
      </c>
    </row>
    <row r="425" spans="34:35">
      <c r="AH425" s="7">
        <v>3.1320000000000002E-4</v>
      </c>
      <c r="AI425">
        <f t="shared" si="46"/>
        <v>13.780800000000001</v>
      </c>
    </row>
    <row r="426" spans="34:35">
      <c r="AH426" s="7">
        <v>3.1040000000000001E-4</v>
      </c>
      <c r="AI426">
        <f t="shared" si="46"/>
        <v>13.6576</v>
      </c>
    </row>
    <row r="427" spans="34:35">
      <c r="AH427" s="7">
        <v>3.079E-4</v>
      </c>
      <c r="AI427">
        <f t="shared" si="46"/>
        <v>13.547599999999999</v>
      </c>
    </row>
    <row r="428" spans="34:35">
      <c r="AH428" s="7">
        <v>3.055E-4</v>
      </c>
      <c r="AI428">
        <f t="shared" si="46"/>
        <v>13.441999999999998</v>
      </c>
    </row>
    <row r="429" spans="34:35">
      <c r="AH429" s="7">
        <v>3.0299999999999999E-4</v>
      </c>
      <c r="AI429">
        <f t="shared" si="46"/>
        <v>13.332000000000001</v>
      </c>
    </row>
    <row r="430" spans="34:35">
      <c r="AH430" s="7">
        <v>3.0009999999999998E-4</v>
      </c>
      <c r="AI430">
        <f t="shared" si="46"/>
        <v>13.204399999999998</v>
      </c>
    </row>
    <row r="431" spans="34:35">
      <c r="AH431" s="7">
        <v>3.0469999999999998E-4</v>
      </c>
      <c r="AI431">
        <f t="shared" si="46"/>
        <v>13.4068</v>
      </c>
    </row>
    <row r="432" spans="34:35">
      <c r="AH432" s="7">
        <v>3.0210000000000002E-4</v>
      </c>
      <c r="AI432">
        <f t="shared" si="46"/>
        <v>13.292400000000001</v>
      </c>
    </row>
    <row r="433" spans="34:35">
      <c r="AH433" s="7">
        <v>2.9970000000000002E-4</v>
      </c>
      <c r="AI433">
        <f t="shared" si="46"/>
        <v>13.1868</v>
      </c>
    </row>
    <row r="434" spans="34:35">
      <c r="AH434" s="7">
        <v>2.9720000000000001E-4</v>
      </c>
      <c r="AI434">
        <f t="shared" si="46"/>
        <v>13.0768</v>
      </c>
    </row>
    <row r="435" spans="34:35">
      <c r="AH435" s="7">
        <v>2.9460000000000001E-4</v>
      </c>
      <c r="AI435">
        <f t="shared" si="46"/>
        <v>12.962400000000001</v>
      </c>
    </row>
    <row r="436" spans="34:35">
      <c r="AH436" s="7">
        <v>2.922E-4</v>
      </c>
      <c r="AI436">
        <f t="shared" si="46"/>
        <v>12.8568</v>
      </c>
    </row>
    <row r="437" spans="34:35">
      <c r="AH437" s="7">
        <v>2.8969999999999999E-4</v>
      </c>
      <c r="AI437">
        <f t="shared" si="46"/>
        <v>12.746799999999999</v>
      </c>
    </row>
    <row r="438" spans="34:35">
      <c r="AH438" s="7">
        <v>2.8719999999999999E-4</v>
      </c>
      <c r="AI438">
        <f t="shared" si="46"/>
        <v>12.636800000000001</v>
      </c>
    </row>
    <row r="439" spans="34:35">
      <c r="AH439" s="7">
        <v>2.8469999999999998E-4</v>
      </c>
      <c r="AI439">
        <f t="shared" si="46"/>
        <v>12.5268</v>
      </c>
    </row>
    <row r="440" spans="34:35">
      <c r="AH440" s="7">
        <v>2.8269999999999999E-4</v>
      </c>
      <c r="AI440">
        <f t="shared" si="46"/>
        <v>12.438800000000001</v>
      </c>
    </row>
    <row r="441" spans="34:35">
      <c r="AH441" s="7">
        <v>2.8019999999999998E-4</v>
      </c>
      <c r="AI441">
        <f t="shared" si="46"/>
        <v>12.328799999999999</v>
      </c>
    </row>
    <row r="442" spans="34:35">
      <c r="AH442" s="7">
        <v>2.7769999999999997E-4</v>
      </c>
      <c r="AI442">
        <f t="shared" si="46"/>
        <v>12.218799999999998</v>
      </c>
    </row>
    <row r="443" spans="34:35">
      <c r="AH443" s="7">
        <v>2.7530000000000002E-4</v>
      </c>
      <c r="AI443">
        <f t="shared" si="46"/>
        <v>12.113200000000001</v>
      </c>
    </row>
    <row r="444" spans="34:35">
      <c r="AH444" s="7">
        <v>2.7270000000000001E-4</v>
      </c>
      <c r="AI444">
        <f t="shared" si="46"/>
        <v>11.998800000000001</v>
      </c>
    </row>
    <row r="445" spans="34:35">
      <c r="AH445" s="7">
        <v>2.7020000000000001E-4</v>
      </c>
      <c r="AI445">
        <f t="shared" si="46"/>
        <v>11.8888</v>
      </c>
    </row>
    <row r="446" spans="34:35">
      <c r="AH446" s="7">
        <v>2.6830000000000002E-4</v>
      </c>
      <c r="AI446">
        <f t="shared" si="46"/>
        <v>11.805199999999999</v>
      </c>
    </row>
    <row r="447" spans="34:35">
      <c r="AH447" s="7">
        <v>2.6570000000000001E-4</v>
      </c>
      <c r="AI447">
        <f t="shared" si="46"/>
        <v>11.690800000000001</v>
      </c>
    </row>
    <row r="448" spans="34:35">
      <c r="AH448" s="7">
        <v>2.6939999999999999E-4</v>
      </c>
      <c r="AI448">
        <f t="shared" si="46"/>
        <v>11.853599999999998</v>
      </c>
    </row>
    <row r="449" spans="34:35">
      <c r="AH449" s="7">
        <v>2.6689999999999998E-4</v>
      </c>
      <c r="AI449">
        <f t="shared" si="46"/>
        <v>11.743600000000001</v>
      </c>
    </row>
    <row r="450" spans="34:35">
      <c r="AH450" s="7">
        <v>2.6479999999999999E-4</v>
      </c>
      <c r="AI450">
        <f t="shared" si="46"/>
        <v>11.651199999999999</v>
      </c>
    </row>
    <row r="451" spans="34:35">
      <c r="AH451" s="7">
        <v>2.6219999999999998E-4</v>
      </c>
      <c r="AI451">
        <f t="shared" si="46"/>
        <v>11.536799999999999</v>
      </c>
    </row>
    <row r="452" spans="34:35">
      <c r="AH452" s="7">
        <v>2.6029999999999998E-4</v>
      </c>
      <c r="AI452">
        <f t="shared" si="46"/>
        <v>11.453200000000001</v>
      </c>
    </row>
    <row r="453" spans="34:35">
      <c r="AH453" s="7">
        <v>2.5769999999999998E-4</v>
      </c>
      <c r="AI453">
        <f t="shared" si="46"/>
        <v>11.338799999999999</v>
      </c>
    </row>
    <row r="454" spans="34:35">
      <c r="AH454" s="7">
        <v>2.5520000000000002E-4</v>
      </c>
      <c r="AI454">
        <f t="shared" si="46"/>
        <v>11.228800000000001</v>
      </c>
    </row>
    <row r="455" spans="34:35">
      <c r="AH455" s="7">
        <v>2.5310000000000003E-4</v>
      </c>
      <c r="AI455">
        <f t="shared" si="46"/>
        <v>11.136400000000002</v>
      </c>
    </row>
    <row r="456" spans="34:35">
      <c r="AH456" s="7">
        <v>2.5050000000000002E-4</v>
      </c>
      <c r="AI456">
        <f t="shared" ref="AI456:AI519" si="47">AH456*(12+16+16)*1000</f>
        <v>11.022</v>
      </c>
    </row>
    <row r="457" spans="34:35">
      <c r="AH457" s="7">
        <v>2.4860000000000003E-4</v>
      </c>
      <c r="AI457">
        <f t="shared" si="47"/>
        <v>10.938400000000001</v>
      </c>
    </row>
    <row r="458" spans="34:35">
      <c r="AH458" s="7">
        <v>2.4600000000000002E-4</v>
      </c>
      <c r="AI458">
        <f t="shared" si="47"/>
        <v>10.824</v>
      </c>
    </row>
    <row r="459" spans="34:35">
      <c r="AH459" s="7">
        <v>2.4389999999999999E-4</v>
      </c>
      <c r="AI459">
        <f t="shared" si="47"/>
        <v>10.731599999999998</v>
      </c>
    </row>
    <row r="460" spans="34:35">
      <c r="AH460" s="7">
        <v>2.419E-4</v>
      </c>
      <c r="AI460">
        <f t="shared" si="47"/>
        <v>10.643599999999999</v>
      </c>
    </row>
    <row r="461" spans="34:35">
      <c r="AH461" s="7">
        <v>2.3929999999999999E-4</v>
      </c>
      <c r="AI461">
        <f t="shared" si="47"/>
        <v>10.529199999999999</v>
      </c>
    </row>
    <row r="462" spans="34:35">
      <c r="AH462" s="7">
        <v>2.429E-4</v>
      </c>
      <c r="AI462">
        <f t="shared" si="47"/>
        <v>10.6876</v>
      </c>
    </row>
    <row r="463" spans="34:35">
      <c r="AH463" s="7">
        <v>2.4030000000000001E-4</v>
      </c>
      <c r="AI463">
        <f t="shared" si="47"/>
        <v>10.573200000000002</v>
      </c>
    </row>
    <row r="464" spans="34:35">
      <c r="AH464" s="7">
        <v>2.3819999999999999E-4</v>
      </c>
      <c r="AI464">
        <f t="shared" si="47"/>
        <v>10.4808</v>
      </c>
    </row>
    <row r="465" spans="34:35">
      <c r="AH465" s="7">
        <v>2.3609999999999999E-4</v>
      </c>
      <c r="AI465">
        <f t="shared" si="47"/>
        <v>10.388399999999999</v>
      </c>
    </row>
    <row r="466" spans="34:35">
      <c r="AH466" s="7">
        <v>2.34E-4</v>
      </c>
      <c r="AI466">
        <f t="shared" si="47"/>
        <v>10.295999999999999</v>
      </c>
    </row>
    <row r="467" spans="34:35">
      <c r="AH467" s="7">
        <v>2.3139999999999999E-4</v>
      </c>
      <c r="AI467">
        <f t="shared" si="47"/>
        <v>10.1816</v>
      </c>
    </row>
    <row r="468" spans="34:35">
      <c r="AH468" s="7">
        <v>2.2929999999999999E-4</v>
      </c>
      <c r="AI468">
        <f t="shared" si="47"/>
        <v>10.0892</v>
      </c>
    </row>
    <row r="469" spans="34:35">
      <c r="AH469" s="7">
        <v>2.2719999999999999E-4</v>
      </c>
      <c r="AI469">
        <f t="shared" si="47"/>
        <v>9.9968000000000004</v>
      </c>
    </row>
    <row r="470" spans="34:35">
      <c r="AH470" s="7">
        <v>2.251E-4</v>
      </c>
      <c r="AI470">
        <f t="shared" si="47"/>
        <v>9.9044000000000008</v>
      </c>
    </row>
    <row r="471" spans="34:35">
      <c r="AH471" s="7">
        <v>2.23E-4</v>
      </c>
      <c r="AI471">
        <f t="shared" si="47"/>
        <v>9.8119999999999994</v>
      </c>
    </row>
    <row r="472" spans="34:35">
      <c r="AH472" s="7">
        <v>2.2100000000000001E-4</v>
      </c>
      <c r="AI472">
        <f t="shared" si="47"/>
        <v>9.7240000000000002</v>
      </c>
    </row>
    <row r="473" spans="34:35">
      <c r="AH473" s="7">
        <v>2.1880000000000001E-4</v>
      </c>
      <c r="AI473">
        <f t="shared" si="47"/>
        <v>9.6272000000000002</v>
      </c>
    </row>
    <row r="474" spans="34:35">
      <c r="AH474" s="7">
        <v>2.2130000000000001E-4</v>
      </c>
      <c r="AI474">
        <f t="shared" si="47"/>
        <v>9.7372000000000014</v>
      </c>
    </row>
    <row r="475" spans="34:35">
      <c r="AH475" s="7">
        <v>2.1919999999999999E-4</v>
      </c>
      <c r="AI475">
        <f t="shared" si="47"/>
        <v>9.6448</v>
      </c>
    </row>
    <row r="476" spans="34:35">
      <c r="AH476" s="7">
        <v>2.176E-4</v>
      </c>
      <c r="AI476">
        <f t="shared" si="47"/>
        <v>9.5744000000000007</v>
      </c>
    </row>
    <row r="477" spans="34:35">
      <c r="AH477" s="7">
        <v>2.1550000000000001E-4</v>
      </c>
      <c r="AI477">
        <f t="shared" si="47"/>
        <v>9.4820000000000011</v>
      </c>
    </row>
    <row r="478" spans="34:35">
      <c r="AH478" s="7">
        <v>2.1340000000000001E-4</v>
      </c>
      <c r="AI478">
        <f t="shared" si="47"/>
        <v>9.3895999999999997</v>
      </c>
    </row>
    <row r="479" spans="34:35">
      <c r="AH479" s="7">
        <v>2.1120000000000001E-4</v>
      </c>
      <c r="AI479">
        <f t="shared" si="47"/>
        <v>9.2927999999999997</v>
      </c>
    </row>
    <row r="480" spans="34:35">
      <c r="AH480" s="7">
        <v>2.0909999999999999E-4</v>
      </c>
      <c r="AI480">
        <f t="shared" si="47"/>
        <v>9.2003999999999984</v>
      </c>
    </row>
    <row r="481" spans="34:35">
      <c r="AH481" s="7">
        <v>2.0699999999999999E-4</v>
      </c>
      <c r="AI481">
        <f t="shared" si="47"/>
        <v>9.1080000000000005</v>
      </c>
    </row>
    <row r="482" spans="34:35">
      <c r="AH482" s="7">
        <v>2.0479999999999999E-4</v>
      </c>
      <c r="AI482">
        <f t="shared" si="47"/>
        <v>9.0112000000000005</v>
      </c>
    </row>
    <row r="483" spans="34:35">
      <c r="AH483" s="7">
        <v>2.0269999999999999E-4</v>
      </c>
      <c r="AI483">
        <f t="shared" si="47"/>
        <v>8.9187999999999992</v>
      </c>
    </row>
    <row r="484" spans="34:35">
      <c r="AH484" s="7">
        <v>2.0049999999999999E-4</v>
      </c>
      <c r="AI484">
        <f t="shared" si="47"/>
        <v>8.8219999999999992</v>
      </c>
    </row>
    <row r="485" spans="34:35">
      <c r="AH485" s="7">
        <v>1.984E-4</v>
      </c>
      <c r="AI485">
        <f t="shared" si="47"/>
        <v>8.7296000000000014</v>
      </c>
    </row>
    <row r="486" spans="34:35">
      <c r="AH486" s="7">
        <v>1.9680000000000001E-4</v>
      </c>
      <c r="AI486">
        <f t="shared" si="47"/>
        <v>8.6592000000000002</v>
      </c>
    </row>
    <row r="487" spans="34:35">
      <c r="AH487" s="7">
        <v>1.9459999999999999E-4</v>
      </c>
      <c r="AI487">
        <f t="shared" si="47"/>
        <v>8.5624000000000002</v>
      </c>
    </row>
    <row r="488" spans="34:35">
      <c r="AH488" s="7">
        <v>1.9249999999999999E-4</v>
      </c>
      <c r="AI488">
        <f t="shared" si="47"/>
        <v>8.4700000000000006</v>
      </c>
    </row>
    <row r="489" spans="34:35">
      <c r="AH489" s="7">
        <v>1.9039999999999999E-4</v>
      </c>
      <c r="AI489">
        <f t="shared" si="47"/>
        <v>8.3775999999999993</v>
      </c>
    </row>
    <row r="490" spans="34:35">
      <c r="AH490" s="7">
        <v>1.9269999999999999E-4</v>
      </c>
      <c r="AI490">
        <f t="shared" si="47"/>
        <v>8.4787999999999997</v>
      </c>
    </row>
    <row r="491" spans="34:35">
      <c r="AH491" s="7">
        <v>1.9110000000000001E-4</v>
      </c>
      <c r="AI491">
        <f t="shared" si="47"/>
        <v>8.4084000000000003</v>
      </c>
    </row>
    <row r="492" spans="34:35">
      <c r="AH492" s="7">
        <v>1.8890000000000001E-4</v>
      </c>
      <c r="AI492">
        <f t="shared" si="47"/>
        <v>8.3116000000000003</v>
      </c>
    </row>
    <row r="493" spans="34:35">
      <c r="AH493" s="7">
        <v>1.8670000000000001E-4</v>
      </c>
      <c r="AI493">
        <f t="shared" si="47"/>
        <v>8.2148000000000021</v>
      </c>
    </row>
    <row r="494" spans="34:35">
      <c r="AH494" s="7">
        <v>1.85E-4</v>
      </c>
      <c r="AI494">
        <f t="shared" si="47"/>
        <v>8.1399999999999988</v>
      </c>
    </row>
    <row r="495" spans="34:35">
      <c r="AH495" s="7">
        <v>1.829E-4</v>
      </c>
      <c r="AI495">
        <f t="shared" si="47"/>
        <v>8.047600000000001</v>
      </c>
    </row>
    <row r="496" spans="34:35">
      <c r="AH496" s="7">
        <v>1.8120000000000001E-4</v>
      </c>
      <c r="AI496">
        <f t="shared" si="47"/>
        <v>7.9728000000000003</v>
      </c>
    </row>
    <row r="497" spans="34:35">
      <c r="AH497" s="7">
        <v>1.7899999999999999E-4</v>
      </c>
      <c r="AI497">
        <f t="shared" si="47"/>
        <v>7.8759999999999994</v>
      </c>
    </row>
    <row r="498" spans="34:35">
      <c r="AH498" s="7">
        <v>1.774E-4</v>
      </c>
      <c r="AI498">
        <f t="shared" si="47"/>
        <v>7.8056000000000001</v>
      </c>
    </row>
    <row r="499" spans="34:35">
      <c r="AH499" s="7">
        <v>1.752E-4</v>
      </c>
      <c r="AI499">
        <f t="shared" si="47"/>
        <v>7.7088000000000001</v>
      </c>
    </row>
    <row r="500" spans="34:35">
      <c r="AH500" s="7">
        <v>1.73E-4</v>
      </c>
      <c r="AI500">
        <f t="shared" si="47"/>
        <v>7.6120000000000001</v>
      </c>
    </row>
    <row r="501" spans="34:35">
      <c r="AH501" s="7">
        <v>1.7139999999999999E-4</v>
      </c>
      <c r="AI501">
        <f t="shared" si="47"/>
        <v>7.5415999999999999</v>
      </c>
    </row>
    <row r="502" spans="34:35">
      <c r="AH502" s="7">
        <v>1.6919999999999999E-4</v>
      </c>
      <c r="AI502">
        <f t="shared" si="47"/>
        <v>7.4447999999999999</v>
      </c>
    </row>
    <row r="503" spans="34:35">
      <c r="AH503" s="7">
        <v>1.6760000000000001E-4</v>
      </c>
      <c r="AI503">
        <f t="shared" si="47"/>
        <v>7.3744000000000005</v>
      </c>
    </row>
    <row r="504" spans="34:35">
      <c r="AH504" s="7">
        <v>1.6530000000000001E-4</v>
      </c>
      <c r="AI504">
        <f t="shared" si="47"/>
        <v>7.2732000000000001</v>
      </c>
    </row>
    <row r="505" spans="34:35">
      <c r="AH505" s="7">
        <v>1.6369999999999999E-4</v>
      </c>
      <c r="AI505">
        <f t="shared" si="47"/>
        <v>7.2027999999999999</v>
      </c>
    </row>
    <row r="506" spans="34:35">
      <c r="AH506" s="7">
        <v>1.616E-4</v>
      </c>
      <c r="AI506">
        <f t="shared" si="47"/>
        <v>7.1104000000000003</v>
      </c>
    </row>
    <row r="507" spans="34:35">
      <c r="AH507" s="7">
        <v>1.5990000000000001E-4</v>
      </c>
      <c r="AI507">
        <f t="shared" si="47"/>
        <v>7.0356000000000005</v>
      </c>
    </row>
    <row r="508" spans="34:35">
      <c r="AH508" s="7">
        <v>1.6139999999999999E-4</v>
      </c>
      <c r="AI508">
        <f t="shared" si="47"/>
        <v>7.1015999999999995</v>
      </c>
    </row>
    <row r="509" spans="34:35">
      <c r="AH509" s="7">
        <v>1.561E-4</v>
      </c>
      <c r="AI509">
        <f t="shared" si="47"/>
        <v>6.8684000000000003</v>
      </c>
    </row>
    <row r="510" spans="34:35">
      <c r="AH510" s="7">
        <v>1.5809999999999999E-4</v>
      </c>
      <c r="AI510">
        <f t="shared" si="47"/>
        <v>6.9563999999999995</v>
      </c>
    </row>
    <row r="511" spans="34:35">
      <c r="AH511" s="7">
        <v>1.5589999999999999E-4</v>
      </c>
      <c r="AI511">
        <f t="shared" si="47"/>
        <v>6.8595999999999995</v>
      </c>
    </row>
    <row r="512" spans="34:35">
      <c r="AH512" s="7">
        <v>1.5420000000000001E-4</v>
      </c>
      <c r="AI512">
        <f t="shared" si="47"/>
        <v>6.7848000000000006</v>
      </c>
    </row>
    <row r="513" spans="34:35">
      <c r="AH513" s="7">
        <v>1.5249999999999999E-4</v>
      </c>
      <c r="AI513">
        <f t="shared" si="47"/>
        <v>6.71</v>
      </c>
    </row>
    <row r="514" spans="34:35">
      <c r="AH514" s="7">
        <v>1.5080000000000001E-4</v>
      </c>
      <c r="AI514">
        <f t="shared" si="47"/>
        <v>6.6352000000000002</v>
      </c>
    </row>
    <row r="515" spans="34:35">
      <c r="AH515" s="7">
        <v>1.4860000000000001E-4</v>
      </c>
      <c r="AI515">
        <f t="shared" si="47"/>
        <v>6.5384000000000002</v>
      </c>
    </row>
    <row r="516" spans="34:35">
      <c r="AH516" s="7">
        <v>1.4689999999999999E-4</v>
      </c>
      <c r="AI516">
        <f t="shared" si="47"/>
        <v>6.4635999999999996</v>
      </c>
    </row>
    <row r="517" spans="34:35">
      <c r="AH517" s="7">
        <v>1.4520000000000001E-4</v>
      </c>
      <c r="AI517">
        <f t="shared" si="47"/>
        <v>6.3887999999999998</v>
      </c>
    </row>
    <row r="518" spans="34:35">
      <c r="AH518" s="7">
        <v>1.4359999999999999E-4</v>
      </c>
      <c r="AI518">
        <f t="shared" si="47"/>
        <v>6.3184000000000005</v>
      </c>
    </row>
    <row r="519" spans="34:35">
      <c r="AH519" s="7">
        <v>1.4129999999999999E-4</v>
      </c>
      <c r="AI519">
        <f t="shared" si="47"/>
        <v>6.2172000000000001</v>
      </c>
    </row>
    <row r="520" spans="34:35">
      <c r="AH520" s="7">
        <v>1.3960000000000001E-4</v>
      </c>
      <c r="AI520">
        <f t="shared" ref="AI520:AI583" si="48">AH520*(12+16+16)*1000</f>
        <v>6.1424000000000003</v>
      </c>
    </row>
    <row r="521" spans="34:35">
      <c r="AH521" s="7">
        <v>1.3799999999999999E-4</v>
      </c>
      <c r="AI521">
        <f t="shared" si="48"/>
        <v>6.0719999999999992</v>
      </c>
    </row>
    <row r="522" spans="34:35">
      <c r="AH522" s="7">
        <v>1.3630000000000001E-4</v>
      </c>
      <c r="AI522">
        <f t="shared" si="48"/>
        <v>5.9972000000000003</v>
      </c>
    </row>
    <row r="523" spans="34:35">
      <c r="AH523" s="7">
        <v>1.3459999999999999E-4</v>
      </c>
      <c r="AI523">
        <f t="shared" si="48"/>
        <v>5.9223999999999997</v>
      </c>
    </row>
    <row r="524" spans="34:35">
      <c r="AH524" s="7">
        <v>1.329E-4</v>
      </c>
      <c r="AI524">
        <f t="shared" si="48"/>
        <v>5.8476000000000008</v>
      </c>
    </row>
    <row r="525" spans="34:35">
      <c r="AH525" s="7">
        <v>1.3070000000000001E-4</v>
      </c>
      <c r="AI525">
        <f t="shared" si="48"/>
        <v>5.7507999999999999</v>
      </c>
    </row>
    <row r="526" spans="34:35">
      <c r="AH526" s="7">
        <v>1.2899999999999999E-4</v>
      </c>
      <c r="AI526">
        <f t="shared" si="48"/>
        <v>5.6759999999999993</v>
      </c>
    </row>
    <row r="527" spans="34:35">
      <c r="AH527" s="7">
        <v>1.273E-4</v>
      </c>
      <c r="AI527">
        <f t="shared" si="48"/>
        <v>5.6012000000000004</v>
      </c>
    </row>
    <row r="528" spans="34:35">
      <c r="AH528" s="7">
        <v>1.2559999999999999E-4</v>
      </c>
      <c r="AI528">
        <f t="shared" si="48"/>
        <v>5.5263999999999998</v>
      </c>
    </row>
    <row r="529" spans="34:35">
      <c r="AH529" s="7">
        <v>1.2400000000000001E-4</v>
      </c>
      <c r="AI529">
        <f t="shared" si="48"/>
        <v>5.4559999999999995</v>
      </c>
    </row>
    <row r="530" spans="34:35">
      <c r="AH530" s="7">
        <v>1.2229999999999999E-4</v>
      </c>
      <c r="AI530">
        <f t="shared" si="48"/>
        <v>5.3811999999999989</v>
      </c>
    </row>
    <row r="531" spans="34:35">
      <c r="AH531" s="7">
        <v>1.206E-4</v>
      </c>
      <c r="AI531">
        <f t="shared" si="48"/>
        <v>5.3064</v>
      </c>
    </row>
    <row r="532" spans="34:35">
      <c r="AH532" s="7">
        <v>1.2180000000000001E-4</v>
      </c>
      <c r="AI532">
        <f t="shared" si="48"/>
        <v>5.3592000000000004</v>
      </c>
    </row>
    <row r="533" spans="34:35">
      <c r="AH533" s="7">
        <v>1.2010000000000001E-4</v>
      </c>
      <c r="AI533">
        <f t="shared" si="48"/>
        <v>5.2843999999999998</v>
      </c>
    </row>
    <row r="534" spans="34:35">
      <c r="AH534" s="7">
        <v>1.184E-4</v>
      </c>
      <c r="AI534">
        <f t="shared" si="48"/>
        <v>5.2096</v>
      </c>
    </row>
    <row r="535" spans="34:35">
      <c r="AH535" s="7">
        <v>1.166E-4</v>
      </c>
      <c r="AI535">
        <f t="shared" si="48"/>
        <v>5.1303999999999998</v>
      </c>
    </row>
    <row r="536" spans="34:35">
      <c r="AH536" s="7">
        <v>1.149E-4</v>
      </c>
      <c r="AI536">
        <f t="shared" si="48"/>
        <v>5.0556000000000001</v>
      </c>
    </row>
    <row r="537" spans="34:35">
      <c r="AH537" s="7">
        <v>1.132E-4</v>
      </c>
      <c r="AI537">
        <f t="shared" si="48"/>
        <v>4.9807999999999995</v>
      </c>
    </row>
    <row r="538" spans="34:35">
      <c r="AH538" s="7">
        <v>1.115E-4</v>
      </c>
      <c r="AI538">
        <f t="shared" si="48"/>
        <v>4.9059999999999997</v>
      </c>
    </row>
    <row r="539" spans="34:35">
      <c r="AH539" s="7">
        <v>1.098E-4</v>
      </c>
      <c r="AI539">
        <f t="shared" si="48"/>
        <v>4.8311999999999999</v>
      </c>
    </row>
    <row r="540" spans="34:35">
      <c r="AH540" s="7">
        <v>1.081E-4</v>
      </c>
      <c r="AI540">
        <f t="shared" si="48"/>
        <v>4.7564000000000002</v>
      </c>
    </row>
    <row r="541" spans="34:35">
      <c r="AH541" s="7">
        <v>1.063E-4</v>
      </c>
      <c r="AI541">
        <f t="shared" si="48"/>
        <v>4.6771999999999991</v>
      </c>
    </row>
    <row r="542" spans="34:35">
      <c r="AH542" s="7">
        <v>1.052E-4</v>
      </c>
      <c r="AI542">
        <f t="shared" si="48"/>
        <v>4.6288</v>
      </c>
    </row>
    <row r="543" spans="34:35">
      <c r="AH543" s="7">
        <v>1.0349999999999999E-4</v>
      </c>
      <c r="AI543">
        <f t="shared" si="48"/>
        <v>4.5540000000000003</v>
      </c>
    </row>
    <row r="544" spans="34:35">
      <c r="AH544" s="7">
        <v>1.0179999999999999E-4</v>
      </c>
      <c r="AI544">
        <f t="shared" si="48"/>
        <v>4.4791999999999996</v>
      </c>
    </row>
    <row r="545" spans="34:35">
      <c r="AH545" s="7">
        <v>1E-4</v>
      </c>
      <c r="AI545">
        <f t="shared" si="48"/>
        <v>4.4000000000000004</v>
      </c>
    </row>
    <row r="546" spans="34:35">
      <c r="AH546" s="7">
        <v>9.8330000000000002E-5</v>
      </c>
      <c r="AI546">
        <f t="shared" si="48"/>
        <v>4.3265200000000004</v>
      </c>
    </row>
    <row r="547" spans="34:35">
      <c r="AH547" s="7">
        <v>9.6630000000000001E-5</v>
      </c>
      <c r="AI547">
        <f t="shared" si="48"/>
        <v>4.2517200000000006</v>
      </c>
    </row>
    <row r="548" spans="34:35">
      <c r="AH548" s="7">
        <v>9.4900000000000003E-5</v>
      </c>
      <c r="AI548">
        <f t="shared" si="48"/>
        <v>4.1756000000000002</v>
      </c>
    </row>
    <row r="549" spans="34:35">
      <c r="AH549" s="7">
        <v>9.3759999999999997E-5</v>
      </c>
      <c r="AI549">
        <f t="shared" si="48"/>
        <v>4.1254400000000002</v>
      </c>
    </row>
    <row r="550" spans="34:35">
      <c r="AH550" s="7">
        <v>9.4270000000000004E-5</v>
      </c>
      <c r="AI550">
        <f t="shared" si="48"/>
        <v>4.1478800000000007</v>
      </c>
    </row>
    <row r="551" spans="34:35">
      <c r="AH551" s="7">
        <v>9.2520000000000002E-5</v>
      </c>
      <c r="AI551">
        <f t="shared" si="48"/>
        <v>4.0708799999999998</v>
      </c>
    </row>
    <row r="552" spans="34:35">
      <c r="AH552" s="7">
        <v>9.077E-5</v>
      </c>
      <c r="AI552">
        <f t="shared" si="48"/>
        <v>3.9938799999999999</v>
      </c>
    </row>
    <row r="553" spans="34:35">
      <c r="AH553" s="7">
        <v>8.9580000000000006E-5</v>
      </c>
      <c r="AI553">
        <f t="shared" si="48"/>
        <v>3.9415200000000006</v>
      </c>
    </row>
    <row r="554" spans="34:35">
      <c r="AH554" s="7">
        <v>8.7830000000000004E-5</v>
      </c>
      <c r="AI554">
        <f t="shared" si="48"/>
        <v>3.8645200000000002</v>
      </c>
    </row>
    <row r="555" spans="34:35">
      <c r="AH555" s="7">
        <v>8.6059999999999999E-5</v>
      </c>
      <c r="AI555">
        <f t="shared" si="48"/>
        <v>3.7866399999999998</v>
      </c>
    </row>
    <row r="556" spans="34:35">
      <c r="AH556" s="7">
        <v>8.4909999999999998E-5</v>
      </c>
      <c r="AI556">
        <f t="shared" si="48"/>
        <v>3.73604</v>
      </c>
    </row>
    <row r="557" spans="34:35">
      <c r="AH557" s="7">
        <v>8.3139999999999993E-5</v>
      </c>
      <c r="AI557">
        <f t="shared" si="48"/>
        <v>3.6581599999999996</v>
      </c>
    </row>
    <row r="558" spans="34:35">
      <c r="AH558" s="7">
        <v>8.1390000000000005E-5</v>
      </c>
      <c r="AI558">
        <f t="shared" si="48"/>
        <v>3.5811600000000001</v>
      </c>
    </row>
    <row r="559" spans="34:35">
      <c r="AH559" s="7">
        <v>8.0199999999999998E-5</v>
      </c>
      <c r="AI559">
        <f t="shared" si="48"/>
        <v>3.5287999999999999</v>
      </c>
    </row>
    <row r="560" spans="34:35">
      <c r="AH560" s="7">
        <v>7.8449999999999996E-5</v>
      </c>
      <c r="AI560">
        <f t="shared" si="48"/>
        <v>3.4517999999999995</v>
      </c>
    </row>
    <row r="561" spans="34:35">
      <c r="AH561" s="7">
        <v>7.6699999999999994E-5</v>
      </c>
      <c r="AI561">
        <f t="shared" si="48"/>
        <v>3.3748</v>
      </c>
    </row>
    <row r="562" spans="34:35">
      <c r="AH562" s="7">
        <v>7.7379999999999994E-5</v>
      </c>
      <c r="AI562">
        <f t="shared" si="48"/>
        <v>3.4047200000000002</v>
      </c>
    </row>
    <row r="563" spans="34:35">
      <c r="AH563" s="7">
        <v>7.5580000000000005E-5</v>
      </c>
      <c r="AI563">
        <f t="shared" si="48"/>
        <v>3.32552</v>
      </c>
    </row>
    <row r="564" spans="34:35">
      <c r="AH564" s="7">
        <v>7.4369999999999994E-5</v>
      </c>
      <c r="AI564">
        <f t="shared" si="48"/>
        <v>3.2722799999999999</v>
      </c>
    </row>
    <row r="565" spans="34:35">
      <c r="AH565" s="7">
        <v>7.258E-5</v>
      </c>
      <c r="AI565">
        <f t="shared" si="48"/>
        <v>3.1935199999999999</v>
      </c>
    </row>
    <row r="566" spans="34:35">
      <c r="AH566" s="7">
        <v>7.1390000000000006E-5</v>
      </c>
      <c r="AI566">
        <f t="shared" si="48"/>
        <v>3.1411600000000006</v>
      </c>
    </row>
    <row r="567" spans="34:35">
      <c r="AH567" s="7">
        <v>6.9590000000000003E-5</v>
      </c>
      <c r="AI567">
        <f t="shared" si="48"/>
        <v>3.0619600000000005</v>
      </c>
    </row>
    <row r="568" spans="34:35">
      <c r="AH568" s="7">
        <v>6.8399999999999996E-5</v>
      </c>
      <c r="AI568">
        <f t="shared" si="48"/>
        <v>3.0095999999999998</v>
      </c>
    </row>
    <row r="569" spans="34:35">
      <c r="AH569" s="7">
        <v>6.6589999999999998E-5</v>
      </c>
      <c r="AI569">
        <f t="shared" si="48"/>
        <v>2.9299599999999999</v>
      </c>
    </row>
    <row r="570" spans="34:35">
      <c r="AH570" s="7">
        <v>6.478E-5</v>
      </c>
      <c r="AI570">
        <f t="shared" si="48"/>
        <v>2.85032</v>
      </c>
    </row>
    <row r="571" spans="34:35">
      <c r="AH571" s="7">
        <v>6.3600000000000001E-5</v>
      </c>
      <c r="AI571">
        <f t="shared" si="48"/>
        <v>2.7984</v>
      </c>
    </row>
    <row r="572" spans="34:35">
      <c r="AH572" s="7">
        <v>6.211E-5</v>
      </c>
      <c r="AI572">
        <f t="shared" si="48"/>
        <v>2.7328399999999999</v>
      </c>
    </row>
    <row r="573" spans="34:35">
      <c r="AH573" s="7">
        <v>6.0600000000000003E-5</v>
      </c>
      <c r="AI573">
        <f t="shared" si="48"/>
        <v>2.6664000000000003</v>
      </c>
    </row>
    <row r="574" spans="34:35">
      <c r="AH574" s="7">
        <v>5.91E-5</v>
      </c>
      <c r="AI574">
        <f t="shared" si="48"/>
        <v>2.6004</v>
      </c>
    </row>
    <row r="575" spans="34:35">
      <c r="AH575" s="7">
        <v>5.7590000000000003E-5</v>
      </c>
      <c r="AI575">
        <f t="shared" si="48"/>
        <v>2.53396</v>
      </c>
    </row>
    <row r="576" spans="34:35">
      <c r="AH576" s="7">
        <v>5.7510000000000003E-5</v>
      </c>
      <c r="AI576">
        <f t="shared" si="48"/>
        <v>2.53044</v>
      </c>
    </row>
    <row r="577" spans="34:35">
      <c r="AH577" s="7">
        <v>5.6039999999999999E-5</v>
      </c>
      <c r="AI577">
        <f t="shared" si="48"/>
        <v>2.46576</v>
      </c>
    </row>
    <row r="578" spans="34:35">
      <c r="AH578" s="7">
        <v>5.4620000000000002E-5</v>
      </c>
      <c r="AI578">
        <f t="shared" si="48"/>
        <v>2.4032800000000001</v>
      </c>
    </row>
    <row r="579" spans="34:35">
      <c r="AH579" s="7">
        <v>5.3149999999999998E-5</v>
      </c>
      <c r="AI579">
        <f t="shared" si="48"/>
        <v>2.3385999999999996</v>
      </c>
    </row>
    <row r="580" spans="34:35">
      <c r="AH580" s="7">
        <v>5.1669999999999998E-5</v>
      </c>
      <c r="AI580">
        <f t="shared" si="48"/>
        <v>2.2734800000000002</v>
      </c>
    </row>
    <row r="581" spans="34:35">
      <c r="AH581" s="7">
        <v>5.0260000000000003E-5</v>
      </c>
      <c r="AI581">
        <f t="shared" si="48"/>
        <v>2.2114400000000001</v>
      </c>
    </row>
    <row r="582" spans="34:35">
      <c r="AH582" s="7">
        <v>4.88E-5</v>
      </c>
      <c r="AI582">
        <f t="shared" si="48"/>
        <v>2.1472000000000002</v>
      </c>
    </row>
    <row r="583" spans="34:35">
      <c r="AH583" s="7">
        <v>4.7379999999999997E-5</v>
      </c>
      <c r="AI583">
        <f t="shared" si="48"/>
        <v>2.0847199999999999</v>
      </c>
    </row>
    <row r="584" spans="34:35">
      <c r="AH584" s="7">
        <v>4.5970000000000002E-5</v>
      </c>
      <c r="AI584">
        <f t="shared" ref="AI584:AI615" si="49">AH584*(12+16+16)*1000</f>
        <v>2.0226800000000003</v>
      </c>
    </row>
    <row r="585" spans="34:35">
      <c r="AH585" s="7">
        <v>4.4499999999999997E-5</v>
      </c>
      <c r="AI585">
        <f t="shared" si="49"/>
        <v>1.9579999999999997</v>
      </c>
    </row>
    <row r="586" spans="34:35">
      <c r="AH586" s="7">
        <v>4.3090000000000002E-5</v>
      </c>
      <c r="AI586">
        <f t="shared" si="49"/>
        <v>1.8959600000000001</v>
      </c>
    </row>
    <row r="587" spans="34:35">
      <c r="AH587" s="7">
        <v>4.1680000000000001E-5</v>
      </c>
      <c r="AI587">
        <f t="shared" si="49"/>
        <v>1.83392</v>
      </c>
    </row>
    <row r="588" spans="34:35">
      <c r="AH588" s="7">
        <v>4.0280000000000001E-5</v>
      </c>
      <c r="AI588">
        <f t="shared" si="49"/>
        <v>1.7723199999999999</v>
      </c>
    </row>
    <row r="589" spans="34:35">
      <c r="AH589" s="7">
        <v>3.8869999999999999E-5</v>
      </c>
      <c r="AI589">
        <f t="shared" si="49"/>
        <v>1.71028</v>
      </c>
    </row>
    <row r="590" spans="34:35">
      <c r="AH590" s="7">
        <v>3.7389999999999999E-5</v>
      </c>
      <c r="AI590">
        <f t="shared" si="49"/>
        <v>1.64516</v>
      </c>
    </row>
    <row r="591" spans="34:35">
      <c r="AH591" s="7">
        <v>3.5970000000000003E-5</v>
      </c>
      <c r="AI591">
        <f t="shared" si="49"/>
        <v>1.5826800000000001</v>
      </c>
    </row>
    <row r="592" spans="34:35">
      <c r="AH592" s="7">
        <v>3.4560000000000001E-5</v>
      </c>
      <c r="AI592">
        <f t="shared" si="49"/>
        <v>1.52064</v>
      </c>
    </row>
    <row r="593" spans="34:35">
      <c r="AH593" s="7">
        <v>3.3229999999999999E-5</v>
      </c>
      <c r="AI593">
        <f t="shared" si="49"/>
        <v>1.4621199999999999</v>
      </c>
    </row>
    <row r="594" spans="34:35">
      <c r="AH594" s="7">
        <v>3.1810000000000002E-5</v>
      </c>
      <c r="AI594">
        <f t="shared" si="49"/>
        <v>1.3996400000000002</v>
      </c>
    </row>
    <row r="595" spans="34:35">
      <c r="AH595" s="7">
        <v>3.04E-5</v>
      </c>
      <c r="AI595">
        <f t="shared" si="49"/>
        <v>1.3375999999999999</v>
      </c>
    </row>
    <row r="596" spans="34:35">
      <c r="AH596" s="7">
        <v>2.8989999999999999E-5</v>
      </c>
      <c r="AI596">
        <f t="shared" si="49"/>
        <v>1.27556</v>
      </c>
    </row>
    <row r="597" spans="34:35">
      <c r="AH597" s="7">
        <v>2.764E-5</v>
      </c>
      <c r="AI597">
        <f t="shared" si="49"/>
        <v>1.2161599999999999</v>
      </c>
    </row>
    <row r="598" spans="34:35">
      <c r="AH598" s="7">
        <v>2.6299999999999999E-5</v>
      </c>
      <c r="AI598">
        <f t="shared" si="49"/>
        <v>1.1572</v>
      </c>
    </row>
    <row r="599" spans="34:35">
      <c r="AH599" s="7">
        <v>2.5559999999999999E-5</v>
      </c>
      <c r="AI599">
        <f t="shared" si="49"/>
        <v>1.1246399999999999</v>
      </c>
    </row>
    <row r="600" spans="34:35">
      <c r="AH600" s="7">
        <v>2.425E-5</v>
      </c>
      <c r="AI600">
        <f t="shared" si="49"/>
        <v>1.0669999999999999</v>
      </c>
    </row>
    <row r="601" spans="34:35">
      <c r="AH601" s="7">
        <v>2.2860000000000001E-5</v>
      </c>
      <c r="AI601">
        <f t="shared" si="49"/>
        <v>1.0058400000000001</v>
      </c>
    </row>
    <row r="602" spans="34:35">
      <c r="AH602" s="7">
        <v>2.154E-5</v>
      </c>
      <c r="AI602">
        <f t="shared" si="49"/>
        <v>0.94775999999999994</v>
      </c>
    </row>
    <row r="603" spans="34:35">
      <c r="AH603" s="7">
        <v>2.016E-5</v>
      </c>
      <c r="AI603">
        <f t="shared" si="49"/>
        <v>0.88703999999999994</v>
      </c>
    </row>
    <row r="604" spans="34:35">
      <c r="AH604" s="7">
        <v>1.8850000000000001E-5</v>
      </c>
      <c r="AI604">
        <f t="shared" si="49"/>
        <v>0.82940000000000003</v>
      </c>
    </row>
    <row r="605" spans="34:35">
      <c r="AH605" s="7">
        <v>1.747E-5</v>
      </c>
      <c r="AI605">
        <f t="shared" si="49"/>
        <v>0.76868000000000003</v>
      </c>
    </row>
    <row r="606" spans="34:35">
      <c r="AH606" s="7">
        <v>1.615E-5</v>
      </c>
      <c r="AI606">
        <f t="shared" si="49"/>
        <v>0.71060000000000001</v>
      </c>
    </row>
    <row r="607" spans="34:35">
      <c r="AH607" s="7">
        <v>1.483E-5</v>
      </c>
      <c r="AI607">
        <f t="shared" si="49"/>
        <v>0.65251999999999999</v>
      </c>
    </row>
    <row r="608" spans="34:35">
      <c r="AH608" s="7">
        <v>1.3519999999999999E-5</v>
      </c>
      <c r="AI608">
        <f t="shared" si="49"/>
        <v>0.59487999999999996</v>
      </c>
    </row>
    <row r="609" spans="34:35">
      <c r="AH609" s="7">
        <v>1.2140000000000001E-5</v>
      </c>
      <c r="AI609">
        <f t="shared" si="49"/>
        <v>0.53415999999999997</v>
      </c>
    </row>
    <row r="610" spans="34:35">
      <c r="AH610" s="7">
        <v>1.0879999999999999E-5</v>
      </c>
      <c r="AI610">
        <f t="shared" si="49"/>
        <v>0.47871999999999998</v>
      </c>
    </row>
    <row r="611" spans="34:35">
      <c r="AH611" s="7">
        <v>9.5689999999999994E-6</v>
      </c>
      <c r="AI611">
        <f t="shared" si="49"/>
        <v>0.42103599999999997</v>
      </c>
    </row>
    <row r="612" spans="34:35">
      <c r="AH612" s="7">
        <v>8.2700000000000004E-6</v>
      </c>
      <c r="AI612">
        <f t="shared" si="49"/>
        <v>0.36388000000000004</v>
      </c>
    </row>
    <row r="613" spans="34:35">
      <c r="AH613" s="7">
        <v>6.9779999999999999E-6</v>
      </c>
      <c r="AI613">
        <f t="shared" si="49"/>
        <v>0.30703199999999997</v>
      </c>
    </row>
    <row r="614" spans="34:35">
      <c r="AH614" s="7">
        <v>5.6930000000000004E-6</v>
      </c>
      <c r="AI614">
        <f t="shared" si="49"/>
        <v>0.25049199999999999</v>
      </c>
    </row>
    <row r="615" spans="34:35">
      <c r="AH615" s="7">
        <v>4.4070000000000003E-6</v>
      </c>
      <c r="AI615">
        <f t="shared" si="49"/>
        <v>0.19390800000000002</v>
      </c>
    </row>
    <row r="616" spans="34:35">
      <c r="AI616">
        <v>0</v>
      </c>
    </row>
    <row r="617" spans="34:35">
      <c r="AI617">
        <v>0</v>
      </c>
    </row>
    <row r="618" spans="34:35">
      <c r="AI618">
        <v>0</v>
      </c>
    </row>
    <row r="619" spans="34:35">
      <c r="AI619">
        <v>0</v>
      </c>
    </row>
    <row r="620" spans="34:35">
      <c r="AI620">
        <v>0</v>
      </c>
    </row>
    <row r="621" spans="34:35">
      <c r="AI621">
        <v>0</v>
      </c>
    </row>
    <row r="622" spans="34:35">
      <c r="AI622">
        <v>0</v>
      </c>
    </row>
    <row r="623" spans="34:35">
      <c r="AI623">
        <v>0</v>
      </c>
    </row>
    <row r="624" spans="34:35">
      <c r="AI624">
        <v>0</v>
      </c>
    </row>
    <row r="625" spans="35:35">
      <c r="AI625">
        <v>0</v>
      </c>
    </row>
    <row r="626" spans="35:35">
      <c r="AI626">
        <v>0</v>
      </c>
    </row>
    <row r="627" spans="35:35">
      <c r="AI627">
        <v>0</v>
      </c>
    </row>
    <row r="628" spans="35:35">
      <c r="AI628">
        <v>0</v>
      </c>
    </row>
    <row r="629" spans="35:35">
      <c r="AI629">
        <v>0</v>
      </c>
    </row>
    <row r="630" spans="35:35">
      <c r="AI630">
        <v>0</v>
      </c>
    </row>
    <row r="631" spans="35:35">
      <c r="AI631">
        <v>0</v>
      </c>
    </row>
    <row r="632" spans="35:35">
      <c r="AI632">
        <v>0</v>
      </c>
    </row>
    <row r="633" spans="35:35">
      <c r="AI633">
        <v>0</v>
      </c>
    </row>
    <row r="634" spans="35:35">
      <c r="AI634">
        <v>0</v>
      </c>
    </row>
    <row r="635" spans="35:35">
      <c r="AI635">
        <v>0</v>
      </c>
    </row>
    <row r="636" spans="35:35">
      <c r="AI636">
        <v>0</v>
      </c>
    </row>
    <row r="637" spans="35:35">
      <c r="AI637">
        <v>0</v>
      </c>
    </row>
    <row r="638" spans="35:35">
      <c r="AI638">
        <v>0</v>
      </c>
    </row>
    <row r="639" spans="35:35">
      <c r="AI639">
        <v>0</v>
      </c>
    </row>
    <row r="640" spans="35:35">
      <c r="AI640">
        <v>0</v>
      </c>
    </row>
    <row r="641" spans="35:35">
      <c r="AI641">
        <v>0</v>
      </c>
    </row>
    <row r="642" spans="35:35">
      <c r="AI642">
        <v>0</v>
      </c>
    </row>
    <row r="643" spans="35:35">
      <c r="AI643">
        <v>0</v>
      </c>
    </row>
    <row r="644" spans="35:35">
      <c r="AI644">
        <v>0</v>
      </c>
    </row>
    <row r="645" spans="35:35">
      <c r="AI645">
        <v>0</v>
      </c>
    </row>
    <row r="646" spans="35:35">
      <c r="AI646">
        <v>0</v>
      </c>
    </row>
    <row r="647" spans="35:35">
      <c r="AI647">
        <v>0</v>
      </c>
    </row>
    <row r="648" spans="35:35">
      <c r="AI648">
        <v>0</v>
      </c>
    </row>
    <row r="649" spans="35:35">
      <c r="AI649">
        <v>0</v>
      </c>
    </row>
    <row r="650" spans="35:35">
      <c r="AI650">
        <v>0</v>
      </c>
    </row>
  </sheetData>
  <mergeCells count="1">
    <mergeCell ref="A6:B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88"/>
  <sheetViews>
    <sheetView topLeftCell="L1" workbookViewId="0">
      <selection activeCell="T7" sqref="T7"/>
    </sheetView>
  </sheetViews>
  <sheetFormatPr defaultRowHeight="15"/>
  <cols>
    <col min="4" max="4" width="16.7109375" customWidth="1"/>
    <col min="20" max="20" width="16.5703125" customWidth="1"/>
  </cols>
  <sheetData>
    <row r="1" spans="1:33">
      <c r="B1" t="s">
        <v>28</v>
      </c>
    </row>
    <row r="2" spans="1:33">
      <c r="K2">
        <f>1330000000000*55</f>
        <v>73150000000000</v>
      </c>
    </row>
    <row r="3" spans="1:33" ht="17.25">
      <c r="A3" s="15" t="s">
        <v>21</v>
      </c>
      <c r="B3" s="15"/>
      <c r="D3" s="2" t="s">
        <v>5</v>
      </c>
      <c r="E3" s="3"/>
      <c r="F3" s="4" t="s">
        <v>6</v>
      </c>
      <c r="G3" s="4"/>
      <c r="H3" s="1"/>
      <c r="I3" s="1"/>
      <c r="J3" s="13"/>
      <c r="M3" s="15" t="s">
        <v>27</v>
      </c>
      <c r="N3" s="15"/>
      <c r="Q3" s="16" t="s">
        <v>15</v>
      </c>
      <c r="R3" s="17"/>
      <c r="S3" s="18" t="s">
        <v>16</v>
      </c>
      <c r="T3" s="18"/>
      <c r="U3" s="18"/>
      <c r="V3" s="18"/>
      <c r="W3" s="18"/>
      <c r="X3" s="18"/>
      <c r="Y3" s="18"/>
      <c r="AF3" s="7">
        <v>3.723E-4</v>
      </c>
    </row>
    <row r="4" spans="1:33">
      <c r="D4" s="5" t="s">
        <v>7</v>
      </c>
      <c r="E4" s="4"/>
      <c r="F4" s="10" t="s">
        <v>11</v>
      </c>
      <c r="G4" s="12">
        <f>SLOPE(D8:D11,C8:C11)</f>
        <v>-1.4457859307846985E-4</v>
      </c>
      <c r="H4" s="1" t="s">
        <v>38</v>
      </c>
      <c r="I4" s="1"/>
      <c r="J4" s="13"/>
      <c r="Q4" s="18" t="s">
        <v>18</v>
      </c>
      <c r="R4" s="18"/>
      <c r="S4" s="19"/>
      <c r="T4" s="18"/>
      <c r="U4" s="18"/>
      <c r="V4" s="22" t="s">
        <v>19</v>
      </c>
      <c r="W4" s="18">
        <f>SLOPE(T8:T100,S8:S100)</f>
        <v>1.3047184910617523E-3</v>
      </c>
      <c r="X4" s="18"/>
      <c r="Y4" s="18"/>
    </row>
    <row r="5" spans="1:33" ht="18">
      <c r="A5">
        <v>2.8</v>
      </c>
      <c r="D5" s="4" t="s">
        <v>8</v>
      </c>
      <c r="E5" s="4"/>
      <c r="F5" s="1" t="s">
        <v>14</v>
      </c>
      <c r="G5" s="1"/>
      <c r="H5" s="1"/>
      <c r="I5" s="1"/>
      <c r="J5" s="13"/>
      <c r="M5" s="14" t="s">
        <v>0</v>
      </c>
      <c r="N5" s="15"/>
      <c r="Q5" s="20" t="s">
        <v>17</v>
      </c>
      <c r="R5" s="18"/>
      <c r="S5" s="21"/>
      <c r="T5" s="21"/>
      <c r="U5" s="18"/>
      <c r="V5" s="18"/>
      <c r="W5" s="18"/>
      <c r="X5" s="18"/>
      <c r="Y5" s="18"/>
    </row>
    <row r="6" spans="1:33">
      <c r="M6" s="14">
        <v>2.8</v>
      </c>
      <c r="N6" s="15"/>
      <c r="AF6" t="s">
        <v>29</v>
      </c>
      <c r="AG6" t="s">
        <v>30</v>
      </c>
    </row>
    <row r="7" spans="1:33">
      <c r="A7" t="s">
        <v>3</v>
      </c>
      <c r="C7" s="9" t="s">
        <v>9</v>
      </c>
      <c r="D7" s="8" t="s">
        <v>10</v>
      </c>
      <c r="E7" s="8" t="s">
        <v>12</v>
      </c>
      <c r="F7" s="8" t="s">
        <v>13</v>
      </c>
      <c r="G7" s="8"/>
      <c r="Q7" s="8" t="s">
        <v>3</v>
      </c>
      <c r="R7" s="8" t="s">
        <v>4</v>
      </c>
      <c r="S7" s="9" t="s">
        <v>9</v>
      </c>
      <c r="T7" s="8" t="s">
        <v>20</v>
      </c>
      <c r="U7" s="8" t="s">
        <v>12</v>
      </c>
      <c r="V7" s="8" t="s">
        <v>13</v>
      </c>
      <c r="AF7">
        <f>AG7*(16+16+12)*1000</f>
        <v>341.74799999999999</v>
      </c>
      <c r="AG7" s="7">
        <v>7.7669999999999996E-3</v>
      </c>
    </row>
    <row r="8" spans="1:33">
      <c r="A8">
        <v>-0.72</v>
      </c>
      <c r="B8">
        <f>-A8</f>
        <v>0.72</v>
      </c>
      <c r="C8">
        <v>0</v>
      </c>
      <c r="D8" s="7">
        <f>LN((A$5-B8)/(A$5-B$8))</f>
        <v>0</v>
      </c>
      <c r="E8" s="6">
        <f>A$5-((A$5-B8)*EXP(G$4*C8))</f>
        <v>0.71999999999999975</v>
      </c>
      <c r="F8">
        <f>E8*-1</f>
        <v>-0.71999999999999975</v>
      </c>
      <c r="Q8">
        <v>-0.72</v>
      </c>
      <c r="R8">
        <f>-Q8</f>
        <v>0.72</v>
      </c>
      <c r="S8">
        <v>0</v>
      </c>
      <c r="T8" s="7">
        <f>(1/(M$6-R8))+(1/(M$6-R$8))</f>
        <v>0.96153846153846145</v>
      </c>
      <c r="U8" s="6">
        <f>M$6-(1/(W$4*S8+1/(M$6-R$8)))</f>
        <v>0.71999999999999975</v>
      </c>
      <c r="V8">
        <f>U8*-1</f>
        <v>-0.71999999999999975</v>
      </c>
      <c r="AF8">
        <f t="shared" ref="AF8:AF71" si="0">AG8*(16+16+12)*1000</f>
        <v>341.74799999999999</v>
      </c>
      <c r="AG8" s="7">
        <v>7.7669999999999996E-3</v>
      </c>
    </row>
    <row r="9" spans="1:33">
      <c r="A9">
        <v>-0.72</v>
      </c>
      <c r="B9">
        <f t="shared" ref="B9:B72" si="1">-A9</f>
        <v>0.72</v>
      </c>
      <c r="C9">
        <v>10</v>
      </c>
      <c r="D9" s="7">
        <f t="shared" ref="D9:D72" si="2">LN((A$5-B9)/(A$5-B$8))</f>
        <v>0</v>
      </c>
      <c r="E9" s="6">
        <f t="shared" ref="E9:E72" si="3">A$5-((A$5-B9)*EXP(G$4*C9))</f>
        <v>0.7230050618744861</v>
      </c>
      <c r="F9" s="6">
        <f t="shared" ref="F9:F72" si="4">E9*-1</f>
        <v>-0.7230050618744861</v>
      </c>
      <c r="Q9">
        <v>-0.72</v>
      </c>
      <c r="R9">
        <f t="shared" ref="R9:R72" si="5">-Q9</f>
        <v>0.72</v>
      </c>
      <c r="S9">
        <v>10</v>
      </c>
      <c r="T9" s="7">
        <f>(1/(M$6-R9))+(1/(M$6-R$8))</f>
        <v>0.96153846153846145</v>
      </c>
      <c r="U9" s="6">
        <f t="shared" ref="U9:U72" si="6">M$6-(1/(W$4*S9+1/(M$6-R$8)))</f>
        <v>0.77495593858847833</v>
      </c>
      <c r="V9" s="6">
        <f t="shared" ref="V9:V72" si="7">U9*-1</f>
        <v>-0.77495593858847833</v>
      </c>
      <c r="AF9">
        <f t="shared" si="0"/>
        <v>341.79199999999997</v>
      </c>
      <c r="AG9" s="7">
        <v>7.7679999999999997E-3</v>
      </c>
    </row>
    <row r="10" spans="1:33">
      <c r="A10">
        <v>-0.72</v>
      </c>
      <c r="B10">
        <f t="shared" si="1"/>
        <v>0.72</v>
      </c>
      <c r="C10">
        <v>20</v>
      </c>
      <c r="D10" s="7">
        <f t="shared" si="2"/>
        <v>0</v>
      </c>
      <c r="E10" s="6">
        <f t="shared" si="3"/>
        <v>0.72600578221201628</v>
      </c>
      <c r="F10" s="6">
        <f t="shared" si="4"/>
        <v>-0.72600578221201628</v>
      </c>
      <c r="Q10">
        <v>-0.72</v>
      </c>
      <c r="R10">
        <f t="shared" si="5"/>
        <v>0.72</v>
      </c>
      <c r="S10">
        <v>20</v>
      </c>
      <c r="T10" s="7">
        <f t="shared" ref="T10:T73" si="8">(1/(M$6-R10))+(1/(M$6-R$8))</f>
        <v>0.96153846153846145</v>
      </c>
      <c r="U10" s="6">
        <f t="shared" si="6"/>
        <v>0.82708263360190015</v>
      </c>
      <c r="V10" s="6">
        <f t="shared" si="7"/>
        <v>-0.82708263360190015</v>
      </c>
      <c r="AF10">
        <f t="shared" si="0"/>
        <v>334.00399999999996</v>
      </c>
      <c r="AG10" s="7">
        <v>7.5909999999999997E-3</v>
      </c>
    </row>
    <row r="11" spans="1:33">
      <c r="A11">
        <v>-0.73</v>
      </c>
      <c r="B11">
        <f t="shared" si="1"/>
        <v>0.73</v>
      </c>
      <c r="C11">
        <v>30</v>
      </c>
      <c r="D11" s="7">
        <f>LN((A$5-B11)/(A$5-B$8))</f>
        <v>-4.8192864359489947E-3</v>
      </c>
      <c r="E11" s="6">
        <f>A$5-((A$5-B11)*EXP(G$4*C11))</f>
        <v>0.7389588876345794</v>
      </c>
      <c r="F11" s="6">
        <f t="shared" si="4"/>
        <v>-0.7389588876345794</v>
      </c>
      <c r="Q11">
        <v>-0.73</v>
      </c>
      <c r="R11">
        <f t="shared" si="5"/>
        <v>0.73</v>
      </c>
      <c r="S11">
        <v>30</v>
      </c>
      <c r="T11" s="7">
        <f t="shared" si="8"/>
        <v>0.96386101820884429</v>
      </c>
      <c r="U11" s="6">
        <f t="shared" si="6"/>
        <v>0.87659308503051525</v>
      </c>
      <c r="V11" s="6">
        <f t="shared" si="7"/>
        <v>-0.87659308503051525</v>
      </c>
      <c r="AF11">
        <f t="shared" si="0"/>
        <v>326.392</v>
      </c>
      <c r="AG11" s="7">
        <v>7.4180000000000001E-3</v>
      </c>
    </row>
    <row r="12" spans="1:33">
      <c r="A12">
        <v>-0.74</v>
      </c>
      <c r="B12">
        <f t="shared" si="1"/>
        <v>0.74</v>
      </c>
      <c r="C12">
        <v>40</v>
      </c>
      <c r="D12" s="7">
        <f t="shared" si="2"/>
        <v>-9.6619109117370826E-3</v>
      </c>
      <c r="E12" s="6">
        <f t="shared" si="3"/>
        <v>0.75187889428599863</v>
      </c>
      <c r="F12" s="6">
        <f t="shared" si="4"/>
        <v>-0.75187889428599863</v>
      </c>
      <c r="Q12">
        <v>-0.74</v>
      </c>
      <c r="R12">
        <f t="shared" si="5"/>
        <v>0.74</v>
      </c>
      <c r="S12">
        <v>40</v>
      </c>
      <c r="T12" s="7">
        <f t="shared" si="8"/>
        <v>0.96620612397311434</v>
      </c>
      <c r="U12" s="6">
        <f t="shared" si="6"/>
        <v>0.92367943530797092</v>
      </c>
      <c r="V12" s="6">
        <f t="shared" si="7"/>
        <v>-0.92367943530797092</v>
      </c>
      <c r="AF12">
        <f t="shared" si="0"/>
        <v>311.65199999999999</v>
      </c>
      <c r="AG12" s="7">
        <v>7.0829999999999999E-3</v>
      </c>
    </row>
    <row r="13" spans="1:33">
      <c r="A13">
        <v>-0.76</v>
      </c>
      <c r="B13">
        <f t="shared" si="1"/>
        <v>0.76</v>
      </c>
      <c r="C13">
        <v>50</v>
      </c>
      <c r="D13" s="7">
        <f t="shared" si="2"/>
        <v>-1.9418085857101627E-2</v>
      </c>
      <c r="E13" s="6">
        <f t="shared" si="3"/>
        <v>0.7746938421299796</v>
      </c>
      <c r="F13" s="6">
        <f t="shared" si="4"/>
        <v>-0.7746938421299796</v>
      </c>
      <c r="Q13">
        <v>-0.76</v>
      </c>
      <c r="R13">
        <f t="shared" si="5"/>
        <v>0.76</v>
      </c>
      <c r="S13">
        <v>50</v>
      </c>
      <c r="T13" s="7">
        <f t="shared" si="8"/>
        <v>0.9709653092006032</v>
      </c>
      <c r="U13" s="6">
        <f t="shared" si="6"/>
        <v>0.96851546134270627</v>
      </c>
      <c r="V13" s="6">
        <f t="shared" si="7"/>
        <v>-0.96851546134270627</v>
      </c>
      <c r="AF13">
        <f t="shared" si="0"/>
        <v>297.66000000000003</v>
      </c>
      <c r="AG13" s="7">
        <v>6.7650000000000002E-3</v>
      </c>
    </row>
    <row r="14" spans="1:33">
      <c r="A14">
        <v>-0.78</v>
      </c>
      <c r="B14">
        <f t="shared" si="1"/>
        <v>0.78</v>
      </c>
      <c r="C14">
        <v>60</v>
      </c>
      <c r="D14" s="7">
        <f t="shared" si="2"/>
        <v>-2.9270382300113452E-2</v>
      </c>
      <c r="E14" s="6">
        <f t="shared" si="3"/>
        <v>0.79744714157665531</v>
      </c>
      <c r="F14" s="6">
        <f t="shared" si="4"/>
        <v>-0.79744714157665531</v>
      </c>
      <c r="Q14">
        <v>-0.78</v>
      </c>
      <c r="R14">
        <f t="shared" si="5"/>
        <v>0.78</v>
      </c>
      <c r="S14">
        <v>60</v>
      </c>
      <c r="T14" s="7">
        <f t="shared" si="8"/>
        <v>0.97581873571972588</v>
      </c>
      <c r="U14" s="6">
        <f t="shared" si="6"/>
        <v>1.0112587175946026</v>
      </c>
      <c r="V14" s="6">
        <f t="shared" si="7"/>
        <v>-1.0112587175946026</v>
      </c>
      <c r="AF14">
        <f t="shared" si="0"/>
        <v>284.24</v>
      </c>
      <c r="AG14" s="7">
        <v>6.4599999999999996E-3</v>
      </c>
    </row>
    <row r="15" spans="1:33">
      <c r="A15">
        <v>-0.8</v>
      </c>
      <c r="B15">
        <f t="shared" si="1"/>
        <v>0.8</v>
      </c>
      <c r="C15">
        <v>70</v>
      </c>
      <c r="D15" s="7">
        <f t="shared" si="2"/>
        <v>-3.9220713153281385E-2</v>
      </c>
      <c r="E15" s="6">
        <f t="shared" si="3"/>
        <v>0.8201389231368692</v>
      </c>
      <c r="F15" s="6">
        <f t="shared" si="4"/>
        <v>-0.8201389231368692</v>
      </c>
      <c r="Q15">
        <v>-0.8</v>
      </c>
      <c r="R15">
        <f t="shared" si="5"/>
        <v>0.8</v>
      </c>
      <c r="S15">
        <v>70</v>
      </c>
      <c r="T15" s="7">
        <f t="shared" si="8"/>
        <v>0.98076923076923073</v>
      </c>
      <c r="U15" s="6">
        <f t="shared" si="6"/>
        <v>1.052052385904225</v>
      </c>
      <c r="V15" s="6">
        <f t="shared" si="7"/>
        <v>-1.052052385904225</v>
      </c>
      <c r="AF15">
        <f t="shared" si="0"/>
        <v>265.23200000000003</v>
      </c>
      <c r="AG15" s="7">
        <v>6.0280000000000004E-3</v>
      </c>
    </row>
    <row r="16" spans="1:33">
      <c r="A16">
        <v>-0.83</v>
      </c>
      <c r="B16">
        <f t="shared" si="1"/>
        <v>0.83</v>
      </c>
      <c r="C16">
        <v>80</v>
      </c>
      <c r="D16" s="7">
        <f t="shared" si="2"/>
        <v>-5.4334350963329621E-2</v>
      </c>
      <c r="E16" s="6">
        <f t="shared" si="3"/>
        <v>0.8526543205221615</v>
      </c>
      <c r="F16" s="6">
        <f t="shared" si="4"/>
        <v>-0.8526543205221615</v>
      </c>
      <c r="Q16">
        <v>-0.83</v>
      </c>
      <c r="R16">
        <f t="shared" si="5"/>
        <v>0.83</v>
      </c>
      <c r="S16">
        <v>80</v>
      </c>
      <c r="T16" s="7">
        <f t="shared" si="8"/>
        <v>0.98838344396720035</v>
      </c>
      <c r="U16" s="6">
        <f t="shared" si="6"/>
        <v>1.0910268778450052</v>
      </c>
      <c r="V16" s="6">
        <f t="shared" si="7"/>
        <v>-1.0910268778450052</v>
      </c>
      <c r="AF16">
        <f t="shared" si="0"/>
        <v>252.91199999999998</v>
      </c>
      <c r="AG16" s="7">
        <v>5.7479999999999996E-3</v>
      </c>
    </row>
    <row r="17" spans="1:33">
      <c r="A17">
        <v>-0.85</v>
      </c>
      <c r="B17">
        <f t="shared" si="1"/>
        <v>0.85</v>
      </c>
      <c r="C17">
        <v>90</v>
      </c>
      <c r="D17" s="7">
        <f t="shared" si="2"/>
        <v>-6.4538521137571289E-2</v>
      </c>
      <c r="E17" s="6">
        <f t="shared" si="3"/>
        <v>0.875209175576114</v>
      </c>
      <c r="F17" s="6">
        <f t="shared" si="4"/>
        <v>-0.875209175576114</v>
      </c>
      <c r="Q17">
        <v>-0.85</v>
      </c>
      <c r="R17">
        <f t="shared" si="5"/>
        <v>0.85</v>
      </c>
      <c r="S17">
        <v>90</v>
      </c>
      <c r="T17" s="7">
        <f t="shared" si="8"/>
        <v>0.99358974358974361</v>
      </c>
      <c r="U17" s="6">
        <f t="shared" si="6"/>
        <v>1.1283012273823638</v>
      </c>
      <c r="V17" s="6">
        <f t="shared" si="7"/>
        <v>-1.1283012273823638</v>
      </c>
      <c r="AF17">
        <f t="shared" si="0"/>
        <v>247.14799999999997</v>
      </c>
      <c r="AG17" s="7">
        <v>5.6169999999999996E-3</v>
      </c>
    </row>
    <row r="18" spans="1:33">
      <c r="A18">
        <v>-0.86</v>
      </c>
      <c r="B18">
        <f t="shared" si="1"/>
        <v>0.86</v>
      </c>
      <c r="C18">
        <v>100</v>
      </c>
      <c r="D18" s="7">
        <f t="shared" si="2"/>
        <v>-6.9679920637989945E-2</v>
      </c>
      <c r="E18" s="6">
        <f t="shared" si="3"/>
        <v>0.88784646188339256</v>
      </c>
      <c r="F18" s="6">
        <f t="shared" si="4"/>
        <v>-0.88784646188339256</v>
      </c>
      <c r="Q18">
        <v>-0.86</v>
      </c>
      <c r="R18">
        <f t="shared" si="5"/>
        <v>0.86</v>
      </c>
      <c r="S18">
        <v>100</v>
      </c>
      <c r="T18" s="7">
        <f t="shared" si="8"/>
        <v>0.99623314829500398</v>
      </c>
      <c r="U18" s="6">
        <f t="shared" si="6"/>
        <v>1.163984305171639</v>
      </c>
      <c r="V18" s="6">
        <f t="shared" si="7"/>
        <v>-1.163984305171639</v>
      </c>
      <c r="AF18">
        <f t="shared" si="0"/>
        <v>236.01599999999999</v>
      </c>
      <c r="AG18" s="7">
        <v>5.3639999999999998E-3</v>
      </c>
    </row>
    <row r="19" spans="1:33">
      <c r="A19">
        <v>-0.88</v>
      </c>
      <c r="B19">
        <f t="shared" si="1"/>
        <v>0.88</v>
      </c>
      <c r="C19">
        <v>110</v>
      </c>
      <c r="D19" s="7">
        <f t="shared" si="2"/>
        <v>-8.0042707673536495E-2</v>
      </c>
      <c r="E19" s="6">
        <f t="shared" si="3"/>
        <v>0.91029347204425792</v>
      </c>
      <c r="F19" s="6">
        <f t="shared" si="4"/>
        <v>-0.91029347204425792</v>
      </c>
      <c r="Q19">
        <v>-0.88</v>
      </c>
      <c r="R19">
        <f t="shared" si="5"/>
        <v>0.88</v>
      </c>
      <c r="S19">
        <v>110</v>
      </c>
      <c r="T19" s="7">
        <f t="shared" si="8"/>
        <v>1.0016025641025641</v>
      </c>
      <c r="U19" s="6">
        <f t="shared" si="6"/>
        <v>1.1981758805881881</v>
      </c>
      <c r="V19" s="6">
        <f t="shared" si="7"/>
        <v>-1.1981758805881881</v>
      </c>
      <c r="AF19">
        <f t="shared" si="0"/>
        <v>225.32399999999998</v>
      </c>
      <c r="AG19" s="7">
        <v>5.1209999999999997E-3</v>
      </c>
    </row>
    <row r="20" spans="1:33">
      <c r="A20">
        <v>-0.9</v>
      </c>
      <c r="B20">
        <f t="shared" si="1"/>
        <v>0.9</v>
      </c>
      <c r="C20">
        <v>120</v>
      </c>
      <c r="D20" s="7">
        <f t="shared" si="2"/>
        <v>-9.0514007540831859E-2</v>
      </c>
      <c r="E20" s="6">
        <f t="shared" si="3"/>
        <v>0.93267961315531123</v>
      </c>
      <c r="F20" s="6">
        <f t="shared" si="4"/>
        <v>-0.93267961315531123</v>
      </c>
      <c r="Q20">
        <v>-0.9</v>
      </c>
      <c r="R20">
        <f t="shared" si="5"/>
        <v>0.9</v>
      </c>
      <c r="S20">
        <v>120</v>
      </c>
      <c r="T20" s="7">
        <f t="shared" si="8"/>
        <v>1.0070850202429149</v>
      </c>
      <c r="U20" s="6">
        <f t="shared" si="6"/>
        <v>1.2309675533096736</v>
      </c>
      <c r="V20" s="6">
        <f t="shared" si="7"/>
        <v>-1.2309675533096736</v>
      </c>
      <c r="AF20">
        <f t="shared" si="0"/>
        <v>215.20400000000001</v>
      </c>
      <c r="AG20" s="7">
        <v>4.8910000000000004E-3</v>
      </c>
    </row>
    <row r="21" spans="1:33">
      <c r="A21">
        <v>-0.92</v>
      </c>
      <c r="B21">
        <f t="shared" si="1"/>
        <v>0.92</v>
      </c>
      <c r="C21">
        <v>130</v>
      </c>
      <c r="D21" s="7">
        <f t="shared" si="2"/>
        <v>-0.10109611687136888</v>
      </c>
      <c r="E21" s="6">
        <f t="shared" si="3"/>
        <v>0.9550050142434745</v>
      </c>
      <c r="F21" s="6">
        <f t="shared" si="4"/>
        <v>-0.9550050142434745</v>
      </c>
      <c r="Q21">
        <v>-0.92</v>
      </c>
      <c r="R21">
        <f t="shared" si="5"/>
        <v>0.92</v>
      </c>
      <c r="S21">
        <v>130</v>
      </c>
      <c r="T21" s="7">
        <f t="shared" si="8"/>
        <v>1.0126841243862521</v>
      </c>
      <c r="U21" s="6">
        <f t="shared" si="6"/>
        <v>1.2624435727687251</v>
      </c>
      <c r="V21" s="6">
        <f t="shared" si="7"/>
        <v>-1.2624435727687251</v>
      </c>
      <c r="AF21">
        <f t="shared" si="0"/>
        <v>205.48</v>
      </c>
      <c r="AG21" s="7">
        <v>4.6699999999999997E-3</v>
      </c>
    </row>
    <row r="22" spans="1:33">
      <c r="A22">
        <v>-0.94</v>
      </c>
      <c r="B22">
        <f t="shared" si="1"/>
        <v>0.94</v>
      </c>
      <c r="C22">
        <v>140</v>
      </c>
      <c r="D22" s="7">
        <f t="shared" si="2"/>
        <v>-0.11179140598811681</v>
      </c>
      <c r="E22" s="6">
        <f t="shared" si="3"/>
        <v>0.97726980408989905</v>
      </c>
      <c r="F22" s="6">
        <f t="shared" si="4"/>
        <v>-0.97726980408989905</v>
      </c>
      <c r="Q22">
        <v>-0.94</v>
      </c>
      <c r="R22">
        <f t="shared" si="5"/>
        <v>0.94</v>
      </c>
      <c r="S22">
        <v>140</v>
      </c>
      <c r="T22" s="7">
        <f t="shared" si="8"/>
        <v>1.0184036393713813</v>
      </c>
      <c r="U22" s="6">
        <f t="shared" si="6"/>
        <v>1.2926815609121785</v>
      </c>
      <c r="V22" s="6">
        <f t="shared" si="7"/>
        <v>-1.2926815609121785</v>
      </c>
      <c r="AF22">
        <f t="shared" si="0"/>
        <v>196.24000000000004</v>
      </c>
      <c r="AG22" s="7">
        <v>4.4600000000000004E-3</v>
      </c>
    </row>
    <row r="23" spans="1:33">
      <c r="A23">
        <v>-0.96</v>
      </c>
      <c r="B23">
        <f t="shared" si="1"/>
        <v>0.96</v>
      </c>
      <c r="C23">
        <v>150</v>
      </c>
      <c r="D23" s="7">
        <f t="shared" si="2"/>
        <v>-0.12260232209233252</v>
      </c>
      <c r="E23" s="6">
        <f t="shared" si="3"/>
        <v>0.99947411123040708</v>
      </c>
      <c r="F23" s="6">
        <f t="shared" si="4"/>
        <v>-0.99947411123040708</v>
      </c>
      <c r="Q23">
        <v>-0.96</v>
      </c>
      <c r="R23">
        <f t="shared" si="5"/>
        <v>0.96</v>
      </c>
      <c r="S23">
        <v>150</v>
      </c>
      <c r="T23" s="7">
        <f t="shared" si="8"/>
        <v>1.024247491638796</v>
      </c>
      <c r="U23" s="6">
        <f t="shared" si="6"/>
        <v>1.3217531513213405</v>
      </c>
      <c r="V23" s="6">
        <f t="shared" si="7"/>
        <v>-1.3217531513213405</v>
      </c>
      <c r="AF23">
        <f t="shared" si="0"/>
        <v>191.488</v>
      </c>
      <c r="AG23" s="7">
        <v>4.352E-3</v>
      </c>
    </row>
    <row r="24" spans="1:33">
      <c r="A24">
        <v>-0.97</v>
      </c>
      <c r="B24">
        <f t="shared" si="1"/>
        <v>0.97</v>
      </c>
      <c r="C24">
        <v>160</v>
      </c>
      <c r="D24" s="7">
        <f t="shared" si="2"/>
        <v>-0.12805192685989719</v>
      </c>
      <c r="E24" s="6">
        <f t="shared" si="3"/>
        <v>1.0118467346370073</v>
      </c>
      <c r="F24" s="6">
        <f t="shared" si="4"/>
        <v>-1.0118467346370073</v>
      </c>
      <c r="Q24">
        <v>-0.97</v>
      </c>
      <c r="R24">
        <f t="shared" si="5"/>
        <v>0.97</v>
      </c>
      <c r="S24">
        <v>160</v>
      </c>
      <c r="T24" s="7">
        <f t="shared" si="8"/>
        <v>1.0272173182009248</v>
      </c>
      <c r="U24" s="6">
        <f t="shared" si="6"/>
        <v>1.3497245557716095</v>
      </c>
      <c r="V24" s="6">
        <f t="shared" si="7"/>
        <v>-1.3497245557716095</v>
      </c>
      <c r="AF24">
        <f t="shared" si="0"/>
        <v>182.864</v>
      </c>
      <c r="AG24" s="7">
        <v>4.156E-3</v>
      </c>
    </row>
    <row r="25" spans="1:33">
      <c r="A25">
        <v>-0.99</v>
      </c>
      <c r="B25">
        <f t="shared" si="1"/>
        <v>0.99</v>
      </c>
      <c r="C25">
        <v>170</v>
      </c>
      <c r="D25" s="7">
        <f t="shared" si="2"/>
        <v>-0.13904104843549234</v>
      </c>
      <c r="E25" s="6">
        <f t="shared" si="3"/>
        <v>1.033944578036913</v>
      </c>
      <c r="F25" s="6">
        <f t="shared" si="4"/>
        <v>-1.033944578036913</v>
      </c>
      <c r="Q25">
        <v>-0.99</v>
      </c>
      <c r="R25">
        <f t="shared" si="5"/>
        <v>0.99</v>
      </c>
      <c r="S25">
        <v>170</v>
      </c>
      <c r="T25" s="7">
        <f t="shared" si="8"/>
        <v>1.0332554186145346</v>
      </c>
      <c r="U25" s="6">
        <f t="shared" si="6"/>
        <v>1.3766570676639172</v>
      </c>
      <c r="V25" s="6">
        <f t="shared" si="7"/>
        <v>-1.3766570676639172</v>
      </c>
      <c r="AF25">
        <f t="shared" si="0"/>
        <v>178.684</v>
      </c>
      <c r="AG25" s="7">
        <v>4.0610000000000004E-3</v>
      </c>
    </row>
    <row r="26" spans="1:33">
      <c r="A26">
        <v>-1</v>
      </c>
      <c r="B26">
        <f t="shared" si="1"/>
        <v>1</v>
      </c>
      <c r="C26">
        <v>180</v>
      </c>
      <c r="D26" s="7">
        <f t="shared" si="2"/>
        <v>-0.14458122881110769</v>
      </c>
      <c r="E26" s="6">
        <f t="shared" si="3"/>
        <v>1.0462391868466827</v>
      </c>
      <c r="F26" s="6">
        <f t="shared" si="4"/>
        <v>-1.0462391868466827</v>
      </c>
      <c r="Q26">
        <v>-1</v>
      </c>
      <c r="R26">
        <f t="shared" si="5"/>
        <v>1</v>
      </c>
      <c r="S26">
        <v>180</v>
      </c>
      <c r="T26" s="7">
        <f t="shared" si="8"/>
        <v>1.0363247863247862</v>
      </c>
      <c r="U26" s="6">
        <f t="shared" si="6"/>
        <v>1.4026075103846858</v>
      </c>
      <c r="V26" s="6">
        <f t="shared" si="7"/>
        <v>-1.4026075103846858</v>
      </c>
      <c r="AF26">
        <f t="shared" si="0"/>
        <v>170.67599999999999</v>
      </c>
      <c r="AG26" s="7">
        <v>3.8790000000000001E-3</v>
      </c>
    </row>
    <row r="27" spans="1:33">
      <c r="A27">
        <v>-1.02</v>
      </c>
      <c r="B27">
        <f t="shared" si="1"/>
        <v>1.02</v>
      </c>
      <c r="C27">
        <v>190</v>
      </c>
      <c r="D27" s="7">
        <f t="shared" si="2"/>
        <v>-0.15575452940923301</v>
      </c>
      <c r="E27" s="6">
        <f t="shared" si="3"/>
        <v>1.0682309961933396</v>
      </c>
      <c r="F27" s="6">
        <f t="shared" si="4"/>
        <v>-1.0682309961933396</v>
      </c>
      <c r="Q27">
        <v>-1.02</v>
      </c>
      <c r="R27">
        <f t="shared" si="5"/>
        <v>1.02</v>
      </c>
      <c r="S27">
        <v>190</v>
      </c>
      <c r="T27" s="7">
        <f t="shared" si="8"/>
        <v>1.0425669835782196</v>
      </c>
      <c r="U27" s="6">
        <f t="shared" si="6"/>
        <v>1.4276286374969047</v>
      </c>
      <c r="V27" s="6">
        <f t="shared" si="7"/>
        <v>-1.4276286374969047</v>
      </c>
      <c r="AF27">
        <f t="shared" si="0"/>
        <v>162.756</v>
      </c>
      <c r="AG27" s="7">
        <v>3.699E-3</v>
      </c>
    </row>
    <row r="28" spans="1:33">
      <c r="A28">
        <v>-1.04</v>
      </c>
      <c r="B28">
        <f t="shared" si="1"/>
        <v>1.04</v>
      </c>
      <c r="C28">
        <v>200</v>
      </c>
      <c r="D28" s="7">
        <f t="shared" si="2"/>
        <v>-0.16705408466316635</v>
      </c>
      <c r="E28" s="6">
        <f t="shared" si="3"/>
        <v>1.0901629211754509</v>
      </c>
      <c r="F28" s="6">
        <f t="shared" si="4"/>
        <v>-1.0901629211754509</v>
      </c>
      <c r="Q28">
        <v>-1.04</v>
      </c>
      <c r="R28">
        <f t="shared" si="5"/>
        <v>1.04</v>
      </c>
      <c r="S28">
        <v>200</v>
      </c>
      <c r="T28" s="7">
        <f t="shared" si="8"/>
        <v>1.048951048951049</v>
      </c>
      <c r="U28" s="6">
        <f t="shared" si="6"/>
        <v>1.4517694906935712</v>
      </c>
      <c r="V28" s="6">
        <f t="shared" si="7"/>
        <v>-1.4517694906935712</v>
      </c>
      <c r="AF28">
        <f t="shared" si="0"/>
        <v>155.40799999999999</v>
      </c>
      <c r="AG28" s="7">
        <v>3.532E-3</v>
      </c>
    </row>
    <row r="29" spans="1:33">
      <c r="A29">
        <v>-1.06</v>
      </c>
      <c r="B29">
        <f t="shared" si="1"/>
        <v>1.06</v>
      </c>
      <c r="C29">
        <v>210</v>
      </c>
      <c r="D29" s="7">
        <f t="shared" si="2"/>
        <v>-0.17848278048678906</v>
      </c>
      <c r="E29" s="6">
        <f t="shared" si="3"/>
        <v>1.1120350889248385</v>
      </c>
      <c r="F29" s="6">
        <f t="shared" si="4"/>
        <v>-1.1120350889248385</v>
      </c>
      <c r="Q29">
        <v>-1.06</v>
      </c>
      <c r="R29">
        <f t="shared" si="5"/>
        <v>1.06</v>
      </c>
      <c r="S29">
        <v>210</v>
      </c>
      <c r="T29" s="7">
        <f t="shared" si="8"/>
        <v>1.0554818744473917</v>
      </c>
      <c r="U29" s="6">
        <f t="shared" si="6"/>
        <v>1.4750757206244887</v>
      </c>
      <c r="V29" s="6">
        <f t="shared" si="7"/>
        <v>-1.4750757206244887</v>
      </c>
      <c r="AF29">
        <f t="shared" si="0"/>
        <v>145.06800000000001</v>
      </c>
      <c r="AG29" s="7">
        <v>3.297E-3</v>
      </c>
    </row>
    <row r="30" spans="1:33">
      <c r="A30">
        <v>-1.0900000000000001</v>
      </c>
      <c r="B30">
        <f t="shared" si="1"/>
        <v>1.0900000000000001</v>
      </c>
      <c r="C30">
        <v>220</v>
      </c>
      <c r="D30" s="7">
        <f t="shared" si="2"/>
        <v>-0.19587452319865831</v>
      </c>
      <c r="E30" s="6">
        <f t="shared" si="3"/>
        <v>1.1435345587360264</v>
      </c>
      <c r="F30" s="6">
        <f t="shared" si="4"/>
        <v>-1.1435345587360264</v>
      </c>
      <c r="Q30">
        <v>-1.0900000000000001</v>
      </c>
      <c r="R30">
        <f t="shared" si="5"/>
        <v>1.0900000000000001</v>
      </c>
      <c r="S30">
        <v>220</v>
      </c>
      <c r="T30" s="7">
        <f t="shared" si="8"/>
        <v>1.0655645524066577</v>
      </c>
      <c r="U30" s="6">
        <f t="shared" si="6"/>
        <v>1.4975898750126178</v>
      </c>
      <c r="V30" s="6">
        <f t="shared" si="7"/>
        <v>-1.4975898750126178</v>
      </c>
      <c r="AF30">
        <f t="shared" si="0"/>
        <v>135.21199999999999</v>
      </c>
      <c r="AG30" s="7">
        <v>3.0730000000000002E-3</v>
      </c>
    </row>
    <row r="31" spans="1:33">
      <c r="A31">
        <v>-1.1200000000000001</v>
      </c>
      <c r="B31">
        <f t="shared" si="1"/>
        <v>1.1200000000000001</v>
      </c>
      <c r="C31">
        <v>230</v>
      </c>
      <c r="D31" s="7">
        <f t="shared" si="2"/>
        <v>-0.21357410029805932</v>
      </c>
      <c r="E31" s="6">
        <f t="shared" si="3"/>
        <v>1.1749465346291614</v>
      </c>
      <c r="F31" s="6">
        <f t="shared" si="4"/>
        <v>-1.1749465346291614</v>
      </c>
      <c r="Q31">
        <v>-1.1200000000000001</v>
      </c>
      <c r="R31">
        <f t="shared" si="5"/>
        <v>1.1200000000000001</v>
      </c>
      <c r="S31">
        <v>230</v>
      </c>
      <c r="T31" s="7">
        <f t="shared" si="8"/>
        <v>1.0760073260073262</v>
      </c>
      <c r="U31" s="6">
        <f t="shared" si="6"/>
        <v>1.5193516578858619</v>
      </c>
      <c r="V31" s="6">
        <f t="shared" si="7"/>
        <v>-1.5193516578858619</v>
      </c>
      <c r="AF31">
        <f t="shared" si="0"/>
        <v>129.14000000000001</v>
      </c>
      <c r="AG31" s="7">
        <v>2.9350000000000001E-3</v>
      </c>
    </row>
    <row r="32" spans="1:33">
      <c r="A32">
        <v>-1.1399999999999999</v>
      </c>
      <c r="B32">
        <f t="shared" si="1"/>
        <v>1.1399999999999999</v>
      </c>
      <c r="C32">
        <v>240</v>
      </c>
      <c r="D32" s="7">
        <f t="shared" si="2"/>
        <v>-0.22555029134477481</v>
      </c>
      <c r="E32" s="6">
        <f t="shared" si="3"/>
        <v>1.1966122412662534</v>
      </c>
      <c r="F32" s="6">
        <f t="shared" si="4"/>
        <v>-1.1966122412662534</v>
      </c>
      <c r="Q32">
        <v>-1.1399999999999999</v>
      </c>
      <c r="R32">
        <f t="shared" si="5"/>
        <v>1.1399999999999999</v>
      </c>
      <c r="S32">
        <v>240</v>
      </c>
      <c r="T32" s="7">
        <f t="shared" si="8"/>
        <v>1.0831788693234476</v>
      </c>
      <c r="U32" s="6">
        <f t="shared" si="6"/>
        <v>1.5403981632471591</v>
      </c>
      <c r="V32" s="6">
        <f t="shared" si="7"/>
        <v>-1.5403981632471591</v>
      </c>
      <c r="AF32">
        <f t="shared" si="0"/>
        <v>117.568</v>
      </c>
      <c r="AG32" s="7">
        <v>2.6719999999999999E-3</v>
      </c>
    </row>
    <row r="33" spans="1:33">
      <c r="A33">
        <v>-1.18</v>
      </c>
      <c r="B33">
        <f t="shared" si="1"/>
        <v>1.18</v>
      </c>
      <c r="C33">
        <v>250</v>
      </c>
      <c r="D33" s="7">
        <f t="shared" si="2"/>
        <v>-0.24994174446893402</v>
      </c>
      <c r="E33" s="6">
        <f t="shared" si="3"/>
        <v>1.2375087525594608</v>
      </c>
      <c r="F33" s="6">
        <f t="shared" si="4"/>
        <v>-1.2375087525594608</v>
      </c>
      <c r="Q33">
        <v>-1.18</v>
      </c>
      <c r="R33">
        <f t="shared" si="5"/>
        <v>1.18</v>
      </c>
      <c r="S33">
        <v>250</v>
      </c>
      <c r="T33" s="7">
        <f t="shared" si="8"/>
        <v>1.0980531813865149</v>
      </c>
      <c r="U33" s="6">
        <f t="shared" si="6"/>
        <v>1.5607640860759495</v>
      </c>
      <c r="V33" s="6">
        <f t="shared" si="7"/>
        <v>-1.5607640860759495</v>
      </c>
      <c r="AF33">
        <f t="shared" si="0"/>
        <v>114.928</v>
      </c>
      <c r="AG33" s="7">
        <v>2.6120000000000002E-3</v>
      </c>
    </row>
    <row r="34" spans="1:33">
      <c r="A34">
        <v>-1.19</v>
      </c>
      <c r="B34">
        <f t="shared" si="1"/>
        <v>1.19</v>
      </c>
      <c r="C34">
        <v>260</v>
      </c>
      <c r="D34" s="7">
        <f t="shared" si="2"/>
        <v>-0.25613371471685509</v>
      </c>
      <c r="E34" s="6">
        <f t="shared" si="3"/>
        <v>1.2493972213327802</v>
      </c>
      <c r="F34" s="6">
        <f t="shared" si="4"/>
        <v>-1.2493972213327802</v>
      </c>
      <c r="Q34">
        <v>-1.19</v>
      </c>
      <c r="R34">
        <f t="shared" si="5"/>
        <v>1.19</v>
      </c>
      <c r="S34">
        <v>260</v>
      </c>
      <c r="T34" s="7">
        <f t="shared" si="8"/>
        <v>1.1018872431915909</v>
      </c>
      <c r="U34" s="6">
        <f t="shared" si="6"/>
        <v>1.5804819131858228</v>
      </c>
      <c r="V34" s="6">
        <f t="shared" si="7"/>
        <v>-1.5804819131858228</v>
      </c>
      <c r="AF34">
        <f t="shared" si="0"/>
        <v>107.096</v>
      </c>
      <c r="AG34" s="7">
        <v>2.434E-3</v>
      </c>
    </row>
    <row r="35" spans="1:33">
      <c r="A35">
        <v>-1.22</v>
      </c>
      <c r="B35">
        <f t="shared" si="1"/>
        <v>1.22</v>
      </c>
      <c r="C35">
        <v>270</v>
      </c>
      <c r="D35" s="7">
        <f t="shared" si="2"/>
        <v>-0.27494304667435138</v>
      </c>
      <c r="E35" s="6">
        <f t="shared" si="3"/>
        <v>1.2804889174362246</v>
      </c>
      <c r="F35" s="6">
        <f t="shared" si="4"/>
        <v>-1.2804889174362246</v>
      </c>
      <c r="Q35">
        <v>-1.22</v>
      </c>
      <c r="R35">
        <f t="shared" si="5"/>
        <v>1.22</v>
      </c>
      <c r="S35">
        <v>270</v>
      </c>
      <c r="T35" s="7">
        <f t="shared" si="8"/>
        <v>1.1136806231742939</v>
      </c>
      <c r="U35" s="6">
        <f t="shared" si="6"/>
        <v>1.5995820961468086</v>
      </c>
      <c r="V35" s="6">
        <f t="shared" si="7"/>
        <v>-1.5995820961468086</v>
      </c>
      <c r="AF35">
        <f t="shared" si="0"/>
        <v>102.16799999999999</v>
      </c>
      <c r="AG35" s="7">
        <v>2.3219999999999998E-3</v>
      </c>
    </row>
    <row r="36" spans="1:33">
      <c r="A36">
        <v>-1.24</v>
      </c>
      <c r="B36">
        <f t="shared" si="1"/>
        <v>1.24</v>
      </c>
      <c r="C36">
        <v>280</v>
      </c>
      <c r="D36" s="7">
        <f t="shared" si="2"/>
        <v>-0.28768207245178107</v>
      </c>
      <c r="E36" s="6">
        <f t="shared" si="3"/>
        <v>1.301890746719661</v>
      </c>
      <c r="F36" s="6">
        <f t="shared" si="4"/>
        <v>-1.301890746719661</v>
      </c>
      <c r="Q36">
        <v>-1.24</v>
      </c>
      <c r="R36">
        <f t="shared" si="5"/>
        <v>1.24</v>
      </c>
      <c r="S36">
        <v>280</v>
      </c>
      <c r="T36" s="7">
        <f t="shared" si="8"/>
        <v>1.1217948717948718</v>
      </c>
      <c r="U36" s="6">
        <f t="shared" si="6"/>
        <v>1.6180932082083164</v>
      </c>
      <c r="V36" s="6">
        <f t="shared" si="7"/>
        <v>-1.6180932082083164</v>
      </c>
      <c r="AF36">
        <f t="shared" si="0"/>
        <v>97.46</v>
      </c>
      <c r="AG36" s="7">
        <v>2.215E-3</v>
      </c>
    </row>
    <row r="37" spans="1:33">
      <c r="A37">
        <v>-1.26</v>
      </c>
      <c r="B37">
        <f t="shared" si="1"/>
        <v>1.26</v>
      </c>
      <c r="C37">
        <v>290</v>
      </c>
      <c r="D37" s="7">
        <f t="shared" si="2"/>
        <v>-0.30058547728768892</v>
      </c>
      <c r="E37" s="6">
        <f t="shared" si="3"/>
        <v>1.3232339074314983</v>
      </c>
      <c r="F37" s="6">
        <f t="shared" si="4"/>
        <v>-1.3232339074314983</v>
      </c>
      <c r="Q37">
        <v>-1.26</v>
      </c>
      <c r="R37">
        <f t="shared" si="5"/>
        <v>1.26</v>
      </c>
      <c r="S37">
        <v>290</v>
      </c>
      <c r="T37" s="7">
        <f t="shared" si="8"/>
        <v>1.1301198801198802</v>
      </c>
      <c r="U37" s="6">
        <f t="shared" si="6"/>
        <v>1.6360420869235344</v>
      </c>
      <c r="V37" s="6">
        <f t="shared" si="7"/>
        <v>-1.6360420869235344</v>
      </c>
      <c r="AF37">
        <f t="shared" si="0"/>
        <v>90.992000000000004</v>
      </c>
      <c r="AG37" s="7">
        <v>2.068E-3</v>
      </c>
    </row>
    <row r="38" spans="1:33">
      <c r="A38">
        <v>-1.29</v>
      </c>
      <c r="B38">
        <f t="shared" si="1"/>
        <v>1.29</v>
      </c>
      <c r="C38">
        <v>300</v>
      </c>
      <c r="D38" s="7">
        <f t="shared" si="2"/>
        <v>-0.32025824288639382</v>
      </c>
      <c r="E38" s="6">
        <f t="shared" si="3"/>
        <v>1.354094060445536</v>
      </c>
      <c r="F38" s="6">
        <f t="shared" si="4"/>
        <v>-1.354094060445536</v>
      </c>
      <c r="Q38">
        <v>-1.29</v>
      </c>
      <c r="R38">
        <f t="shared" si="5"/>
        <v>1.29</v>
      </c>
      <c r="S38">
        <v>300</v>
      </c>
      <c r="T38" s="7">
        <f t="shared" si="8"/>
        <v>1.1430208863983697</v>
      </c>
      <c r="U38" s="6">
        <f t="shared" si="6"/>
        <v>1.6534539639725478</v>
      </c>
      <c r="V38" s="6">
        <f t="shared" si="7"/>
        <v>-1.6534539639725478</v>
      </c>
      <c r="AF38">
        <f t="shared" si="0"/>
        <v>88.835999999999999</v>
      </c>
      <c r="AG38" s="7">
        <v>2.019E-3</v>
      </c>
    </row>
    <row r="39" spans="1:33">
      <c r="A39">
        <v>-1.3</v>
      </c>
      <c r="B39">
        <f t="shared" si="1"/>
        <v>1.3</v>
      </c>
      <c r="C39">
        <v>310</v>
      </c>
      <c r="D39" s="7">
        <f t="shared" si="2"/>
        <v>-0.32690278560506236</v>
      </c>
      <c r="E39" s="6">
        <f t="shared" si="3"/>
        <v>1.3657447223031218</v>
      </c>
      <c r="F39" s="6">
        <f t="shared" si="4"/>
        <v>-1.3657447223031218</v>
      </c>
      <c r="Q39">
        <v>-1.3</v>
      </c>
      <c r="R39">
        <f t="shared" si="5"/>
        <v>1.3</v>
      </c>
      <c r="S39">
        <v>310</v>
      </c>
      <c r="T39" s="7">
        <f t="shared" si="8"/>
        <v>1.1474358974358974</v>
      </c>
      <c r="U39" s="6">
        <f t="shared" si="6"/>
        <v>1.6703525835048987</v>
      </c>
      <c r="V39" s="6">
        <f t="shared" si="7"/>
        <v>-1.6703525835048987</v>
      </c>
      <c r="AF39">
        <f t="shared" si="0"/>
        <v>84.744</v>
      </c>
      <c r="AG39" s="7">
        <v>1.926E-3</v>
      </c>
    </row>
    <row r="40" spans="1:33">
      <c r="A40">
        <v>-1.32</v>
      </c>
      <c r="B40">
        <f t="shared" si="1"/>
        <v>1.32</v>
      </c>
      <c r="C40">
        <v>320</v>
      </c>
      <c r="D40" s="7">
        <f t="shared" si="2"/>
        <v>-0.34032580593720302</v>
      </c>
      <c r="E40" s="6">
        <f t="shared" si="3"/>
        <v>1.3869126254489734</v>
      </c>
      <c r="F40" s="6">
        <f t="shared" si="4"/>
        <v>-1.3869126254489734</v>
      </c>
      <c r="Q40">
        <v>-1.32</v>
      </c>
      <c r="R40">
        <f t="shared" si="5"/>
        <v>1.32</v>
      </c>
      <c r="S40">
        <v>320</v>
      </c>
      <c r="T40" s="7">
        <f t="shared" si="8"/>
        <v>1.1564449064449065</v>
      </c>
      <c r="U40" s="6">
        <f t="shared" si="6"/>
        <v>1.6867603101688446</v>
      </c>
      <c r="V40" s="6">
        <f t="shared" si="7"/>
        <v>-1.6867603101688446</v>
      </c>
      <c r="AF40">
        <f t="shared" si="0"/>
        <v>78.97999999999999</v>
      </c>
      <c r="AG40" s="7">
        <v>1.7949999999999999E-3</v>
      </c>
    </row>
    <row r="41" spans="1:33">
      <c r="A41">
        <v>-1.35</v>
      </c>
      <c r="B41">
        <f t="shared" si="1"/>
        <v>1.35</v>
      </c>
      <c r="C41">
        <v>330</v>
      </c>
      <c r="D41" s="7">
        <f t="shared" si="2"/>
        <v>-0.36080433728074379</v>
      </c>
      <c r="E41" s="6">
        <f t="shared" si="3"/>
        <v>1.4175564514345917</v>
      </c>
      <c r="F41" s="6">
        <f t="shared" si="4"/>
        <v>-1.4175564514345917</v>
      </c>
      <c r="Q41">
        <v>-1.35</v>
      </c>
      <c r="R41">
        <f t="shared" si="5"/>
        <v>1.35</v>
      </c>
      <c r="S41">
        <v>330</v>
      </c>
      <c r="T41" s="7">
        <f t="shared" si="8"/>
        <v>1.170424403183024</v>
      </c>
      <c r="U41" s="6">
        <f t="shared" si="6"/>
        <v>1.7026982278608827</v>
      </c>
      <c r="V41" s="6">
        <f t="shared" si="7"/>
        <v>-1.7026982278608827</v>
      </c>
      <c r="AF41">
        <f t="shared" si="0"/>
        <v>77.132000000000005</v>
      </c>
      <c r="AG41" s="7">
        <v>1.753E-3</v>
      </c>
    </row>
    <row r="42" spans="1:33">
      <c r="A42">
        <v>-1.36</v>
      </c>
      <c r="B42">
        <f t="shared" si="1"/>
        <v>1.36</v>
      </c>
      <c r="C42">
        <v>340</v>
      </c>
      <c r="D42" s="7">
        <f t="shared" si="2"/>
        <v>-0.36772478012531756</v>
      </c>
      <c r="E42" s="6">
        <f t="shared" si="3"/>
        <v>1.429074043844476</v>
      </c>
      <c r="F42" s="6">
        <f t="shared" si="4"/>
        <v>-1.429074043844476</v>
      </c>
      <c r="Q42">
        <v>-1.36</v>
      </c>
      <c r="R42">
        <f t="shared" si="5"/>
        <v>1.36</v>
      </c>
      <c r="S42">
        <v>340</v>
      </c>
      <c r="T42" s="7">
        <f t="shared" si="8"/>
        <v>1.1752136752136753</v>
      </c>
      <c r="U42" s="6">
        <f t="shared" si="6"/>
        <v>1.7181862301123985</v>
      </c>
      <c r="V42" s="6">
        <f t="shared" si="7"/>
        <v>-1.7181862301123985</v>
      </c>
      <c r="AF42">
        <f t="shared" si="0"/>
        <v>73.48</v>
      </c>
      <c r="AG42" s="7">
        <v>1.67E-3</v>
      </c>
    </row>
    <row r="43" spans="1:33">
      <c r="A43">
        <v>-1.38</v>
      </c>
      <c r="B43">
        <f t="shared" si="1"/>
        <v>1.38</v>
      </c>
      <c r="C43">
        <v>350</v>
      </c>
      <c r="D43" s="7">
        <f t="shared" si="2"/>
        <v>-0.38171102210005736</v>
      </c>
      <c r="E43" s="6">
        <f t="shared" si="3"/>
        <v>1.45006780665683</v>
      </c>
      <c r="F43" s="6">
        <f t="shared" si="4"/>
        <v>-1.45006780665683</v>
      </c>
      <c r="Q43">
        <v>-1.38</v>
      </c>
      <c r="R43">
        <f t="shared" si="5"/>
        <v>1.38</v>
      </c>
      <c r="S43">
        <v>350</v>
      </c>
      <c r="T43" s="7">
        <f t="shared" si="8"/>
        <v>1.1849945828819068</v>
      </c>
      <c r="U43" s="6">
        <f t="shared" si="6"/>
        <v>1.733243102928214</v>
      </c>
      <c r="V43" s="6">
        <f t="shared" si="7"/>
        <v>-1.733243102928214</v>
      </c>
      <c r="AF43">
        <f t="shared" si="0"/>
        <v>71.72</v>
      </c>
      <c r="AG43" s="7">
        <v>1.6299999999999999E-3</v>
      </c>
    </row>
    <row r="44" spans="1:33">
      <c r="A44">
        <v>-1.39</v>
      </c>
      <c r="B44">
        <f t="shared" si="1"/>
        <v>1.39</v>
      </c>
      <c r="C44">
        <v>360</v>
      </c>
      <c r="D44" s="7">
        <f t="shared" si="2"/>
        <v>-0.38877818932314984</v>
      </c>
      <c r="E44" s="6">
        <f t="shared" si="3"/>
        <v>1.4615109396448827</v>
      </c>
      <c r="F44" s="6">
        <f t="shared" si="4"/>
        <v>-1.4615109396448827</v>
      </c>
      <c r="Q44">
        <v>-1.39</v>
      </c>
      <c r="R44">
        <f t="shared" si="5"/>
        <v>1.39</v>
      </c>
      <c r="S44">
        <v>360</v>
      </c>
      <c r="T44" s="7">
        <f t="shared" si="8"/>
        <v>1.1899890889252591</v>
      </c>
      <c r="U44" s="6">
        <f t="shared" si="6"/>
        <v>1.7478866008023268</v>
      </c>
      <c r="V44" s="6">
        <f t="shared" si="7"/>
        <v>-1.7478866008023268</v>
      </c>
      <c r="AF44">
        <f t="shared" si="0"/>
        <v>68.42</v>
      </c>
      <c r="AG44" s="7">
        <v>1.555E-3</v>
      </c>
    </row>
    <row r="45" spans="1:33">
      <c r="A45">
        <v>-1.41</v>
      </c>
      <c r="B45">
        <f t="shared" si="1"/>
        <v>1.41</v>
      </c>
      <c r="C45">
        <v>370</v>
      </c>
      <c r="D45" s="7">
        <f t="shared" si="2"/>
        <v>-0.40306414657062628</v>
      </c>
      <c r="E45" s="6">
        <f t="shared" si="3"/>
        <v>1.4824029411140904</v>
      </c>
      <c r="F45" s="6">
        <f t="shared" si="4"/>
        <v>-1.4824029411140904</v>
      </c>
      <c r="Q45">
        <v>-1.41</v>
      </c>
      <c r="R45">
        <f t="shared" si="5"/>
        <v>1.41</v>
      </c>
      <c r="S45">
        <v>370</v>
      </c>
      <c r="T45" s="7">
        <f t="shared" si="8"/>
        <v>1.2001936912008855</v>
      </c>
      <c r="U45" s="6">
        <f t="shared" si="6"/>
        <v>1.7621335165575658</v>
      </c>
      <c r="V45" s="6">
        <f t="shared" si="7"/>
        <v>-1.7621335165575658</v>
      </c>
      <c r="AF45">
        <f t="shared" si="0"/>
        <v>66.792000000000002</v>
      </c>
      <c r="AG45" s="7">
        <v>1.518E-3</v>
      </c>
    </row>
    <row r="46" spans="1:33">
      <c r="A46">
        <v>-1.42</v>
      </c>
      <c r="B46">
        <f t="shared" si="1"/>
        <v>1.42</v>
      </c>
      <c r="C46">
        <v>380</v>
      </c>
      <c r="D46" s="7">
        <f t="shared" si="2"/>
        <v>-0.41028439454411331</v>
      </c>
      <c r="E46" s="6">
        <f t="shared" si="3"/>
        <v>1.4937719486451178</v>
      </c>
      <c r="F46" s="6">
        <f t="shared" si="4"/>
        <v>-1.4937719486451178</v>
      </c>
      <c r="Q46">
        <v>-1.42</v>
      </c>
      <c r="R46">
        <f t="shared" si="5"/>
        <v>1.42</v>
      </c>
      <c r="S46">
        <v>380</v>
      </c>
      <c r="T46" s="7">
        <f t="shared" si="8"/>
        <v>1.2054069119286512</v>
      </c>
      <c r="U46" s="6">
        <f t="shared" si="6"/>
        <v>1.7759997455867693</v>
      </c>
      <c r="V46" s="6">
        <f t="shared" si="7"/>
        <v>-1.7759997455867693</v>
      </c>
      <c r="AF46">
        <f t="shared" si="0"/>
        <v>63.712000000000003</v>
      </c>
      <c r="AG46" s="7">
        <v>1.4480000000000001E-3</v>
      </c>
    </row>
    <row r="47" spans="1:33">
      <c r="A47">
        <v>-1.44</v>
      </c>
      <c r="B47">
        <f t="shared" si="1"/>
        <v>1.44</v>
      </c>
      <c r="C47">
        <v>390</v>
      </c>
      <c r="D47" s="7">
        <f t="shared" si="2"/>
        <v>-0.42488319396526614</v>
      </c>
      <c r="E47" s="6">
        <f t="shared" si="3"/>
        <v>1.5145626013955422</v>
      </c>
      <c r="F47" s="6">
        <f t="shared" si="4"/>
        <v>-1.5145626013955422</v>
      </c>
      <c r="Q47">
        <v>-1.44</v>
      </c>
      <c r="R47">
        <f t="shared" si="5"/>
        <v>1.44</v>
      </c>
      <c r="S47">
        <v>390</v>
      </c>
      <c r="T47" s="7">
        <f t="shared" si="8"/>
        <v>1.2160633484162897</v>
      </c>
      <c r="U47" s="6">
        <f t="shared" si="6"/>
        <v>1.7895003450121576</v>
      </c>
      <c r="V47" s="6">
        <f t="shared" si="7"/>
        <v>-1.7895003450121576</v>
      </c>
      <c r="AF47">
        <f t="shared" si="0"/>
        <v>62.215999999999994</v>
      </c>
      <c r="AG47" s="7">
        <v>1.4139999999999999E-3</v>
      </c>
    </row>
    <row r="48" spans="1:33">
      <c r="A48">
        <v>-1.45</v>
      </c>
      <c r="B48">
        <f t="shared" si="1"/>
        <v>1.45</v>
      </c>
      <c r="C48">
        <v>400</v>
      </c>
      <c r="D48" s="7">
        <f t="shared" si="2"/>
        <v>-0.43226330126288864</v>
      </c>
      <c r="E48" s="6">
        <f t="shared" si="3"/>
        <v>1.5258578161265459</v>
      </c>
      <c r="F48" s="6">
        <f t="shared" si="4"/>
        <v>-1.5258578161265459</v>
      </c>
      <c r="Q48">
        <v>-1.45</v>
      </c>
      <c r="R48">
        <f t="shared" si="5"/>
        <v>1.45</v>
      </c>
      <c r="S48">
        <v>400</v>
      </c>
      <c r="T48" s="7">
        <f t="shared" si="8"/>
        <v>1.2215099715099715</v>
      </c>
      <c r="U48" s="6">
        <f t="shared" si="6"/>
        <v>1.802649588225798</v>
      </c>
      <c r="V48" s="6">
        <f t="shared" si="7"/>
        <v>-1.802649588225798</v>
      </c>
      <c r="AF48">
        <f t="shared" si="0"/>
        <v>59.356000000000002</v>
      </c>
      <c r="AG48" s="7">
        <v>1.3489999999999999E-3</v>
      </c>
    </row>
    <row r="49" spans="1:33">
      <c r="A49">
        <v>-1.47</v>
      </c>
      <c r="B49">
        <f t="shared" si="1"/>
        <v>1.47</v>
      </c>
      <c r="C49">
        <v>410</v>
      </c>
      <c r="D49" s="7">
        <f t="shared" si="2"/>
        <v>-0.44718895147956428</v>
      </c>
      <c r="E49" s="6">
        <f t="shared" si="3"/>
        <v>1.5465475312481207</v>
      </c>
      <c r="F49" s="6">
        <f t="shared" si="4"/>
        <v>-1.5465475312481207</v>
      </c>
      <c r="Q49">
        <v>-1.47</v>
      </c>
      <c r="R49">
        <f t="shared" si="5"/>
        <v>1.47</v>
      </c>
      <c r="S49">
        <v>410</v>
      </c>
      <c r="T49" s="7">
        <f t="shared" si="8"/>
        <v>1.2326489300173511</v>
      </c>
      <c r="U49" s="6">
        <f t="shared" si="6"/>
        <v>1.8154610152264867</v>
      </c>
      <c r="V49" s="6">
        <f t="shared" si="7"/>
        <v>-1.8154610152264867</v>
      </c>
      <c r="AF49">
        <f t="shared" si="0"/>
        <v>57.86</v>
      </c>
      <c r="AG49" s="7">
        <v>1.315E-3</v>
      </c>
    </row>
    <row r="50" spans="1:33">
      <c r="A50">
        <v>-1.49</v>
      </c>
      <c r="B50">
        <f t="shared" si="1"/>
        <v>1.49</v>
      </c>
      <c r="C50">
        <v>420</v>
      </c>
      <c r="D50" s="7">
        <f t="shared" si="2"/>
        <v>-0.46234075650016665</v>
      </c>
      <c r="E50" s="6">
        <f t="shared" si="3"/>
        <v>1.5671801232866029</v>
      </c>
      <c r="F50" s="6">
        <f t="shared" si="4"/>
        <v>-1.5671801232866029</v>
      </c>
      <c r="Q50">
        <v>-1.49</v>
      </c>
      <c r="R50">
        <f t="shared" si="5"/>
        <v>1.49</v>
      </c>
      <c r="S50">
        <v>420</v>
      </c>
      <c r="T50" s="7">
        <f t="shared" si="8"/>
        <v>1.244128009395185</v>
      </c>
      <c r="U50" s="6">
        <f t="shared" si="6"/>
        <v>1.8279474791262269</v>
      </c>
      <c r="V50" s="6">
        <f t="shared" si="7"/>
        <v>-1.8279474791262269</v>
      </c>
      <c r="AF50">
        <f t="shared" si="0"/>
        <v>56.495999999999995</v>
      </c>
      <c r="AG50" s="7">
        <v>1.284E-3</v>
      </c>
    </row>
    <row r="51" spans="1:33">
      <c r="A51">
        <v>-1.5</v>
      </c>
      <c r="B51">
        <f t="shared" si="1"/>
        <v>1.5</v>
      </c>
      <c r="C51">
        <v>430</v>
      </c>
      <c r="D51" s="7">
        <f t="shared" si="2"/>
        <v>-0.47000362924573574</v>
      </c>
      <c r="E51" s="6">
        <f t="shared" si="3"/>
        <v>1.5783584715867152</v>
      </c>
      <c r="F51" s="6">
        <f t="shared" si="4"/>
        <v>-1.5783584715867152</v>
      </c>
      <c r="Q51">
        <v>-1.5</v>
      </c>
      <c r="R51">
        <f t="shared" si="5"/>
        <v>1.5</v>
      </c>
      <c r="S51">
        <v>430</v>
      </c>
      <c r="T51" s="7">
        <f t="shared" si="8"/>
        <v>1.25</v>
      </c>
      <c r="U51" s="6">
        <f t="shared" si="6"/>
        <v>1.8401211891621074</v>
      </c>
      <c r="V51" s="6">
        <f t="shared" si="7"/>
        <v>-1.8401211891621074</v>
      </c>
      <c r="AF51">
        <f t="shared" si="0"/>
        <v>53.9</v>
      </c>
      <c r="AG51" s="7">
        <v>1.225E-3</v>
      </c>
    </row>
    <row r="52" spans="1:33">
      <c r="A52">
        <v>-1.52</v>
      </c>
      <c r="B52">
        <f t="shared" si="1"/>
        <v>1.52</v>
      </c>
      <c r="C52">
        <v>440</v>
      </c>
      <c r="D52" s="7">
        <f t="shared" si="2"/>
        <v>-0.48550781578170094</v>
      </c>
      <c r="E52" s="6">
        <f t="shared" si="3"/>
        <v>1.598890759423286</v>
      </c>
      <c r="F52" s="6">
        <f t="shared" si="4"/>
        <v>-1.598890759423286</v>
      </c>
      <c r="Q52">
        <v>-1.52</v>
      </c>
      <c r="R52">
        <f t="shared" si="5"/>
        <v>1.52</v>
      </c>
      <c r="S52">
        <v>440</v>
      </c>
      <c r="T52" s="7">
        <f t="shared" si="8"/>
        <v>1.2620192307692308</v>
      </c>
      <c r="U52" s="6">
        <f t="shared" si="6"/>
        <v>1.8519937505161432</v>
      </c>
      <c r="V52" s="6">
        <f t="shared" si="7"/>
        <v>-1.8519937505161432</v>
      </c>
      <c r="AF52">
        <f t="shared" si="0"/>
        <v>52.624000000000002</v>
      </c>
      <c r="AG52" s="7">
        <v>1.196E-3</v>
      </c>
    </row>
    <row r="53" spans="1:33">
      <c r="A53">
        <v>-1.53</v>
      </c>
      <c r="B53">
        <f t="shared" si="1"/>
        <v>1.53</v>
      </c>
      <c r="C53">
        <v>450</v>
      </c>
      <c r="D53" s="7">
        <f t="shared" si="2"/>
        <v>-0.49335099324272697</v>
      </c>
      <c r="E53" s="6">
        <f t="shared" si="3"/>
        <v>1.6099961605043231</v>
      </c>
      <c r="F53" s="6">
        <f t="shared" si="4"/>
        <v>-1.6099961605043231</v>
      </c>
      <c r="Q53">
        <v>-1.53</v>
      </c>
      <c r="R53">
        <f t="shared" si="5"/>
        <v>1.53</v>
      </c>
      <c r="S53">
        <v>450</v>
      </c>
      <c r="T53" s="7">
        <f t="shared" si="8"/>
        <v>1.2681708055723804</v>
      </c>
      <c r="U53" s="6">
        <f t="shared" si="6"/>
        <v>1.8635762012160777</v>
      </c>
      <c r="V53" s="6">
        <f t="shared" si="7"/>
        <v>-1.8635762012160777</v>
      </c>
      <c r="AF53">
        <f t="shared" si="0"/>
        <v>50.204000000000008</v>
      </c>
      <c r="AG53" s="7">
        <v>1.1410000000000001E-3</v>
      </c>
    </row>
    <row r="54" spans="1:33">
      <c r="A54">
        <v>-1.55</v>
      </c>
      <c r="B54">
        <f t="shared" si="1"/>
        <v>1.55</v>
      </c>
      <c r="C54">
        <v>460</v>
      </c>
      <c r="D54" s="7">
        <f t="shared" si="2"/>
        <v>-0.50922434239901704</v>
      </c>
      <c r="E54" s="6">
        <f t="shared" si="3"/>
        <v>1.6304285513597596</v>
      </c>
      <c r="F54" s="6">
        <f t="shared" si="4"/>
        <v>-1.6304285513597596</v>
      </c>
      <c r="Q54">
        <v>-1.55</v>
      </c>
      <c r="R54">
        <f t="shared" si="5"/>
        <v>1.55</v>
      </c>
      <c r="S54">
        <v>460</v>
      </c>
      <c r="T54" s="7">
        <f t="shared" si="8"/>
        <v>1.2807692307692309</v>
      </c>
      <c r="U54" s="6">
        <f t="shared" si="6"/>
        <v>1.8748790463637774</v>
      </c>
      <c r="V54" s="6">
        <f t="shared" si="7"/>
        <v>-1.8748790463637774</v>
      </c>
      <c r="AF54">
        <f t="shared" si="0"/>
        <v>49.015999999999998</v>
      </c>
      <c r="AG54" s="7">
        <v>1.114E-3</v>
      </c>
    </row>
    <row r="55" spans="1:33">
      <c r="A55">
        <v>-1.56</v>
      </c>
      <c r="B55">
        <f t="shared" si="1"/>
        <v>1.56</v>
      </c>
      <c r="C55">
        <v>470</v>
      </c>
      <c r="D55" s="7">
        <f t="shared" si="2"/>
        <v>-0.51725651409628126</v>
      </c>
      <c r="E55" s="6">
        <f t="shared" si="3"/>
        <v>1.6414613332821693</v>
      </c>
      <c r="F55" s="6">
        <f t="shared" si="4"/>
        <v>-1.6414613332821693</v>
      </c>
      <c r="Q55">
        <v>-1.56</v>
      </c>
      <c r="R55">
        <f t="shared" si="5"/>
        <v>1.56</v>
      </c>
      <c r="S55">
        <v>470</v>
      </c>
      <c r="T55" s="7">
        <f t="shared" si="8"/>
        <v>1.2872208436724568</v>
      </c>
      <c r="U55" s="6">
        <f t="shared" si="6"/>
        <v>1.885912289914327</v>
      </c>
      <c r="V55" s="6">
        <f t="shared" si="7"/>
        <v>-1.885912289914327</v>
      </c>
      <c r="AF55">
        <f t="shared" si="0"/>
        <v>46.728000000000002</v>
      </c>
      <c r="AG55" s="7">
        <v>1.062E-3</v>
      </c>
    </row>
    <row r="56" spans="1:33">
      <c r="A56">
        <v>-1.58</v>
      </c>
      <c r="B56">
        <f t="shared" si="1"/>
        <v>1.58</v>
      </c>
      <c r="C56">
        <v>480</v>
      </c>
      <c r="D56" s="7">
        <f t="shared" si="2"/>
        <v>-0.53351703496806158</v>
      </c>
      <c r="E56" s="6">
        <f t="shared" si="3"/>
        <v>1.6617942328618753</v>
      </c>
      <c r="F56" s="6">
        <f t="shared" si="4"/>
        <v>-1.6617942328618753</v>
      </c>
      <c r="Q56">
        <v>-1.58</v>
      </c>
      <c r="R56">
        <f t="shared" si="5"/>
        <v>1.58</v>
      </c>
      <c r="S56">
        <v>480</v>
      </c>
      <c r="T56" s="7">
        <f t="shared" si="8"/>
        <v>1.3004413619167718</v>
      </c>
      <c r="U56" s="6">
        <f t="shared" si="6"/>
        <v>1.8966854642078856</v>
      </c>
      <c r="V56" s="6">
        <f t="shared" si="7"/>
        <v>-1.8966854642078856</v>
      </c>
      <c r="AF56">
        <f t="shared" si="0"/>
        <v>45.672000000000004</v>
      </c>
      <c r="AG56" s="7">
        <v>1.0380000000000001E-3</v>
      </c>
    </row>
    <row r="57" spans="1:33">
      <c r="A57">
        <v>-1.59</v>
      </c>
      <c r="B57">
        <f t="shared" si="1"/>
        <v>1.59</v>
      </c>
      <c r="C57">
        <v>490</v>
      </c>
      <c r="D57" s="7">
        <f t="shared" si="2"/>
        <v>-0.54174753410457721</v>
      </c>
      <c r="E57" s="6">
        <f t="shared" si="3"/>
        <v>1.6727547223997898</v>
      </c>
      <c r="F57" s="6">
        <f t="shared" si="4"/>
        <v>-1.6727547223997898</v>
      </c>
      <c r="Q57">
        <v>-1.59</v>
      </c>
      <c r="R57">
        <f t="shared" si="5"/>
        <v>1.59</v>
      </c>
      <c r="S57">
        <v>490</v>
      </c>
      <c r="T57" s="7">
        <f t="shared" si="8"/>
        <v>1.3072155117609663</v>
      </c>
      <c r="U57" s="6">
        <f t="shared" si="6"/>
        <v>1.9072076574375465</v>
      </c>
      <c r="V57" s="6">
        <f t="shared" si="7"/>
        <v>-1.9072076574375465</v>
      </c>
      <c r="AF57">
        <f t="shared" si="0"/>
        <v>44.615999999999993</v>
      </c>
      <c r="AG57" s="7">
        <v>1.0139999999999999E-3</v>
      </c>
    </row>
    <row r="58" spans="1:33">
      <c r="A58">
        <v>-1.6</v>
      </c>
      <c r="B58">
        <f t="shared" si="1"/>
        <v>1.6</v>
      </c>
      <c r="C58">
        <v>500</v>
      </c>
      <c r="D58" s="7">
        <f t="shared" si="2"/>
        <v>-0.55004633691927229</v>
      </c>
      <c r="E58" s="6">
        <f t="shared" si="3"/>
        <v>1.6836859175453629</v>
      </c>
      <c r="F58" s="6">
        <f t="shared" si="4"/>
        <v>-1.6836859175453629</v>
      </c>
      <c r="Q58">
        <v>-1.6</v>
      </c>
      <c r="R58">
        <f t="shared" si="5"/>
        <v>1.6</v>
      </c>
      <c r="S58">
        <v>500</v>
      </c>
      <c r="T58" s="7">
        <f t="shared" si="8"/>
        <v>1.3141025641025643</v>
      </c>
      <c r="U58" s="6">
        <f t="shared" si="6"/>
        <v>1.9174875392195581</v>
      </c>
      <c r="V58" s="6">
        <f t="shared" si="7"/>
        <v>-1.9174875392195581</v>
      </c>
      <c r="AF58">
        <f t="shared" si="0"/>
        <v>42.539200000000001</v>
      </c>
      <c r="AG58" s="7">
        <v>9.6679999999999997E-4</v>
      </c>
    </row>
    <row r="59" spans="1:33">
      <c r="A59">
        <v>-1.62</v>
      </c>
      <c r="B59">
        <f t="shared" si="1"/>
        <v>1.62</v>
      </c>
      <c r="C59">
        <v>510</v>
      </c>
      <c r="D59" s="7">
        <f t="shared" si="2"/>
        <v>-0.56685345523565345</v>
      </c>
      <c r="E59" s="6">
        <f t="shared" si="3"/>
        <v>1.7038770575450801</v>
      </c>
      <c r="F59" s="6">
        <f t="shared" si="4"/>
        <v>-1.7038770575450801</v>
      </c>
      <c r="Q59">
        <v>-1.62</v>
      </c>
      <c r="R59">
        <f t="shared" si="5"/>
        <v>1.62</v>
      </c>
      <c r="S59">
        <v>510</v>
      </c>
      <c r="T59" s="7">
        <f t="shared" si="8"/>
        <v>1.3282268578878749</v>
      </c>
      <c r="U59" s="6">
        <f t="shared" si="6"/>
        <v>1.9275333844171114</v>
      </c>
      <c r="V59" s="6">
        <f t="shared" si="7"/>
        <v>-1.9275333844171114</v>
      </c>
      <c r="AF59">
        <f t="shared" si="0"/>
        <v>41.575600000000001</v>
      </c>
      <c r="AG59" s="7">
        <v>9.4490000000000004E-4</v>
      </c>
    </row>
    <row r="60" spans="1:33">
      <c r="A60">
        <v>-1.63</v>
      </c>
      <c r="B60">
        <f t="shared" si="1"/>
        <v>1.63</v>
      </c>
      <c r="C60">
        <v>520</v>
      </c>
      <c r="D60" s="7">
        <f t="shared" si="2"/>
        <v>-0.5753641449035618</v>
      </c>
      <c r="E60" s="6">
        <f t="shared" si="3"/>
        <v>1.7147364286345863</v>
      </c>
      <c r="F60" s="6">
        <f t="shared" si="4"/>
        <v>-1.7147364286345863</v>
      </c>
      <c r="Q60">
        <v>-1.63</v>
      </c>
      <c r="R60">
        <f t="shared" si="5"/>
        <v>1.63</v>
      </c>
      <c r="S60">
        <v>520</v>
      </c>
      <c r="T60" s="7">
        <f t="shared" si="8"/>
        <v>1.3354700854700856</v>
      </c>
      <c r="U60" s="6">
        <f t="shared" si="6"/>
        <v>1.9373530953552955</v>
      </c>
      <c r="V60" s="6">
        <f t="shared" si="7"/>
        <v>-1.9373530953552955</v>
      </c>
      <c r="AF60">
        <f t="shared" si="0"/>
        <v>39.652799999999999</v>
      </c>
      <c r="AG60" s="7">
        <v>9.012E-4</v>
      </c>
    </row>
    <row r="61" spans="1:33">
      <c r="A61">
        <v>-1.65</v>
      </c>
      <c r="B61">
        <f t="shared" si="1"/>
        <v>1.65</v>
      </c>
      <c r="C61">
        <v>530</v>
      </c>
      <c r="D61" s="7">
        <f t="shared" si="2"/>
        <v>-0.59260595133806804</v>
      </c>
      <c r="E61" s="6">
        <f t="shared" si="3"/>
        <v>1.7348290656243104</v>
      </c>
      <c r="F61" s="6">
        <f t="shared" si="4"/>
        <v>-1.7348290656243104</v>
      </c>
      <c r="Q61">
        <v>-1.65</v>
      </c>
      <c r="R61">
        <f t="shared" si="5"/>
        <v>1.65</v>
      </c>
      <c r="S61">
        <v>530</v>
      </c>
      <c r="T61" s="7">
        <f t="shared" si="8"/>
        <v>1.3503344481605351</v>
      </c>
      <c r="U61" s="6">
        <f t="shared" si="6"/>
        <v>1.9469542225525533</v>
      </c>
      <c r="V61" s="6">
        <f t="shared" si="7"/>
        <v>-1.9469542225525533</v>
      </c>
      <c r="AF61">
        <f t="shared" si="0"/>
        <v>37.822400000000002</v>
      </c>
      <c r="AG61" s="7">
        <v>8.5959999999999997E-4</v>
      </c>
    </row>
    <row r="62" spans="1:33">
      <c r="A62">
        <v>-1.67</v>
      </c>
      <c r="B62">
        <f t="shared" si="1"/>
        <v>1.67</v>
      </c>
      <c r="C62">
        <v>540</v>
      </c>
      <c r="D62" s="7">
        <f t="shared" si="2"/>
        <v>-0.61015026098897751</v>
      </c>
      <c r="E62" s="6">
        <f t="shared" si="3"/>
        <v>1.7548659105357418</v>
      </c>
      <c r="F62" s="6">
        <f t="shared" si="4"/>
        <v>-1.7548659105357418</v>
      </c>
      <c r="Q62">
        <v>-1.67</v>
      </c>
      <c r="R62">
        <f t="shared" si="5"/>
        <v>1.67</v>
      </c>
      <c r="S62">
        <v>540</v>
      </c>
      <c r="T62" s="7">
        <f t="shared" si="8"/>
        <v>1.3657249829816203</v>
      </c>
      <c r="U62" s="6">
        <f t="shared" si="6"/>
        <v>1.9563439840829533</v>
      </c>
      <c r="V62" s="6">
        <f t="shared" si="7"/>
        <v>-1.9563439840829533</v>
      </c>
      <c r="AF62">
        <f t="shared" si="0"/>
        <v>36.96</v>
      </c>
      <c r="AG62" s="7">
        <v>8.4000000000000003E-4</v>
      </c>
    </row>
    <row r="63" spans="1:33">
      <c r="A63">
        <v>-1.68</v>
      </c>
      <c r="B63">
        <f t="shared" si="1"/>
        <v>1.68</v>
      </c>
      <c r="C63">
        <v>550</v>
      </c>
      <c r="D63" s="7">
        <f t="shared" si="2"/>
        <v>-0.61903920840622351</v>
      </c>
      <c r="E63" s="6">
        <f t="shared" si="3"/>
        <v>1.7656114707721051</v>
      </c>
      <c r="F63" s="6">
        <f t="shared" si="4"/>
        <v>-1.7656114707721051</v>
      </c>
      <c r="Q63">
        <v>-1.68</v>
      </c>
      <c r="R63">
        <f t="shared" si="5"/>
        <v>1.68</v>
      </c>
      <c r="S63">
        <v>550</v>
      </c>
      <c r="T63" s="7">
        <f t="shared" si="8"/>
        <v>1.3736263736263736</v>
      </c>
      <c r="U63" s="6">
        <f t="shared" si="6"/>
        <v>1.9655292836736185</v>
      </c>
      <c r="V63" s="6">
        <f t="shared" si="7"/>
        <v>-1.9655292836736185</v>
      </c>
      <c r="AF63">
        <f t="shared" si="0"/>
        <v>36.119599999999991</v>
      </c>
      <c r="AG63" s="7">
        <v>8.2089999999999995E-4</v>
      </c>
    </row>
    <row r="64" spans="1:33">
      <c r="A64">
        <v>-1.69</v>
      </c>
      <c r="B64">
        <f t="shared" si="1"/>
        <v>1.69</v>
      </c>
      <c r="C64">
        <v>560</v>
      </c>
      <c r="D64" s="7">
        <f t="shared" si="2"/>
        <v>-0.62800787838898409</v>
      </c>
      <c r="E64" s="6">
        <f t="shared" si="3"/>
        <v>1.7763281633841905</v>
      </c>
      <c r="F64" s="6">
        <f t="shared" si="4"/>
        <v>-1.7763281633841905</v>
      </c>
      <c r="Q64">
        <v>-1.69</v>
      </c>
      <c r="R64">
        <f t="shared" si="5"/>
        <v>1.69</v>
      </c>
      <c r="S64">
        <v>560</v>
      </c>
      <c r="T64" s="7">
        <f t="shared" si="8"/>
        <v>1.3816701316701319</v>
      </c>
      <c r="U64" s="6">
        <f t="shared" si="6"/>
        <v>1.9745167276326765</v>
      </c>
      <c r="V64" s="6">
        <f t="shared" si="7"/>
        <v>-1.9745167276326765</v>
      </c>
      <c r="AF64">
        <f t="shared" si="0"/>
        <v>34.438800000000001</v>
      </c>
      <c r="AG64" s="7">
        <v>7.827E-4</v>
      </c>
    </row>
    <row r="65" spans="1:33">
      <c r="A65">
        <v>-1.71</v>
      </c>
      <c r="B65">
        <f t="shared" si="1"/>
        <v>1.71</v>
      </c>
      <c r="C65">
        <v>570</v>
      </c>
      <c r="D65" s="7">
        <f t="shared" si="2"/>
        <v>-0.64619019747217443</v>
      </c>
      <c r="E65" s="6">
        <f t="shared" si="3"/>
        <v>1.796224994361389</v>
      </c>
      <c r="F65" s="6">
        <f t="shared" si="4"/>
        <v>-1.796224994361389</v>
      </c>
      <c r="Q65">
        <v>-1.71</v>
      </c>
      <c r="R65">
        <f t="shared" si="5"/>
        <v>1.71</v>
      </c>
      <c r="S65">
        <v>570</v>
      </c>
      <c r="T65" s="7">
        <f t="shared" si="8"/>
        <v>1.3982004234297813</v>
      </c>
      <c r="U65" s="6">
        <f t="shared" si="6"/>
        <v>1.9833126406949559</v>
      </c>
      <c r="V65" s="6">
        <f t="shared" si="7"/>
        <v>-1.9833126406949559</v>
      </c>
      <c r="AF65">
        <f t="shared" si="0"/>
        <v>33.6556</v>
      </c>
      <c r="AG65" s="7">
        <v>7.649E-4</v>
      </c>
    </row>
    <row r="66" spans="1:33">
      <c r="A66">
        <v>-1.72</v>
      </c>
      <c r="B66">
        <f t="shared" si="1"/>
        <v>1.72</v>
      </c>
      <c r="C66">
        <v>580</v>
      </c>
      <c r="D66" s="7">
        <f t="shared" si="2"/>
        <v>-0.65540685257709841</v>
      </c>
      <c r="E66" s="6">
        <f t="shared" si="3"/>
        <v>1.8068708300165102</v>
      </c>
      <c r="F66" s="6">
        <f t="shared" si="4"/>
        <v>-1.8068708300165102</v>
      </c>
      <c r="Q66">
        <v>-1.72</v>
      </c>
      <c r="R66">
        <f t="shared" si="5"/>
        <v>1.72</v>
      </c>
      <c r="S66">
        <v>580</v>
      </c>
      <c r="T66" s="7">
        <f t="shared" si="8"/>
        <v>1.4066951566951569</v>
      </c>
      <c r="U66" s="6">
        <f t="shared" si="6"/>
        <v>1.9919230808653061</v>
      </c>
      <c r="V66" s="6">
        <f t="shared" si="7"/>
        <v>-1.9919230808653061</v>
      </c>
      <c r="AF66">
        <f t="shared" si="0"/>
        <v>32.133200000000002</v>
      </c>
      <c r="AG66" s="7">
        <v>7.3030000000000002E-4</v>
      </c>
    </row>
    <row r="67" spans="1:33">
      <c r="A67">
        <v>-1.74</v>
      </c>
      <c r="B67">
        <f t="shared" si="1"/>
        <v>1.74</v>
      </c>
      <c r="C67">
        <v>590</v>
      </c>
      <c r="D67" s="7">
        <f t="shared" si="2"/>
        <v>-0.67409898558925108</v>
      </c>
      <c r="E67" s="6">
        <f t="shared" si="3"/>
        <v>1.8266703550132963</v>
      </c>
      <c r="F67" s="6">
        <f t="shared" si="4"/>
        <v>-1.8266703550132963</v>
      </c>
      <c r="Q67">
        <v>-1.74</v>
      </c>
      <c r="R67">
        <f t="shared" si="5"/>
        <v>1.74</v>
      </c>
      <c r="S67">
        <v>590</v>
      </c>
      <c r="T67" s="7">
        <f t="shared" si="8"/>
        <v>1.4241654571843252</v>
      </c>
      <c r="U67" s="6">
        <f t="shared" si="6"/>
        <v>2.0003538533327387</v>
      </c>
      <c r="V67" s="6">
        <f t="shared" si="7"/>
        <v>-2.0003538533327387</v>
      </c>
      <c r="AF67">
        <f t="shared" si="0"/>
        <v>31.398399999999999</v>
      </c>
      <c r="AG67" s="7">
        <v>7.136E-4</v>
      </c>
    </row>
    <row r="68" spans="1:33">
      <c r="A68">
        <v>-1.75</v>
      </c>
      <c r="B68">
        <f t="shared" si="1"/>
        <v>1.75</v>
      </c>
      <c r="C68">
        <v>600</v>
      </c>
      <c r="D68" s="7">
        <f t="shared" si="2"/>
        <v>-0.68357772954379481</v>
      </c>
      <c r="E68" s="6">
        <f t="shared" si="3"/>
        <v>1.8372456535499224</v>
      </c>
      <c r="F68" s="6">
        <f t="shared" si="4"/>
        <v>-1.8372456535499224</v>
      </c>
      <c r="Q68">
        <v>-1.75</v>
      </c>
      <c r="R68">
        <f t="shared" si="5"/>
        <v>1.75</v>
      </c>
      <c r="S68">
        <v>600</v>
      </c>
      <c r="T68" s="7">
        <f t="shared" si="8"/>
        <v>1.4331501831501834</v>
      </c>
      <c r="U68" s="6">
        <f t="shared" si="6"/>
        <v>2.0086105235225604</v>
      </c>
      <c r="V68" s="6">
        <f t="shared" si="7"/>
        <v>-2.0086105235225604</v>
      </c>
      <c r="AF68">
        <f t="shared" si="0"/>
        <v>30.650400000000001</v>
      </c>
      <c r="AG68" s="7">
        <v>6.9660000000000002E-4</v>
      </c>
    </row>
    <row r="69" spans="1:33">
      <c r="A69">
        <v>-1.76</v>
      </c>
      <c r="B69">
        <f t="shared" si="1"/>
        <v>1.76</v>
      </c>
      <c r="C69">
        <v>610</v>
      </c>
      <c r="D69" s="7">
        <f t="shared" si="2"/>
        <v>-0.69314718055994551</v>
      </c>
      <c r="E69" s="6">
        <f t="shared" si="3"/>
        <v>1.8477924265546917</v>
      </c>
      <c r="F69" s="6">
        <f t="shared" si="4"/>
        <v>-1.8477924265546917</v>
      </c>
      <c r="Q69">
        <v>-1.76</v>
      </c>
      <c r="R69">
        <f t="shared" si="5"/>
        <v>1.76</v>
      </c>
      <c r="S69">
        <v>610</v>
      </c>
      <c r="T69" s="7">
        <f t="shared" si="8"/>
        <v>1.4423076923076925</v>
      </c>
      <c r="U69" s="6">
        <f t="shared" si="6"/>
        <v>2.0166984293481507</v>
      </c>
      <c r="V69" s="6">
        <f t="shared" si="7"/>
        <v>-2.0166984293481507</v>
      </c>
      <c r="AF69">
        <f t="shared" si="0"/>
        <v>28.591199999999997</v>
      </c>
      <c r="AG69" s="7">
        <v>6.4979999999999997E-4</v>
      </c>
    </row>
    <row r="70" spans="1:33">
      <c r="A70">
        <v>-1.79</v>
      </c>
      <c r="B70">
        <f t="shared" si="1"/>
        <v>1.79</v>
      </c>
      <c r="C70">
        <v>620</v>
      </c>
      <c r="D70" s="7">
        <f t="shared" si="2"/>
        <v>-0.72241756286005876</v>
      </c>
      <c r="E70" s="6">
        <f t="shared" si="3"/>
        <v>1.8765959628367277</v>
      </c>
      <c r="F70" s="6">
        <f t="shared" si="4"/>
        <v>-1.8765959628367277</v>
      </c>
      <c r="Q70">
        <v>-1.79</v>
      </c>
      <c r="R70">
        <f t="shared" si="5"/>
        <v>1.79</v>
      </c>
      <c r="S70">
        <v>620</v>
      </c>
      <c r="T70" s="7">
        <f t="shared" si="8"/>
        <v>1.4708682406702209</v>
      </c>
      <c r="U70" s="6">
        <f t="shared" si="6"/>
        <v>2.0246226927190794</v>
      </c>
      <c r="V70" s="6">
        <f t="shared" si="7"/>
        <v>-2.0246226927190794</v>
      </c>
      <c r="AF70">
        <f t="shared" si="0"/>
        <v>27.293199999999995</v>
      </c>
      <c r="AG70" s="7">
        <v>6.2029999999999995E-4</v>
      </c>
    </row>
    <row r="71" spans="1:33">
      <c r="A71">
        <v>-1.81</v>
      </c>
      <c r="B71">
        <f t="shared" si="1"/>
        <v>1.81</v>
      </c>
      <c r="C71">
        <v>630</v>
      </c>
      <c r="D71" s="7">
        <f t="shared" si="2"/>
        <v>-0.74241822956672832</v>
      </c>
      <c r="E71" s="6">
        <f t="shared" si="3"/>
        <v>1.896188853806906</v>
      </c>
      <c r="F71" s="6">
        <f t="shared" si="4"/>
        <v>-1.896188853806906</v>
      </c>
      <c r="Q71">
        <v>-1.81</v>
      </c>
      <c r="R71">
        <f t="shared" si="5"/>
        <v>1.81</v>
      </c>
      <c r="S71">
        <v>630</v>
      </c>
      <c r="T71" s="7">
        <f t="shared" si="8"/>
        <v>1.4908702408702412</v>
      </c>
      <c r="U71" s="6">
        <f t="shared" si="6"/>
        <v>2.032388230357677</v>
      </c>
      <c r="V71" s="6">
        <f t="shared" si="7"/>
        <v>-2.032388230357677</v>
      </c>
      <c r="AF71">
        <f t="shared" si="0"/>
        <v>25.458399999999997</v>
      </c>
      <c r="AG71" s="7">
        <v>5.7859999999999997E-4</v>
      </c>
    </row>
    <row r="72" spans="1:33">
      <c r="A72">
        <v>-1.84</v>
      </c>
      <c r="B72">
        <f t="shared" si="1"/>
        <v>1.84</v>
      </c>
      <c r="C72">
        <v>640</v>
      </c>
      <c r="D72" s="7">
        <f t="shared" si="2"/>
        <v>-0.773189888233482</v>
      </c>
      <c r="E72" s="6">
        <f t="shared" si="3"/>
        <v>1.9248432747484965</v>
      </c>
      <c r="F72" s="6">
        <f t="shared" si="4"/>
        <v>-1.9248432747484965</v>
      </c>
      <c r="Q72">
        <v>-1.84</v>
      </c>
      <c r="R72">
        <f t="shared" si="5"/>
        <v>1.84</v>
      </c>
      <c r="S72">
        <v>640</v>
      </c>
      <c r="T72" s="7">
        <f t="shared" si="8"/>
        <v>1.5224358974358978</v>
      </c>
      <c r="U72" s="6">
        <f t="shared" si="6"/>
        <v>2.0399997639720859</v>
      </c>
      <c r="V72" s="6">
        <f t="shared" si="7"/>
        <v>-2.0399997639720859</v>
      </c>
      <c r="AF72">
        <f t="shared" ref="AF72:AF135" si="9">AG72*(16+16+12)*1000</f>
        <v>24.873200000000001</v>
      </c>
      <c r="AG72" s="7">
        <v>5.6530000000000003E-4</v>
      </c>
    </row>
    <row r="73" spans="1:33">
      <c r="A73">
        <v>-1.85</v>
      </c>
      <c r="B73">
        <f t="shared" ref="B73:B136" si="10">-A73</f>
        <v>1.85</v>
      </c>
      <c r="C73">
        <v>650</v>
      </c>
      <c r="D73" s="7">
        <f t="shared" ref="D73:D136" si="11">LN((A$5-B73)/(A$5-B$8))</f>
        <v>-0.78366118810077745</v>
      </c>
      <c r="E73" s="6">
        <f t="shared" ref="E73:E136" si="12">A$5-((A$5-B73)*EXP(G$4*C73))</f>
        <v>1.9352106951155952</v>
      </c>
      <c r="F73" s="6">
        <f t="shared" ref="F73:F136" si="13">E73*-1</f>
        <v>-1.9352106951155952</v>
      </c>
      <c r="Q73">
        <v>-1.85</v>
      </c>
      <c r="R73">
        <f t="shared" ref="R73:R136" si="14">-Q73</f>
        <v>1.85</v>
      </c>
      <c r="S73">
        <v>650</v>
      </c>
      <c r="T73" s="7">
        <f t="shared" si="8"/>
        <v>1.5334008097165994</v>
      </c>
      <c r="U73" s="6">
        <f t="shared" ref="U73:U136" si="15">M$6-(1/(W$4*S73+1/(M$6-R$8)))</f>
        <v>2.0474618298299916</v>
      </c>
      <c r="V73" s="6">
        <f t="shared" ref="V73:V136" si="16">U73*-1</f>
        <v>-2.0474618298299916</v>
      </c>
      <c r="AF73">
        <f t="shared" si="9"/>
        <v>23.1968</v>
      </c>
      <c r="AG73" s="7">
        <v>5.2720000000000002E-4</v>
      </c>
    </row>
    <row r="74" spans="1:33">
      <c r="A74">
        <v>-1.88</v>
      </c>
      <c r="B74">
        <f t="shared" si="10"/>
        <v>1.88</v>
      </c>
      <c r="C74">
        <v>660</v>
      </c>
      <c r="D74" s="7">
        <f t="shared" si="11"/>
        <v>-0.81574950265227786</v>
      </c>
      <c r="E74" s="6">
        <f t="shared" si="12"/>
        <v>1.9637297732354295</v>
      </c>
      <c r="F74" s="6">
        <f t="shared" si="13"/>
        <v>-1.9637297732354295</v>
      </c>
      <c r="Q74">
        <v>-1.88</v>
      </c>
      <c r="R74">
        <f t="shared" si="14"/>
        <v>1.88</v>
      </c>
      <c r="S74">
        <v>660</v>
      </c>
      <c r="T74" s="7">
        <f t="shared" ref="T74:T137" si="17">(1/(M$6-R74))+(1/(M$6-R$8))</f>
        <v>1.5677257525083612</v>
      </c>
      <c r="U74" s="6">
        <f t="shared" si="15"/>
        <v>2.0547787877738513</v>
      </c>
      <c r="V74" s="6">
        <f t="shared" si="16"/>
        <v>-2.0547787877738513</v>
      </c>
      <c r="AF74">
        <f t="shared" si="9"/>
        <v>22.140799999999999</v>
      </c>
      <c r="AG74" s="7">
        <v>5.0319999999999998E-4</v>
      </c>
    </row>
    <row r="75" spans="1:33">
      <c r="A75">
        <v>-1.9</v>
      </c>
      <c r="B75">
        <f t="shared" si="10"/>
        <v>1.9</v>
      </c>
      <c r="C75">
        <v>670</v>
      </c>
      <c r="D75" s="7">
        <f t="shared" si="11"/>
        <v>-0.83772840937105297</v>
      </c>
      <c r="E75" s="6">
        <f t="shared" si="12"/>
        <v>1.983091489806867</v>
      </c>
      <c r="F75" s="6">
        <f t="shared" si="13"/>
        <v>-1.983091489806867</v>
      </c>
      <c r="Q75">
        <v>-1.9</v>
      </c>
      <c r="R75">
        <f t="shared" si="14"/>
        <v>1.9</v>
      </c>
      <c r="S75">
        <v>670</v>
      </c>
      <c r="T75" s="7">
        <f t="shared" si="17"/>
        <v>1.591880341880342</v>
      </c>
      <c r="U75" s="6">
        <f t="shared" si="15"/>
        <v>2.0619548297152486</v>
      </c>
      <c r="V75" s="6">
        <f t="shared" si="16"/>
        <v>-2.0619548297152486</v>
      </c>
      <c r="AF75">
        <f t="shared" si="9"/>
        <v>21.137599999999999</v>
      </c>
      <c r="AG75" s="7">
        <v>4.8040000000000002E-4</v>
      </c>
    </row>
    <row r="76" spans="1:33">
      <c r="A76">
        <v>-1.92</v>
      </c>
      <c r="B76">
        <f t="shared" si="10"/>
        <v>1.92</v>
      </c>
      <c r="C76">
        <v>680</v>
      </c>
      <c r="D76" s="7">
        <f t="shared" si="11"/>
        <v>-0.86020126522311169</v>
      </c>
      <c r="E76" s="6">
        <f t="shared" si="12"/>
        <v>2.0023990065636452</v>
      </c>
      <c r="F76" s="6">
        <f t="shared" si="13"/>
        <v>-2.0023990065636452</v>
      </c>
      <c r="Q76">
        <v>-1.92</v>
      </c>
      <c r="R76">
        <f t="shared" si="14"/>
        <v>1.92</v>
      </c>
      <c r="S76">
        <v>680</v>
      </c>
      <c r="T76" s="7">
        <f t="shared" si="17"/>
        <v>1.6171328671328671</v>
      </c>
      <c r="U76" s="6">
        <f t="shared" si="15"/>
        <v>2.0689939876431556</v>
      </c>
      <c r="V76" s="6">
        <f t="shared" si="16"/>
        <v>-2.0689939876431556</v>
      </c>
      <c r="AF76">
        <f t="shared" si="9"/>
        <v>20.173999999999996</v>
      </c>
      <c r="AG76" s="7">
        <v>4.5849999999999998E-4</v>
      </c>
    </row>
    <row r="77" spans="1:33">
      <c r="A77">
        <v>-1.94</v>
      </c>
      <c r="B77">
        <f t="shared" si="10"/>
        <v>1.94</v>
      </c>
      <c r="C77">
        <v>690</v>
      </c>
      <c r="D77" s="7">
        <f t="shared" si="11"/>
        <v>-0.88319078344781043</v>
      </c>
      <c r="E77" s="6">
        <f t="shared" si="12"/>
        <v>2.02165243970191</v>
      </c>
      <c r="F77" s="6">
        <f t="shared" si="13"/>
        <v>-2.02165243970191</v>
      </c>
      <c r="Q77">
        <v>-1.94</v>
      </c>
      <c r="R77">
        <f t="shared" si="14"/>
        <v>1.94</v>
      </c>
      <c r="S77">
        <v>690</v>
      </c>
      <c r="T77" s="7">
        <f t="shared" si="17"/>
        <v>1.6435599284436493</v>
      </c>
      <c r="U77" s="6">
        <f t="shared" si="15"/>
        <v>2.0759001411782503</v>
      </c>
      <c r="V77" s="6">
        <f t="shared" si="16"/>
        <v>-2.0759001411782503</v>
      </c>
      <c r="AF77">
        <f t="shared" si="9"/>
        <v>19.2544</v>
      </c>
      <c r="AG77" s="7">
        <v>4.3760000000000001E-4</v>
      </c>
    </row>
    <row r="78" spans="1:33">
      <c r="A78">
        <v>-1.96</v>
      </c>
      <c r="B78">
        <f t="shared" si="10"/>
        <v>1.96</v>
      </c>
      <c r="C78">
        <v>700</v>
      </c>
      <c r="D78" s="7">
        <f t="shared" si="11"/>
        <v>-0.90672128085800463</v>
      </c>
      <c r="E78" s="6">
        <f t="shared" si="12"/>
        <v>2.0408519051951926</v>
      </c>
      <c r="F78" s="6">
        <f t="shared" si="13"/>
        <v>-2.0408519051951926</v>
      </c>
      <c r="Q78">
        <v>-1.96</v>
      </c>
      <c r="R78">
        <f t="shared" si="14"/>
        <v>1.96</v>
      </c>
      <c r="S78">
        <v>700</v>
      </c>
      <c r="T78" s="7">
        <f t="shared" si="17"/>
        <v>1.6712454212454215</v>
      </c>
      <c r="U78" s="6">
        <f t="shared" si="15"/>
        <v>2.0826770247030248</v>
      </c>
      <c r="V78" s="6">
        <f t="shared" si="16"/>
        <v>-2.0826770247030248</v>
      </c>
      <c r="AF78">
        <f t="shared" si="9"/>
        <v>18.378800000000002</v>
      </c>
      <c r="AG78" s="7">
        <v>4.1770000000000002E-4</v>
      </c>
    </row>
    <row r="79" spans="1:33">
      <c r="A79">
        <v>-1.98</v>
      </c>
      <c r="B79">
        <f t="shared" si="10"/>
        <v>1.98</v>
      </c>
      <c r="C79">
        <v>710</v>
      </c>
      <c r="D79" s="7">
        <f t="shared" si="11"/>
        <v>-0.93081883243706498</v>
      </c>
      <c r="E79" s="6">
        <f t="shared" si="12"/>
        <v>2.0599975187948067</v>
      </c>
      <c r="F79" s="6">
        <f t="shared" si="13"/>
        <v>-2.0599975187948067</v>
      </c>
      <c r="Q79">
        <v>-1.98</v>
      </c>
      <c r="R79">
        <f t="shared" si="14"/>
        <v>1.98</v>
      </c>
      <c r="S79">
        <v>710</v>
      </c>
      <c r="T79" s="7">
        <f t="shared" si="17"/>
        <v>1.7002814258911823</v>
      </c>
      <c r="U79" s="6">
        <f t="shared" si="15"/>
        <v>2.0893282340952193</v>
      </c>
      <c r="V79" s="6">
        <f t="shared" si="16"/>
        <v>-2.0893282340952193</v>
      </c>
      <c r="AF79">
        <f t="shared" si="9"/>
        <v>17.956400000000002</v>
      </c>
      <c r="AG79" s="7">
        <v>4.081E-4</v>
      </c>
    </row>
    <row r="80" spans="1:33">
      <c r="A80">
        <v>-1.99</v>
      </c>
      <c r="B80">
        <f t="shared" si="10"/>
        <v>1.99</v>
      </c>
      <c r="C80">
        <v>720</v>
      </c>
      <c r="D80" s="7">
        <f t="shared" si="11"/>
        <v>-0.94308892502887953</v>
      </c>
      <c r="E80" s="6">
        <f t="shared" si="12"/>
        <v>2.0700780134806283</v>
      </c>
      <c r="F80" s="6">
        <f t="shared" si="13"/>
        <v>-2.0700780134806283</v>
      </c>
      <c r="Q80">
        <v>-1.99</v>
      </c>
      <c r="R80">
        <f t="shared" si="14"/>
        <v>1.99</v>
      </c>
      <c r="S80">
        <v>720</v>
      </c>
      <c r="T80" s="7">
        <f t="shared" si="17"/>
        <v>1.7153371320037989</v>
      </c>
      <c r="U80" s="6">
        <f t="shared" si="15"/>
        <v>2.095857233090098</v>
      </c>
      <c r="V80" s="6">
        <f t="shared" si="16"/>
        <v>-2.095857233090098</v>
      </c>
      <c r="AF80">
        <f t="shared" si="9"/>
        <v>17.138000000000002</v>
      </c>
      <c r="AG80" s="7">
        <v>3.8949999999999998E-4</v>
      </c>
    </row>
    <row r="81" spans="1:33">
      <c r="A81">
        <v>-2.0099999999999998</v>
      </c>
      <c r="B81">
        <f t="shared" si="10"/>
        <v>2.0099999999999998</v>
      </c>
      <c r="C81">
        <v>730</v>
      </c>
      <c r="D81" s="7">
        <f t="shared" si="11"/>
        <v>-0.9680902272342965</v>
      </c>
      <c r="E81" s="6">
        <f t="shared" si="12"/>
        <v>2.0891292887763937</v>
      </c>
      <c r="F81" s="6">
        <f t="shared" si="13"/>
        <v>-2.0891292887763937</v>
      </c>
      <c r="Q81">
        <v>-2.0099999999999998</v>
      </c>
      <c r="R81">
        <f t="shared" si="14"/>
        <v>2.0099999999999998</v>
      </c>
      <c r="S81">
        <v>730</v>
      </c>
      <c r="T81" s="7">
        <f t="shared" si="17"/>
        <v>1.7465920155793571</v>
      </c>
      <c r="U81" s="6">
        <f t="shared" si="15"/>
        <v>2.1022673592952046</v>
      </c>
      <c r="V81" s="6">
        <f t="shared" si="16"/>
        <v>-2.1022673592952046</v>
      </c>
      <c r="AF81">
        <f t="shared" si="9"/>
        <v>16.737599999999997</v>
      </c>
      <c r="AG81" s="7">
        <v>3.8039999999999998E-4</v>
      </c>
    </row>
    <row r="82" spans="1:33">
      <c r="A82">
        <v>-2.02</v>
      </c>
      <c r="B82">
        <f t="shared" si="10"/>
        <v>2.02</v>
      </c>
      <c r="C82">
        <v>740</v>
      </c>
      <c r="D82" s="7">
        <f t="shared" si="11"/>
        <v>-0.98082925301172652</v>
      </c>
      <c r="E82" s="6">
        <f t="shared" si="12"/>
        <v>2.0991416761678261</v>
      </c>
      <c r="F82" s="6">
        <f t="shared" si="13"/>
        <v>-2.0991416761678261</v>
      </c>
      <c r="Q82">
        <v>-2.02</v>
      </c>
      <c r="R82">
        <f t="shared" si="14"/>
        <v>2.02</v>
      </c>
      <c r="S82">
        <v>740</v>
      </c>
      <c r="T82" s="7">
        <f t="shared" si="17"/>
        <v>1.7628205128205132</v>
      </c>
      <c r="U82" s="6">
        <f t="shared" si="15"/>
        <v>2.1085618298795583</v>
      </c>
      <c r="V82" s="6">
        <f t="shared" si="16"/>
        <v>-2.1085618298795583</v>
      </c>
      <c r="AF82">
        <f t="shared" si="9"/>
        <v>15.976399999999998</v>
      </c>
      <c r="AG82" s="7">
        <v>3.6309999999999999E-4</v>
      </c>
    </row>
    <row r="83" spans="1:33">
      <c r="A83">
        <v>-2.04</v>
      </c>
      <c r="B83">
        <f t="shared" si="10"/>
        <v>2.04</v>
      </c>
      <c r="C83">
        <v>750</v>
      </c>
      <c r="D83" s="7">
        <f t="shared" si="11"/>
        <v>-1.0068047394149873</v>
      </c>
      <c r="E83" s="6">
        <f t="shared" si="12"/>
        <v>2.1180989983257255</v>
      </c>
      <c r="F83" s="6">
        <f t="shared" si="13"/>
        <v>-2.1180989983257255</v>
      </c>
      <c r="Q83">
        <v>-2.04</v>
      </c>
      <c r="R83">
        <f t="shared" si="14"/>
        <v>2.04</v>
      </c>
      <c r="S83">
        <v>750</v>
      </c>
      <c r="T83" s="7">
        <f t="shared" si="17"/>
        <v>1.7965587044534415</v>
      </c>
      <c r="U83" s="6">
        <f t="shared" si="15"/>
        <v>2.1147437469576564</v>
      </c>
      <c r="V83" s="6">
        <f t="shared" si="16"/>
        <v>-2.1147437469576564</v>
      </c>
      <c r="AF83">
        <f t="shared" si="9"/>
        <v>15.6068</v>
      </c>
      <c r="AG83" s="7">
        <v>3.547E-4</v>
      </c>
    </row>
    <row r="84" spans="1:33">
      <c r="A84">
        <v>-2.0499999999999998</v>
      </c>
      <c r="B84">
        <f t="shared" si="10"/>
        <v>2.0499999999999998</v>
      </c>
      <c r="C84">
        <v>760</v>
      </c>
      <c r="D84" s="7">
        <f t="shared" si="11"/>
        <v>-1.0200499661650075</v>
      </c>
      <c r="E84" s="6">
        <f t="shared" si="12"/>
        <v>2.128043587686526</v>
      </c>
      <c r="F84" s="6">
        <f t="shared" si="13"/>
        <v>-2.128043587686526</v>
      </c>
      <c r="Q84">
        <v>-2.0499999999999998</v>
      </c>
      <c r="R84">
        <f t="shared" si="14"/>
        <v>2.0499999999999998</v>
      </c>
      <c r="S84">
        <v>760</v>
      </c>
      <c r="T84" s="7">
        <f t="shared" si="17"/>
        <v>1.8141025641025639</v>
      </c>
      <c r="U84" s="6">
        <f t="shared" si="15"/>
        <v>2.1208161026872165</v>
      </c>
      <c r="V84" s="6">
        <f t="shared" si="16"/>
        <v>-2.1208161026872165</v>
      </c>
      <c r="AF84">
        <f t="shared" si="9"/>
        <v>14.894</v>
      </c>
      <c r="AG84" s="7">
        <v>3.3849999999999999E-4</v>
      </c>
    </row>
    <row r="85" spans="1:33">
      <c r="A85">
        <v>-2.0699999999999998</v>
      </c>
      <c r="B85">
        <f t="shared" si="10"/>
        <v>2.0699999999999998</v>
      </c>
      <c r="C85">
        <v>770</v>
      </c>
      <c r="D85" s="7">
        <f t="shared" si="11"/>
        <v>-1.0470786385529269</v>
      </c>
      <c r="E85" s="6">
        <f t="shared" si="12"/>
        <v>2.1469073404347898</v>
      </c>
      <c r="F85" s="6">
        <f t="shared" si="13"/>
        <v>-2.1469073404347898</v>
      </c>
      <c r="Q85">
        <v>-2.0699999999999998</v>
      </c>
      <c r="R85">
        <f t="shared" si="14"/>
        <v>2.0699999999999998</v>
      </c>
      <c r="S85">
        <v>770</v>
      </c>
      <c r="T85" s="7">
        <f t="shared" si="17"/>
        <v>1.8506322444678607</v>
      </c>
      <c r="U85" s="6">
        <f t="shared" si="15"/>
        <v>2.1267817840982586</v>
      </c>
      <c r="V85" s="6">
        <f t="shared" si="16"/>
        <v>-2.1267817840982586</v>
      </c>
      <c r="AF85">
        <f t="shared" si="9"/>
        <v>14.550800000000001</v>
      </c>
      <c r="AG85" s="7">
        <v>3.3070000000000002E-4</v>
      </c>
    </row>
    <row r="86" spans="1:33">
      <c r="A86">
        <v>-2.08</v>
      </c>
      <c r="B86">
        <f t="shared" si="10"/>
        <v>2.08</v>
      </c>
      <c r="C86">
        <v>780</v>
      </c>
      <c r="D86" s="7">
        <f t="shared" si="11"/>
        <v>-1.060871960685263</v>
      </c>
      <c r="E86" s="6">
        <f t="shared" si="12"/>
        <v>2.1567844398105986</v>
      </c>
      <c r="F86" s="6">
        <f t="shared" si="13"/>
        <v>-2.1567844398105986</v>
      </c>
      <c r="Q86">
        <v>-2.08</v>
      </c>
      <c r="R86">
        <f t="shared" si="14"/>
        <v>2.08</v>
      </c>
      <c r="S86">
        <v>780</v>
      </c>
      <c r="T86" s="7">
        <f t="shared" si="17"/>
        <v>1.8696581196581201</v>
      </c>
      <c r="U86" s="6">
        <f t="shared" si="15"/>
        <v>2.1326435776699051</v>
      </c>
      <c r="V86" s="6">
        <f t="shared" si="16"/>
        <v>-2.1326435776699051</v>
      </c>
      <c r="AF86">
        <f t="shared" si="9"/>
        <v>14.212</v>
      </c>
      <c r="AG86" s="7">
        <v>3.2299999999999999E-4</v>
      </c>
    </row>
    <row r="87" spans="1:33">
      <c r="A87">
        <v>-2.09</v>
      </c>
      <c r="B87">
        <f t="shared" si="10"/>
        <v>2.09</v>
      </c>
      <c r="C87">
        <v>790</v>
      </c>
      <c r="D87" s="7">
        <f t="shared" si="11"/>
        <v>-1.0748582026600026</v>
      </c>
      <c r="E87" s="6">
        <f t="shared" si="12"/>
        <v>2.1666343626654401</v>
      </c>
      <c r="F87" s="6">
        <f t="shared" si="13"/>
        <v>-2.1666343626654401</v>
      </c>
      <c r="Q87">
        <v>-2.09</v>
      </c>
      <c r="R87">
        <f t="shared" si="14"/>
        <v>2.09</v>
      </c>
      <c r="S87">
        <v>790</v>
      </c>
      <c r="T87" s="7">
        <f t="shared" si="17"/>
        <v>1.8892199349945829</v>
      </c>
      <c r="U87" s="6">
        <f t="shared" si="15"/>
        <v>2.13840417367014</v>
      </c>
      <c r="V87" s="6">
        <f t="shared" si="16"/>
        <v>-2.13840417367014</v>
      </c>
      <c r="AF87">
        <f t="shared" si="9"/>
        <v>13.886399999999998</v>
      </c>
      <c r="AG87" s="7">
        <v>3.1559999999999997E-4</v>
      </c>
    </row>
    <row r="88" spans="1:33">
      <c r="A88">
        <v>-2.1</v>
      </c>
      <c r="B88">
        <f t="shared" si="10"/>
        <v>2.1</v>
      </c>
      <c r="C88">
        <v>800</v>
      </c>
      <c r="D88" s="7">
        <f t="shared" si="11"/>
        <v>-1.0890428376519594</v>
      </c>
      <c r="E88" s="6">
        <f t="shared" si="12"/>
        <v>2.1764571669091524</v>
      </c>
      <c r="F88" s="6">
        <f t="shared" si="13"/>
        <v>-2.1764571669091524</v>
      </c>
      <c r="Q88">
        <v>-2.1</v>
      </c>
      <c r="R88">
        <f t="shared" si="14"/>
        <v>2.1</v>
      </c>
      <c r="S88">
        <v>800</v>
      </c>
      <c r="T88" s="7">
        <f t="shared" si="17"/>
        <v>1.9093406593406597</v>
      </c>
      <c r="U88" s="6">
        <f t="shared" si="15"/>
        <v>2.1440661702727239</v>
      </c>
      <c r="V88" s="6">
        <f t="shared" si="16"/>
        <v>-2.1440661702727239</v>
      </c>
      <c r="AF88">
        <f t="shared" si="9"/>
        <v>13.252800000000001</v>
      </c>
      <c r="AG88" s="7">
        <v>3.012E-4</v>
      </c>
    </row>
    <row r="89" spans="1:33">
      <c r="A89">
        <v>-2.12</v>
      </c>
      <c r="B89">
        <f t="shared" si="10"/>
        <v>2.12</v>
      </c>
      <c r="C89">
        <v>810</v>
      </c>
      <c r="D89" s="7">
        <f t="shared" si="11"/>
        <v>-1.1180303745252118</v>
      </c>
      <c r="E89" s="6">
        <f t="shared" si="12"/>
        <v>2.1951477956983445</v>
      </c>
      <c r="F89" s="6">
        <f t="shared" si="13"/>
        <v>-2.1951477956983445</v>
      </c>
      <c r="Q89">
        <v>-2.12</v>
      </c>
      <c r="R89">
        <f t="shared" si="14"/>
        <v>2.12</v>
      </c>
      <c r="S89">
        <v>810</v>
      </c>
      <c r="T89" s="7">
        <f t="shared" si="17"/>
        <v>1.951357466063349</v>
      </c>
      <c r="U89" s="6">
        <f t="shared" si="15"/>
        <v>2.1496320774645108</v>
      </c>
      <c r="V89" s="6">
        <f t="shared" si="16"/>
        <v>-2.1496320774645108</v>
      </c>
      <c r="AF89">
        <f t="shared" si="9"/>
        <v>13.2484</v>
      </c>
      <c r="AG89" s="7">
        <v>3.011E-4</v>
      </c>
    </row>
    <row r="90" spans="1:33">
      <c r="A90">
        <v>-2.12</v>
      </c>
      <c r="B90">
        <f t="shared" si="10"/>
        <v>2.12</v>
      </c>
      <c r="C90">
        <v>820</v>
      </c>
      <c r="D90" s="7">
        <f t="shared" si="11"/>
        <v>-1.1180303745252118</v>
      </c>
      <c r="E90" s="6">
        <f t="shared" si="12"/>
        <v>2.1960216506497128</v>
      </c>
      <c r="F90" s="6">
        <f t="shared" si="13"/>
        <v>-2.1960216506497128</v>
      </c>
      <c r="Q90">
        <v>-2.12</v>
      </c>
      <c r="R90">
        <f t="shared" si="14"/>
        <v>2.12</v>
      </c>
      <c r="S90">
        <v>820</v>
      </c>
      <c r="T90" s="7">
        <f t="shared" si="17"/>
        <v>1.951357466063349</v>
      </c>
      <c r="U90" s="6">
        <f t="shared" si="15"/>
        <v>2.1551043207555023</v>
      </c>
      <c r="V90" s="6">
        <f t="shared" si="16"/>
        <v>-2.1551043207555023</v>
      </c>
      <c r="AF90">
        <f t="shared" si="9"/>
        <v>12.6456</v>
      </c>
      <c r="AG90" s="7">
        <v>2.8739999999999999E-4</v>
      </c>
    </row>
    <row r="91" spans="1:33">
      <c r="A91">
        <v>-2.14</v>
      </c>
      <c r="B91">
        <f t="shared" si="10"/>
        <v>2.14</v>
      </c>
      <c r="C91">
        <v>830</v>
      </c>
      <c r="D91" s="7">
        <f t="shared" si="11"/>
        <v>-1.1478833376748929</v>
      </c>
      <c r="E91" s="6">
        <f t="shared" si="12"/>
        <v>2.2146326477212623</v>
      </c>
      <c r="F91" s="6">
        <f t="shared" si="13"/>
        <v>-2.2146326477212623</v>
      </c>
      <c r="Q91">
        <v>-2.14</v>
      </c>
      <c r="R91">
        <f t="shared" si="14"/>
        <v>2.14</v>
      </c>
      <c r="S91">
        <v>830</v>
      </c>
      <c r="T91" s="7">
        <f t="shared" si="17"/>
        <v>1.9959207459207464</v>
      </c>
      <c r="U91" s="6">
        <f t="shared" si="15"/>
        <v>2.1604852447031653</v>
      </c>
      <c r="V91" s="6">
        <f t="shared" si="16"/>
        <v>-2.1604852447031653</v>
      </c>
      <c r="AF91">
        <f t="shared" si="9"/>
        <v>12.3508</v>
      </c>
      <c r="AG91" s="7">
        <v>2.8069999999999999E-4</v>
      </c>
    </row>
    <row r="92" spans="1:33">
      <c r="A92">
        <v>-2.15</v>
      </c>
      <c r="B92">
        <f t="shared" si="10"/>
        <v>2.15</v>
      </c>
      <c r="C92">
        <v>840</v>
      </c>
      <c r="D92" s="7">
        <f t="shared" si="11"/>
        <v>-1.1631508098056811</v>
      </c>
      <c r="E92" s="6">
        <f t="shared" si="12"/>
        <v>2.2243347407069733</v>
      </c>
      <c r="F92" s="6">
        <f t="shared" si="13"/>
        <v>-2.2243347407069733</v>
      </c>
      <c r="Q92">
        <v>-2.15</v>
      </c>
      <c r="R92">
        <f t="shared" si="14"/>
        <v>2.15</v>
      </c>
      <c r="S92">
        <v>840</v>
      </c>
      <c r="T92" s="7">
        <f t="shared" si="17"/>
        <v>2.0192307692307696</v>
      </c>
      <c r="U92" s="6">
        <f t="shared" si="15"/>
        <v>2.1657771162617725</v>
      </c>
      <c r="V92" s="6">
        <f t="shared" si="16"/>
        <v>-2.1657771162617725</v>
      </c>
      <c r="AF92">
        <f t="shared" si="9"/>
        <v>12.0648</v>
      </c>
      <c r="AG92" s="7">
        <v>2.742E-4</v>
      </c>
    </row>
    <row r="93" spans="1:33">
      <c r="A93">
        <v>-2.16</v>
      </c>
      <c r="B93">
        <f t="shared" si="10"/>
        <v>2.16</v>
      </c>
      <c r="C93">
        <v>850</v>
      </c>
      <c r="D93" s="7">
        <f t="shared" si="11"/>
        <v>-1.1786549963416466</v>
      </c>
      <c r="E93" s="6">
        <f t="shared" si="12"/>
        <v>2.2340100214881291</v>
      </c>
      <c r="F93" s="6">
        <f t="shared" si="13"/>
        <v>-2.2340100214881291</v>
      </c>
      <c r="Q93">
        <v>-2.16</v>
      </c>
      <c r="R93">
        <f t="shared" si="14"/>
        <v>2.16</v>
      </c>
      <c r="S93">
        <v>850</v>
      </c>
      <c r="T93" s="7">
        <f t="shared" si="17"/>
        <v>2.0432692307692317</v>
      </c>
      <c r="U93" s="6">
        <f t="shared" si="15"/>
        <v>2.1709821279668162</v>
      </c>
      <c r="V93" s="6">
        <f t="shared" si="16"/>
        <v>-2.1709821279668162</v>
      </c>
      <c r="AF93">
        <f t="shared" si="9"/>
        <v>11.783200000000001</v>
      </c>
      <c r="AG93" s="7">
        <v>2.678E-4</v>
      </c>
    </row>
    <row r="94" spans="1:33">
      <c r="A94">
        <v>-2.17</v>
      </c>
      <c r="B94">
        <f t="shared" si="10"/>
        <v>2.17</v>
      </c>
      <c r="C94">
        <v>860</v>
      </c>
      <c r="D94" s="7">
        <f t="shared" si="11"/>
        <v>-1.1944033533097855</v>
      </c>
      <c r="E94" s="6">
        <f t="shared" si="12"/>
        <v>2.2436585472871675</v>
      </c>
      <c r="F94" s="6">
        <f t="shared" si="13"/>
        <v>-2.2436585472871675</v>
      </c>
      <c r="Q94">
        <v>-2.17</v>
      </c>
      <c r="R94">
        <f t="shared" si="14"/>
        <v>2.17</v>
      </c>
      <c r="S94">
        <v>860</v>
      </c>
      <c r="T94" s="7">
        <f t="shared" si="17"/>
        <v>2.0680708180708183</v>
      </c>
      <c r="U94" s="6">
        <f t="shared" si="15"/>
        <v>2.1761024009638912</v>
      </c>
      <c r="V94" s="6">
        <f t="shared" si="16"/>
        <v>-2.1761024009638912</v>
      </c>
      <c r="AF94">
        <f t="shared" si="9"/>
        <v>11.783200000000001</v>
      </c>
      <c r="AG94" s="7">
        <v>2.678E-4</v>
      </c>
    </row>
    <row r="95" spans="1:33">
      <c r="A95">
        <v>-2.17</v>
      </c>
      <c r="B95">
        <f t="shared" si="10"/>
        <v>2.17</v>
      </c>
      <c r="C95">
        <v>870</v>
      </c>
      <c r="D95" s="7">
        <f t="shared" si="11"/>
        <v>-1.1944033533097855</v>
      </c>
      <c r="E95" s="6">
        <f t="shared" si="12"/>
        <v>2.2444623167529096</v>
      </c>
      <c r="F95" s="6">
        <f t="shared" si="13"/>
        <v>-2.2444623167529096</v>
      </c>
      <c r="Q95">
        <v>-2.17</v>
      </c>
      <c r="R95">
        <f t="shared" si="14"/>
        <v>2.17</v>
      </c>
      <c r="S95">
        <v>870</v>
      </c>
      <c r="T95" s="7">
        <f t="shared" si="17"/>
        <v>2.0680708180708183</v>
      </c>
      <c r="U95" s="6">
        <f t="shared" si="15"/>
        <v>2.1811399878908402</v>
      </c>
      <c r="V95" s="6">
        <f t="shared" si="16"/>
        <v>-2.1811399878908402</v>
      </c>
      <c r="AF95">
        <f t="shared" si="9"/>
        <v>11.510400000000001</v>
      </c>
      <c r="AG95" s="7">
        <v>2.6160000000000002E-4</v>
      </c>
    </row>
    <row r="96" spans="1:33">
      <c r="A96">
        <v>-2.1800000000000002</v>
      </c>
      <c r="B96">
        <f t="shared" si="10"/>
        <v>2.1800000000000002</v>
      </c>
      <c r="C96">
        <v>880</v>
      </c>
      <c r="D96" s="7">
        <f t="shared" si="11"/>
        <v>-1.2104036946562269</v>
      </c>
      <c r="E96" s="6">
        <f t="shared" si="12"/>
        <v>2.2540702436308364</v>
      </c>
      <c r="F96" s="6">
        <f t="shared" si="13"/>
        <v>-2.2540702436308364</v>
      </c>
      <c r="Q96">
        <v>-2.1800000000000002</v>
      </c>
      <c r="R96">
        <f t="shared" si="14"/>
        <v>2.1800000000000002</v>
      </c>
      <c r="S96">
        <v>880</v>
      </c>
      <c r="T96" s="7">
        <f t="shared" si="17"/>
        <v>2.0936724565756832</v>
      </c>
      <c r="U96" s="6">
        <f t="shared" si="15"/>
        <v>2.1860968756213923</v>
      </c>
      <c r="V96" s="6">
        <f t="shared" si="16"/>
        <v>-2.1860968756213923</v>
      </c>
      <c r="AF96">
        <f t="shared" si="9"/>
        <v>11.241999999999999</v>
      </c>
      <c r="AG96" s="7">
        <v>2.5549999999999998E-4</v>
      </c>
    </row>
    <row r="97" spans="1:33">
      <c r="A97">
        <v>-2.19</v>
      </c>
      <c r="B97">
        <f t="shared" si="10"/>
        <v>2.19</v>
      </c>
      <c r="C97">
        <v>890</v>
      </c>
      <c r="D97" s="7">
        <f t="shared" si="11"/>
        <v>-1.226664215528007</v>
      </c>
      <c r="E97" s="6">
        <f t="shared" si="12"/>
        <v>2.2636515681327412</v>
      </c>
      <c r="F97" s="6">
        <f t="shared" si="13"/>
        <v>-2.2636515681327412</v>
      </c>
      <c r="Q97">
        <v>-2.19</v>
      </c>
      <c r="R97">
        <f t="shared" si="14"/>
        <v>2.19</v>
      </c>
      <c r="S97">
        <v>890</v>
      </c>
      <c r="T97" s="7">
        <f t="shared" si="17"/>
        <v>2.1201134930643128</v>
      </c>
      <c r="U97" s="6">
        <f t="shared" si="15"/>
        <v>2.1909749878779889</v>
      </c>
      <c r="V97" s="6">
        <f t="shared" si="16"/>
        <v>-2.1909749878779889</v>
      </c>
      <c r="AF97">
        <f t="shared" si="9"/>
        <v>10.9824</v>
      </c>
      <c r="AG97" s="7">
        <v>2.496E-4</v>
      </c>
    </row>
    <row r="98" spans="1:33">
      <c r="A98">
        <v>-2.2000000000000002</v>
      </c>
      <c r="B98">
        <f t="shared" si="10"/>
        <v>2.2000000000000002</v>
      </c>
      <c r="C98">
        <v>900</v>
      </c>
      <c r="D98" s="7">
        <f t="shared" si="11"/>
        <v>-1.2431935174792179</v>
      </c>
      <c r="E98" s="6">
        <f t="shared" si="12"/>
        <v>2.2732063470713175</v>
      </c>
      <c r="F98" s="6">
        <f t="shared" si="13"/>
        <v>-2.2732063470713175</v>
      </c>
      <c r="Q98">
        <v>-2.2000000000000002</v>
      </c>
      <c r="R98">
        <f t="shared" si="14"/>
        <v>2.2000000000000002</v>
      </c>
      <c r="S98">
        <v>900</v>
      </c>
      <c r="T98" s="7">
        <f t="shared" si="17"/>
        <v>2.1474358974358982</v>
      </c>
      <c r="U98" s="6">
        <f t="shared" si="15"/>
        <v>2.1957761877210236</v>
      </c>
      <c r="V98" s="6">
        <f t="shared" si="16"/>
        <v>-2.1957761877210236</v>
      </c>
      <c r="AF98">
        <f t="shared" si="9"/>
        <v>10.7272</v>
      </c>
      <c r="AG98" s="7">
        <v>2.4379999999999999E-4</v>
      </c>
    </row>
    <row r="99" spans="1:33">
      <c r="A99">
        <v>-2.21</v>
      </c>
      <c r="B99">
        <f t="shared" si="10"/>
        <v>2.21</v>
      </c>
      <c r="C99">
        <v>910</v>
      </c>
      <c r="D99" s="7">
        <f t="shared" si="11"/>
        <v>-1.2600006357955988</v>
      </c>
      <c r="E99" s="6">
        <f t="shared" si="12"/>
        <v>2.2827346371506265</v>
      </c>
      <c r="F99" s="6">
        <f t="shared" si="13"/>
        <v>-2.2827346371506265</v>
      </c>
      <c r="Q99">
        <v>-2.21</v>
      </c>
      <c r="R99">
        <f t="shared" si="14"/>
        <v>2.21</v>
      </c>
      <c r="S99">
        <v>910</v>
      </c>
      <c r="T99" s="7">
        <f t="shared" si="17"/>
        <v>2.1756844850065193</v>
      </c>
      <c r="U99" s="6">
        <f t="shared" si="15"/>
        <v>2.2005022799212655</v>
      </c>
      <c r="V99" s="6">
        <f t="shared" si="16"/>
        <v>-2.2005022799212655</v>
      </c>
      <c r="AF99">
        <f t="shared" si="9"/>
        <v>10.7272</v>
      </c>
      <c r="AG99" s="7">
        <v>2.4379999999999999E-4</v>
      </c>
    </row>
    <row r="100" spans="1:33">
      <c r="A100">
        <v>-2.21</v>
      </c>
      <c r="B100">
        <f t="shared" si="10"/>
        <v>2.21</v>
      </c>
      <c r="C100">
        <v>920</v>
      </c>
      <c r="D100" s="7">
        <f t="shared" si="11"/>
        <v>-1.2600006357955988</v>
      </c>
      <c r="E100" s="6">
        <f t="shared" si="12"/>
        <v>2.283481951776055</v>
      </c>
      <c r="F100" s="6">
        <f t="shared" si="13"/>
        <v>-2.283481951776055</v>
      </c>
      <c r="Q100">
        <v>-2.21</v>
      </c>
      <c r="R100">
        <f t="shared" si="14"/>
        <v>2.21</v>
      </c>
      <c r="S100">
        <v>920</v>
      </c>
      <c r="T100" s="7">
        <f t="shared" si="17"/>
        <v>2.1756844850065193</v>
      </c>
      <c r="U100" s="6">
        <f t="shared" si="15"/>
        <v>2.2051550132217983</v>
      </c>
      <c r="V100" s="6">
        <f t="shared" si="16"/>
        <v>-2.2051550132217983</v>
      </c>
      <c r="AF100">
        <f t="shared" si="9"/>
        <v>10.4764</v>
      </c>
      <c r="AG100" s="7">
        <v>2.3809999999999999E-4</v>
      </c>
    </row>
    <row r="101" spans="1:33">
      <c r="A101">
        <v>-2.2200000000000002</v>
      </c>
      <c r="B101">
        <f t="shared" si="10"/>
        <v>2.2200000000000002</v>
      </c>
      <c r="C101">
        <v>930</v>
      </c>
      <c r="D101" s="7">
        <f t="shared" si="11"/>
        <v>-1.2770950691548995</v>
      </c>
      <c r="E101" s="6">
        <f t="shared" si="12"/>
        <v>2.2929700818654419</v>
      </c>
      <c r="F101" s="6">
        <f t="shared" si="13"/>
        <v>-2.2929700818654419</v>
      </c>
      <c r="Q101">
        <v>-2.2200000000000002</v>
      </c>
      <c r="R101">
        <f t="shared" si="14"/>
        <v>2.2200000000000002</v>
      </c>
      <c r="S101">
        <v>930</v>
      </c>
      <c r="T101" s="7">
        <f t="shared" si="17"/>
        <v>2.2049071618037144</v>
      </c>
      <c r="U101" s="6">
        <f t="shared" si="15"/>
        <v>2.2097360824954491</v>
      </c>
      <c r="V101" s="6">
        <f t="shared" si="16"/>
        <v>-2.2097360824954491</v>
      </c>
      <c r="AF101">
        <f t="shared" si="9"/>
        <v>10.23</v>
      </c>
      <c r="AG101" s="7">
        <v>2.3250000000000001E-4</v>
      </c>
    </row>
    <row r="102" spans="1:33">
      <c r="A102">
        <v>-2.23</v>
      </c>
      <c r="B102">
        <f t="shared" si="10"/>
        <v>2.23</v>
      </c>
      <c r="C102">
        <v>940</v>
      </c>
      <c r="D102" s="7">
        <f t="shared" si="11"/>
        <v>-1.2944868118667681</v>
      </c>
      <c r="E102" s="6">
        <f t="shared" si="12"/>
        <v>2.3024318742847374</v>
      </c>
      <c r="F102" s="6">
        <f t="shared" si="13"/>
        <v>-2.3024318742847374</v>
      </c>
      <c r="Q102">
        <v>-2.23</v>
      </c>
      <c r="R102">
        <f t="shared" si="14"/>
        <v>2.23</v>
      </c>
      <c r="S102">
        <v>940</v>
      </c>
      <c r="T102" s="7">
        <f t="shared" si="17"/>
        <v>2.2351551956815121</v>
      </c>
      <c r="U102" s="6">
        <f t="shared" si="15"/>
        <v>2.2142471308032841</v>
      </c>
      <c r="V102" s="6">
        <f t="shared" si="16"/>
        <v>-2.2142471308032841</v>
      </c>
      <c r="AF102">
        <f t="shared" si="9"/>
        <v>9.9968000000000004</v>
      </c>
      <c r="AG102" s="7">
        <v>2.2719999999999999E-4</v>
      </c>
    </row>
    <row r="103" spans="1:33">
      <c r="A103">
        <v>-2.2400000000000002</v>
      </c>
      <c r="B103">
        <f t="shared" si="10"/>
        <v>2.2400000000000002</v>
      </c>
      <c r="C103">
        <v>950</v>
      </c>
      <c r="D103" s="7">
        <f t="shared" si="11"/>
        <v>-1.3121863889661693</v>
      </c>
      <c r="E103" s="6">
        <f t="shared" si="12"/>
        <v>2.3118673853318223</v>
      </c>
      <c r="F103" s="6">
        <f t="shared" si="13"/>
        <v>-2.3118673853318223</v>
      </c>
      <c r="Q103">
        <v>-2.2400000000000002</v>
      </c>
      <c r="R103">
        <f t="shared" si="14"/>
        <v>2.2400000000000002</v>
      </c>
      <c r="S103">
        <v>950</v>
      </c>
      <c r="T103" s="7">
        <f t="shared" si="17"/>
        <v>2.2664835164835178</v>
      </c>
      <c r="U103" s="6">
        <f t="shared" si="15"/>
        <v>2.2186897513594301</v>
      </c>
      <c r="V103" s="6">
        <f t="shared" si="16"/>
        <v>-2.2186897513594301</v>
      </c>
      <c r="AF103">
        <f t="shared" si="9"/>
        <v>9.7636000000000003</v>
      </c>
      <c r="AG103" s="7">
        <v>2.219E-4</v>
      </c>
    </row>
    <row r="104" spans="1:33">
      <c r="A104">
        <v>-2.25</v>
      </c>
      <c r="B104">
        <f t="shared" si="10"/>
        <v>2.25</v>
      </c>
      <c r="C104">
        <v>960</v>
      </c>
      <c r="D104" s="7">
        <f t="shared" si="11"/>
        <v>-1.3302048944688474</v>
      </c>
      <c r="E104" s="6">
        <f t="shared" si="12"/>
        <v>2.3212766711968773</v>
      </c>
      <c r="F104" s="6">
        <f t="shared" si="13"/>
        <v>-2.3212766711968773</v>
      </c>
      <c r="Q104">
        <v>-2.25</v>
      </c>
      <c r="R104">
        <f t="shared" si="14"/>
        <v>2.25</v>
      </c>
      <c r="S104">
        <v>960</v>
      </c>
      <c r="T104" s="7">
        <f t="shared" si="17"/>
        <v>2.2989510489510496</v>
      </c>
      <c r="U104" s="6">
        <f t="shared" si="15"/>
        <v>2.2230654894071584</v>
      </c>
      <c r="V104" s="6">
        <f t="shared" si="16"/>
        <v>-2.2230654894071584</v>
      </c>
      <c r="AF104">
        <f t="shared" si="9"/>
        <v>9.7636000000000003</v>
      </c>
      <c r="AG104" s="7">
        <v>2.219E-4</v>
      </c>
    </row>
    <row r="105" spans="1:33">
      <c r="A105">
        <v>-2.25</v>
      </c>
      <c r="B105">
        <f t="shared" si="10"/>
        <v>2.25</v>
      </c>
      <c r="C105">
        <v>970</v>
      </c>
      <c r="D105" s="7">
        <f t="shared" si="11"/>
        <v>-1.3302048944688474</v>
      </c>
      <c r="E105" s="6">
        <f t="shared" si="12"/>
        <v>2.3219683025544802</v>
      </c>
      <c r="F105" s="6">
        <f t="shared" si="13"/>
        <v>-2.3219683025544802</v>
      </c>
      <c r="Q105">
        <v>-2.25</v>
      </c>
      <c r="R105">
        <f t="shared" si="14"/>
        <v>2.25</v>
      </c>
      <c r="S105">
        <v>970</v>
      </c>
      <c r="T105" s="7">
        <f t="shared" si="17"/>
        <v>2.2989510489510496</v>
      </c>
      <c r="U105" s="6">
        <f t="shared" si="15"/>
        <v>2.2273758440108651</v>
      </c>
      <c r="V105" s="6">
        <f t="shared" si="16"/>
        <v>-2.2273758440108651</v>
      </c>
      <c r="AF105">
        <f t="shared" si="9"/>
        <v>9.5347999999999988</v>
      </c>
      <c r="AG105" s="7">
        <v>2.1670000000000001E-4</v>
      </c>
    </row>
    <row r="106" spans="1:33">
      <c r="A106">
        <v>-2.2599999999999998</v>
      </c>
      <c r="B106">
        <f t="shared" si="10"/>
        <v>2.2599999999999998</v>
      </c>
      <c r="C106">
        <v>980</v>
      </c>
      <c r="D106" s="7">
        <f t="shared" si="11"/>
        <v>-1.3485540331370436</v>
      </c>
      <c r="E106" s="6">
        <f t="shared" si="12"/>
        <v>2.331337863144002</v>
      </c>
      <c r="F106" s="6">
        <f t="shared" si="13"/>
        <v>-2.331337863144002</v>
      </c>
      <c r="Q106">
        <v>-2.2599999999999998</v>
      </c>
      <c r="R106">
        <f t="shared" si="14"/>
        <v>2.2599999999999998</v>
      </c>
      <c r="S106">
        <v>980</v>
      </c>
      <c r="T106" s="7">
        <f t="shared" si="17"/>
        <v>2.3326210826210825</v>
      </c>
      <c r="U106" s="6">
        <f t="shared" si="15"/>
        <v>2.2316222697683239</v>
      </c>
      <c r="V106" s="6">
        <f t="shared" si="16"/>
        <v>-2.2316222697683239</v>
      </c>
      <c r="AF106">
        <f t="shared" si="9"/>
        <v>9.5347999999999988</v>
      </c>
      <c r="AG106" s="7">
        <v>2.1670000000000001E-4</v>
      </c>
    </row>
    <row r="107" spans="1:33">
      <c r="A107">
        <v>-2.2599999999999998</v>
      </c>
      <c r="B107">
        <f t="shared" si="10"/>
        <v>2.2599999999999998</v>
      </c>
      <c r="C107">
        <v>990</v>
      </c>
      <c r="D107" s="7">
        <f t="shared" si="11"/>
        <v>-1.3485540331370436</v>
      </c>
      <c r="E107" s="6">
        <f t="shared" si="12"/>
        <v>2.3320149586822141</v>
      </c>
      <c r="F107" s="6">
        <f t="shared" si="13"/>
        <v>-2.3320149586822141</v>
      </c>
      <c r="Q107">
        <v>-2.2599999999999998</v>
      </c>
      <c r="R107">
        <f t="shared" si="14"/>
        <v>2.2599999999999998</v>
      </c>
      <c r="S107">
        <v>990</v>
      </c>
      <c r="T107" s="7">
        <f t="shared" si="17"/>
        <v>2.3326210826210825</v>
      </c>
      <c r="U107" s="6">
        <f t="shared" si="15"/>
        <v>2.2358061784473113</v>
      </c>
      <c r="V107" s="6">
        <f t="shared" si="16"/>
        <v>-2.2358061784473113</v>
      </c>
      <c r="AF107">
        <f t="shared" si="9"/>
        <v>9.3148</v>
      </c>
      <c r="AG107" s="7">
        <v>2.117E-4</v>
      </c>
    </row>
    <row r="108" spans="1:33">
      <c r="A108">
        <v>-2.27</v>
      </c>
      <c r="B108">
        <f t="shared" si="10"/>
        <v>2.27</v>
      </c>
      <c r="C108">
        <v>1000</v>
      </c>
      <c r="D108" s="7">
        <f t="shared" si="11"/>
        <v>-1.3672461661491966</v>
      </c>
      <c r="E108" s="6">
        <f t="shared" si="12"/>
        <v>2.3413449449556492</v>
      </c>
      <c r="F108" s="6">
        <f t="shared" si="13"/>
        <v>-2.3413449449556492</v>
      </c>
      <c r="Q108">
        <v>-2.27</v>
      </c>
      <c r="R108">
        <f t="shared" si="14"/>
        <v>2.27</v>
      </c>
      <c r="S108">
        <v>1000</v>
      </c>
      <c r="T108" s="7">
        <f t="shared" si="17"/>
        <v>2.36756168359942</v>
      </c>
      <c r="U108" s="6">
        <f t="shared" si="15"/>
        <v>2.2399289405504734</v>
      </c>
      <c r="V108" s="6">
        <f t="shared" si="16"/>
        <v>-2.2399289405504734</v>
      </c>
      <c r="AF108">
        <f t="shared" si="9"/>
        <v>9.3148</v>
      </c>
      <c r="AG108" s="7">
        <v>2.117E-4</v>
      </c>
    </row>
    <row r="109" spans="1:33">
      <c r="A109">
        <v>-2.27</v>
      </c>
      <c r="B109">
        <f t="shared" si="10"/>
        <v>2.27</v>
      </c>
      <c r="C109">
        <v>1010</v>
      </c>
      <c r="D109" s="7">
        <f t="shared" si="11"/>
        <v>-1.3672461661491966</v>
      </c>
      <c r="E109" s="6">
        <f t="shared" si="12"/>
        <v>2.3420075828496172</v>
      </c>
      <c r="F109" s="6">
        <f t="shared" si="13"/>
        <v>-2.3420075828496172</v>
      </c>
      <c r="Q109">
        <v>-2.27</v>
      </c>
      <c r="R109">
        <f t="shared" si="14"/>
        <v>2.27</v>
      </c>
      <c r="S109">
        <v>1010</v>
      </c>
      <c r="T109" s="7">
        <f t="shared" si="17"/>
        <v>2.36756168359942</v>
      </c>
      <c r="U109" s="6">
        <f t="shared" si="15"/>
        <v>2.2439918868120849</v>
      </c>
      <c r="V109" s="6">
        <f t="shared" si="16"/>
        <v>-2.2439918868120849</v>
      </c>
      <c r="AF109">
        <f t="shared" si="9"/>
        <v>9.0991999999999997</v>
      </c>
      <c r="AG109" s="7">
        <v>2.0680000000000001E-4</v>
      </c>
    </row>
    <row r="110" spans="1:33">
      <c r="A110">
        <v>-2.2799999999999998</v>
      </c>
      <c r="B110">
        <f t="shared" si="10"/>
        <v>2.2799999999999998</v>
      </c>
      <c r="C110">
        <v>1020</v>
      </c>
      <c r="D110" s="7">
        <f t="shared" si="11"/>
        <v>-1.3862943611198906</v>
      </c>
      <c r="E110" s="6">
        <f t="shared" si="12"/>
        <v>2.3512981452258428</v>
      </c>
      <c r="F110" s="6">
        <f t="shared" si="13"/>
        <v>-2.3512981452258428</v>
      </c>
      <c r="Q110">
        <v>-2.2799999999999998</v>
      </c>
      <c r="R110">
        <f t="shared" si="14"/>
        <v>2.2799999999999998</v>
      </c>
      <c r="S110">
        <v>1020</v>
      </c>
      <c r="T110" s="7">
        <f t="shared" si="17"/>
        <v>2.4038461538461537</v>
      </c>
      <c r="U110" s="6">
        <f t="shared" si="15"/>
        <v>2.2479963096301256</v>
      </c>
      <c r="V110" s="6">
        <f t="shared" si="16"/>
        <v>-2.2479963096301256</v>
      </c>
      <c r="AF110">
        <f t="shared" si="9"/>
        <v>8.8879999999999999</v>
      </c>
      <c r="AG110" s="7">
        <v>2.02E-4</v>
      </c>
    </row>
    <row r="111" spans="1:33">
      <c r="A111">
        <v>-2.29</v>
      </c>
      <c r="B111">
        <f t="shared" si="10"/>
        <v>2.29</v>
      </c>
      <c r="C111">
        <v>1030</v>
      </c>
      <c r="D111" s="7">
        <f t="shared" si="11"/>
        <v>-1.4057124469769926</v>
      </c>
      <c r="E111" s="6">
        <f t="shared" si="12"/>
        <v>2.3605628186412155</v>
      </c>
      <c r="F111" s="6">
        <f t="shared" si="13"/>
        <v>-2.3605628186412155</v>
      </c>
      <c r="Q111">
        <v>-2.29</v>
      </c>
      <c r="R111">
        <f t="shared" si="14"/>
        <v>2.29</v>
      </c>
      <c r="S111">
        <v>1030</v>
      </c>
      <c r="T111" s="7">
        <f t="shared" si="17"/>
        <v>2.4415535444947216</v>
      </c>
      <c r="U111" s="6">
        <f t="shared" si="15"/>
        <v>2.2519434644369181</v>
      </c>
      <c r="V111" s="6">
        <f t="shared" si="16"/>
        <v>-2.2519434644369181</v>
      </c>
      <c r="AF111">
        <f t="shared" si="9"/>
        <v>8.8835999999999995</v>
      </c>
      <c r="AG111" s="7">
        <v>2.019E-4</v>
      </c>
    </row>
    <row r="112" spans="1:33">
      <c r="A112">
        <v>-2.29</v>
      </c>
      <c r="B112">
        <f t="shared" si="10"/>
        <v>2.29</v>
      </c>
      <c r="C112">
        <v>1040</v>
      </c>
      <c r="D112" s="7">
        <f t="shared" si="11"/>
        <v>-1.4057124469769926</v>
      </c>
      <c r="E112" s="6">
        <f t="shared" si="12"/>
        <v>2.3611976916796449</v>
      </c>
      <c r="F112" s="6">
        <f t="shared" si="13"/>
        <v>-2.3611976916796449</v>
      </c>
      <c r="Q112">
        <v>-2.29</v>
      </c>
      <c r="R112">
        <f t="shared" si="14"/>
        <v>2.29</v>
      </c>
      <c r="S112">
        <v>1040</v>
      </c>
      <c r="T112" s="7">
        <f t="shared" si="17"/>
        <v>2.4415535444947216</v>
      </c>
      <c r="U112" s="6">
        <f t="shared" si="15"/>
        <v>2.2558345710113747</v>
      </c>
      <c r="V112" s="6">
        <f t="shared" si="16"/>
        <v>-2.2558345710113747</v>
      </c>
      <c r="AF112">
        <f t="shared" si="9"/>
        <v>8.6768000000000001</v>
      </c>
      <c r="AG112" s="7">
        <v>1.972E-4</v>
      </c>
    </row>
    <row r="113" spans="1:33">
      <c r="A113">
        <v>-2.2999999999999998</v>
      </c>
      <c r="B113">
        <f t="shared" si="10"/>
        <v>2.2999999999999998</v>
      </c>
      <c r="C113">
        <v>1050</v>
      </c>
      <c r="D113" s="7">
        <f t="shared" si="11"/>
        <v>-1.4255150742731719</v>
      </c>
      <c r="E113" s="6">
        <f t="shared" si="12"/>
        <v>2.370423183814494</v>
      </c>
      <c r="F113" s="6">
        <f t="shared" si="13"/>
        <v>-2.370423183814494</v>
      </c>
      <c r="Q113">
        <v>-2.2999999999999998</v>
      </c>
      <c r="R113">
        <f t="shared" si="14"/>
        <v>2.2999999999999998</v>
      </c>
      <c r="S113">
        <v>1050</v>
      </c>
      <c r="T113" s="7">
        <f t="shared" si="17"/>
        <v>2.4807692307692308</v>
      </c>
      <c r="U113" s="6">
        <f t="shared" si="15"/>
        <v>2.2596708147357427</v>
      </c>
      <c r="V113" s="6">
        <f t="shared" si="16"/>
        <v>-2.2596708147357427</v>
      </c>
      <c r="AF113">
        <f t="shared" si="9"/>
        <v>8.4743999999999993</v>
      </c>
      <c r="AG113" s="7">
        <v>1.9259999999999999E-4</v>
      </c>
    </row>
    <row r="114" spans="1:33">
      <c r="A114">
        <v>-2.31</v>
      </c>
      <c r="B114">
        <f t="shared" si="10"/>
        <v>2.31</v>
      </c>
      <c r="C114">
        <v>1060</v>
      </c>
      <c r="D114" s="7">
        <f t="shared" si="11"/>
        <v>-1.4457177815906919</v>
      </c>
      <c r="E114" s="6">
        <f t="shared" si="12"/>
        <v>2.3796229349527396</v>
      </c>
      <c r="F114" s="6">
        <f t="shared" si="13"/>
        <v>-2.3796229349527396</v>
      </c>
      <c r="Q114">
        <v>-2.31</v>
      </c>
      <c r="R114">
        <f t="shared" si="14"/>
        <v>2.31</v>
      </c>
      <c r="S114">
        <v>1060</v>
      </c>
      <c r="T114" s="7">
        <f t="shared" si="17"/>
        <v>2.521585557299844</v>
      </c>
      <c r="U114" s="6">
        <f t="shared" si="15"/>
        <v>2.2634533477995578</v>
      </c>
      <c r="V114" s="6">
        <f t="shared" si="16"/>
        <v>-2.2634533477995578</v>
      </c>
      <c r="AF114">
        <f t="shared" si="9"/>
        <v>8.4743999999999993</v>
      </c>
      <c r="AG114" s="7">
        <v>1.9259999999999999E-4</v>
      </c>
    </row>
    <row r="115" spans="1:33">
      <c r="A115">
        <v>-2.31</v>
      </c>
      <c r="B115">
        <f t="shared" si="10"/>
        <v>2.31</v>
      </c>
      <c r="C115">
        <v>1070</v>
      </c>
      <c r="D115" s="7">
        <f t="shared" si="11"/>
        <v>-1.4457177815906919</v>
      </c>
      <c r="E115" s="6">
        <f t="shared" si="12"/>
        <v>2.3802302710542214</v>
      </c>
      <c r="F115" s="6">
        <f t="shared" si="13"/>
        <v>-2.3802302710542214</v>
      </c>
      <c r="Q115">
        <v>-2.31</v>
      </c>
      <c r="R115">
        <f t="shared" si="14"/>
        <v>2.31</v>
      </c>
      <c r="S115">
        <v>1070</v>
      </c>
      <c r="T115" s="7">
        <f t="shared" si="17"/>
        <v>2.521585557299844</v>
      </c>
      <c r="U115" s="6">
        <f t="shared" si="15"/>
        <v>2.2671832903533842</v>
      </c>
      <c r="V115" s="6">
        <f t="shared" si="16"/>
        <v>-2.2671832903533842</v>
      </c>
      <c r="AF115">
        <f t="shared" si="9"/>
        <v>8.2763999999999989</v>
      </c>
      <c r="AG115" s="7">
        <v>1.8809999999999999E-4</v>
      </c>
    </row>
    <row r="116" spans="1:33">
      <c r="A116">
        <v>-2.3199999999999998</v>
      </c>
      <c r="B116">
        <f t="shared" si="10"/>
        <v>2.3199999999999998</v>
      </c>
      <c r="C116">
        <v>1080</v>
      </c>
      <c r="D116" s="7">
        <f t="shared" si="11"/>
        <v>-1.4663370687934272</v>
      </c>
      <c r="E116" s="6">
        <f t="shared" si="12"/>
        <v>2.3893910821670166</v>
      </c>
      <c r="F116" s="6">
        <f t="shared" si="13"/>
        <v>-2.3893910821670166</v>
      </c>
      <c r="Q116">
        <v>-2.3199999999999998</v>
      </c>
      <c r="R116">
        <f t="shared" si="14"/>
        <v>2.3199999999999998</v>
      </c>
      <c r="S116">
        <v>1080</v>
      </c>
      <c r="T116" s="7">
        <f t="shared" si="17"/>
        <v>2.5641025641025643</v>
      </c>
      <c r="U116" s="6">
        <f t="shared" si="15"/>
        <v>2.2708617316147617</v>
      </c>
      <c r="V116" s="6">
        <f t="shared" si="16"/>
        <v>-2.2708617316147617</v>
      </c>
      <c r="AF116">
        <f t="shared" si="9"/>
        <v>8.2763999999999989</v>
      </c>
      <c r="AG116" s="7">
        <v>1.8809999999999999E-4</v>
      </c>
    </row>
    <row r="117" spans="1:33">
      <c r="A117">
        <v>-2.3199999999999998</v>
      </c>
      <c r="B117">
        <f t="shared" si="10"/>
        <v>2.3199999999999998</v>
      </c>
      <c r="C117">
        <v>1090</v>
      </c>
      <c r="D117" s="7">
        <f t="shared" si="11"/>
        <v>-1.4663370687934272</v>
      </c>
      <c r="E117" s="6">
        <f t="shared" si="12"/>
        <v>2.389984305822932</v>
      </c>
      <c r="F117" s="6">
        <f t="shared" si="13"/>
        <v>-2.389984305822932</v>
      </c>
      <c r="Q117">
        <v>-2.3199999999999998</v>
      </c>
      <c r="R117">
        <f t="shared" si="14"/>
        <v>2.3199999999999998</v>
      </c>
      <c r="S117">
        <v>1090</v>
      </c>
      <c r="T117" s="7">
        <f t="shared" si="17"/>
        <v>2.5641025641025643</v>
      </c>
      <c r="U117" s="6">
        <f t="shared" si="15"/>
        <v>2.2744897309286563</v>
      </c>
      <c r="V117" s="6">
        <f t="shared" si="16"/>
        <v>-2.2744897309286563</v>
      </c>
      <c r="AF117">
        <f t="shared" si="9"/>
        <v>8.2807999999999993</v>
      </c>
      <c r="AG117" s="7">
        <v>1.8819999999999999E-4</v>
      </c>
    </row>
    <row r="118" spans="1:33">
      <c r="A118">
        <v>-2.3199999999999998</v>
      </c>
      <c r="B118">
        <f t="shared" si="10"/>
        <v>2.3199999999999998</v>
      </c>
      <c r="C118">
        <v>1100</v>
      </c>
      <c r="D118" s="7">
        <f t="shared" si="11"/>
        <v>-1.4663370687934272</v>
      </c>
      <c r="E118" s="6">
        <f t="shared" si="12"/>
        <v>2.3905766724241402</v>
      </c>
      <c r="F118" s="6">
        <f t="shared" si="13"/>
        <v>-2.3905766724241402</v>
      </c>
      <c r="Q118">
        <v>-2.3199999999999998</v>
      </c>
      <c r="R118">
        <f t="shared" si="14"/>
        <v>2.3199999999999998</v>
      </c>
      <c r="S118">
        <v>1100</v>
      </c>
      <c r="T118" s="7">
        <f t="shared" si="17"/>
        <v>2.5641025641025643</v>
      </c>
      <c r="U118" s="6">
        <f t="shared" si="15"/>
        <v>2.2780683187845829</v>
      </c>
      <c r="V118" s="6">
        <f t="shared" si="16"/>
        <v>-2.2780683187845829</v>
      </c>
      <c r="AF118">
        <f t="shared" si="9"/>
        <v>8.0871999999999993</v>
      </c>
      <c r="AG118" s="7">
        <v>1.838E-4</v>
      </c>
    </row>
    <row r="119" spans="1:33">
      <c r="A119">
        <v>-2.33</v>
      </c>
      <c r="B119">
        <f t="shared" si="10"/>
        <v>2.33</v>
      </c>
      <c r="C119">
        <v>1110</v>
      </c>
      <c r="D119" s="7">
        <f t="shared" si="11"/>
        <v>-1.4873904779912599</v>
      </c>
      <c r="E119" s="6">
        <f t="shared" si="12"/>
        <v>2.3996855127253451</v>
      </c>
      <c r="F119" s="6">
        <f t="shared" si="13"/>
        <v>-2.3996855127253451</v>
      </c>
      <c r="Q119">
        <v>-2.33</v>
      </c>
      <c r="R119">
        <f t="shared" si="14"/>
        <v>2.33</v>
      </c>
      <c r="S119">
        <v>1110</v>
      </c>
      <c r="T119" s="7">
        <f t="shared" si="17"/>
        <v>2.6084288052373172</v>
      </c>
      <c r="U119" s="6">
        <f t="shared" si="15"/>
        <v>2.2815984977924497</v>
      </c>
      <c r="V119" s="6">
        <f t="shared" si="16"/>
        <v>-2.2815984977924497</v>
      </c>
      <c r="AF119">
        <f t="shared" si="9"/>
        <v>8.0871999999999993</v>
      </c>
      <c r="AG119" s="7">
        <v>1.838E-4</v>
      </c>
    </row>
    <row r="120" spans="1:33">
      <c r="A120">
        <v>-2.33</v>
      </c>
      <c r="B120">
        <f t="shared" si="10"/>
        <v>2.33</v>
      </c>
      <c r="C120">
        <v>1120</v>
      </c>
      <c r="D120" s="7">
        <f t="shared" si="11"/>
        <v>-1.4873904779912599</v>
      </c>
      <c r="E120" s="6">
        <f t="shared" si="12"/>
        <v>2.4002638635924192</v>
      </c>
      <c r="F120" s="6">
        <f t="shared" si="13"/>
        <v>-2.4002638635924192</v>
      </c>
      <c r="Q120">
        <v>-2.33</v>
      </c>
      <c r="R120">
        <f t="shared" si="14"/>
        <v>2.33</v>
      </c>
      <c r="S120">
        <v>1120</v>
      </c>
      <c r="T120" s="7">
        <f t="shared" si="17"/>
        <v>2.6084288052373172</v>
      </c>
      <c r="U120" s="6">
        <f t="shared" si="15"/>
        <v>2.2850812436190679</v>
      </c>
      <c r="V120" s="6">
        <f t="shared" si="16"/>
        <v>-2.2850812436190679</v>
      </c>
      <c r="AF120">
        <f t="shared" si="9"/>
        <v>7.8980000000000006</v>
      </c>
      <c r="AG120" s="7">
        <v>1.795E-4</v>
      </c>
    </row>
    <row r="121" spans="1:33">
      <c r="A121">
        <v>-2.34</v>
      </c>
      <c r="B121">
        <f t="shared" si="10"/>
        <v>2.34</v>
      </c>
      <c r="C121">
        <v>1130</v>
      </c>
      <c r="D121" s="7">
        <f t="shared" si="11"/>
        <v>-1.508896683212223</v>
      </c>
      <c r="E121" s="6">
        <f t="shared" si="12"/>
        <v>2.4093341155114341</v>
      </c>
      <c r="F121" s="6">
        <f t="shared" si="13"/>
        <v>-2.4093341155114341</v>
      </c>
      <c r="Q121">
        <v>-2.34</v>
      </c>
      <c r="R121">
        <f t="shared" si="14"/>
        <v>2.34</v>
      </c>
      <c r="S121">
        <v>1130</v>
      </c>
      <c r="T121" s="7">
        <f t="shared" si="17"/>
        <v>2.654682274247492</v>
      </c>
      <c r="U121" s="6">
        <f t="shared" si="15"/>
        <v>2.288517505887163</v>
      </c>
      <c r="V121" s="6">
        <f t="shared" si="16"/>
        <v>-2.288517505887163</v>
      </c>
      <c r="AF121">
        <f t="shared" si="9"/>
        <v>7.8980000000000006</v>
      </c>
      <c r="AG121" s="7">
        <v>1.795E-4</v>
      </c>
    </row>
    <row r="122" spans="1:33">
      <c r="A122">
        <v>-2.34</v>
      </c>
      <c r="B122">
        <f t="shared" si="10"/>
        <v>2.34</v>
      </c>
      <c r="C122">
        <v>1140</v>
      </c>
      <c r="D122" s="7">
        <f t="shared" si="11"/>
        <v>-1.508896683212223</v>
      </c>
      <c r="E122" s="6">
        <f t="shared" si="12"/>
        <v>2.4098985266437127</v>
      </c>
      <c r="F122" s="6">
        <f t="shared" si="13"/>
        <v>-2.4098985266437127</v>
      </c>
      <c r="Q122">
        <v>-2.34</v>
      </c>
      <c r="R122">
        <f t="shared" si="14"/>
        <v>2.34</v>
      </c>
      <c r="S122">
        <v>1140</v>
      </c>
      <c r="T122" s="7">
        <f t="shared" si="17"/>
        <v>2.654682274247492</v>
      </c>
      <c r="U122" s="6">
        <f t="shared" si="15"/>
        <v>2.2919082090386289</v>
      </c>
      <c r="V122" s="6">
        <f t="shared" si="16"/>
        <v>-2.2919082090386289</v>
      </c>
      <c r="AF122">
        <f t="shared" si="9"/>
        <v>7.7131999999999996</v>
      </c>
      <c r="AG122" s="7">
        <v>1.7530000000000001E-4</v>
      </c>
    </row>
    <row r="123" spans="1:33">
      <c r="A123">
        <v>-2.35</v>
      </c>
      <c r="B123">
        <f t="shared" si="10"/>
        <v>2.35</v>
      </c>
      <c r="C123">
        <v>1150</v>
      </c>
      <c r="D123" s="7">
        <f t="shared" si="11"/>
        <v>-1.5308755899309989</v>
      </c>
      <c r="E123" s="6">
        <f t="shared" si="12"/>
        <v>2.4189303370794928</v>
      </c>
      <c r="F123" s="6">
        <f t="shared" si="13"/>
        <v>-2.4189303370794928</v>
      </c>
      <c r="Q123">
        <v>-2.35</v>
      </c>
      <c r="R123">
        <f t="shared" si="14"/>
        <v>2.35</v>
      </c>
      <c r="S123">
        <v>1150</v>
      </c>
      <c r="T123" s="7">
        <f t="shared" si="17"/>
        <v>2.7029914529914545</v>
      </c>
      <c r="U123" s="6">
        <f t="shared" si="15"/>
        <v>2.2952542531636682</v>
      </c>
      <c r="V123" s="6">
        <f t="shared" si="16"/>
        <v>-2.2952542531636682</v>
      </c>
      <c r="AF123">
        <f t="shared" si="9"/>
        <v>7.7131999999999996</v>
      </c>
      <c r="AG123" s="7">
        <v>1.7530000000000001E-4</v>
      </c>
    </row>
    <row r="124" spans="1:33">
      <c r="A124">
        <v>-2.35</v>
      </c>
      <c r="B124">
        <f t="shared" si="10"/>
        <v>2.35</v>
      </c>
      <c r="C124">
        <v>1160</v>
      </c>
      <c r="D124" s="7">
        <f t="shared" si="11"/>
        <v>-1.5308755899309989</v>
      </c>
      <c r="E124" s="6">
        <f t="shared" si="12"/>
        <v>2.4194808841542841</v>
      </c>
      <c r="F124" s="6">
        <f t="shared" si="13"/>
        <v>-2.4194808841542841</v>
      </c>
      <c r="Q124">
        <v>-2.35</v>
      </c>
      <c r="R124">
        <f t="shared" si="14"/>
        <v>2.35</v>
      </c>
      <c r="S124">
        <v>1160</v>
      </c>
      <c r="T124" s="7">
        <f t="shared" si="17"/>
        <v>2.7029914529914545</v>
      </c>
      <c r="U124" s="6">
        <f t="shared" si="15"/>
        <v>2.2985565147973919</v>
      </c>
      <c r="V124" s="6">
        <f t="shared" si="16"/>
        <v>-2.2985565147973919</v>
      </c>
      <c r="AF124">
        <f t="shared" si="9"/>
        <v>7.5327999999999991</v>
      </c>
      <c r="AG124" s="7">
        <v>1.7119999999999999E-4</v>
      </c>
    </row>
    <row r="125" spans="1:33">
      <c r="A125">
        <v>-2.36</v>
      </c>
      <c r="B125">
        <f t="shared" si="10"/>
        <v>2.36</v>
      </c>
      <c r="C125">
        <v>1170</v>
      </c>
      <c r="D125" s="7">
        <f t="shared" si="11"/>
        <v>-1.5533484457830569</v>
      </c>
      <c r="E125" s="6">
        <f t="shared" si="12"/>
        <v>2.4284743994791871</v>
      </c>
      <c r="F125" s="6">
        <f t="shared" si="13"/>
        <v>-2.4284743994791871</v>
      </c>
      <c r="Q125">
        <v>-2.36</v>
      </c>
      <c r="R125">
        <f t="shared" si="14"/>
        <v>2.36</v>
      </c>
      <c r="S125">
        <v>1170</v>
      </c>
      <c r="T125" s="7">
        <f t="shared" si="17"/>
        <v>2.7534965034965038</v>
      </c>
      <c r="U125" s="6">
        <f t="shared" si="15"/>
        <v>2.3018158476853436</v>
      </c>
      <c r="V125" s="6">
        <f t="shared" si="16"/>
        <v>-2.3018158476853436</v>
      </c>
      <c r="AF125">
        <f t="shared" si="9"/>
        <v>7.5327999999999991</v>
      </c>
      <c r="AG125" s="7">
        <v>1.7119999999999999E-4</v>
      </c>
    </row>
    <row r="126" spans="1:33">
      <c r="A126">
        <v>-2.36</v>
      </c>
      <c r="B126">
        <f t="shared" si="10"/>
        <v>2.36</v>
      </c>
      <c r="C126">
        <v>1180</v>
      </c>
      <c r="D126" s="7">
        <f t="shared" si="11"/>
        <v>-1.5533484457830569</v>
      </c>
      <c r="E126" s="6">
        <f t="shared" si="12"/>
        <v>2.4290111578529952</v>
      </c>
      <c r="F126" s="6">
        <f t="shared" si="13"/>
        <v>-2.4290111578529952</v>
      </c>
      <c r="Q126">
        <v>-2.36</v>
      </c>
      <c r="R126">
        <f t="shared" si="14"/>
        <v>2.36</v>
      </c>
      <c r="S126">
        <v>1180</v>
      </c>
      <c r="T126" s="7">
        <f t="shared" si="17"/>
        <v>2.7534965034965038</v>
      </c>
      <c r="U126" s="6">
        <f t="shared" si="15"/>
        <v>2.3050330835193718</v>
      </c>
      <c r="V126" s="6">
        <f t="shared" si="16"/>
        <v>-2.3050330835193718</v>
      </c>
      <c r="AF126">
        <f t="shared" si="9"/>
        <v>7.3567999999999998</v>
      </c>
      <c r="AG126" s="7">
        <v>1.672E-4</v>
      </c>
    </row>
    <row r="127" spans="1:33">
      <c r="A127">
        <v>-2.37</v>
      </c>
      <c r="B127">
        <f t="shared" si="10"/>
        <v>2.37</v>
      </c>
      <c r="C127">
        <v>1190</v>
      </c>
      <c r="D127" s="7">
        <f t="shared" si="11"/>
        <v>-1.5763379640077564</v>
      </c>
      <c r="E127" s="6">
        <f t="shared" si="12"/>
        <v>2.4379665239145969</v>
      </c>
      <c r="F127" s="6">
        <f t="shared" si="13"/>
        <v>-2.4379665239145969</v>
      </c>
      <c r="Q127">
        <v>-2.37</v>
      </c>
      <c r="R127">
        <f t="shared" si="14"/>
        <v>2.37</v>
      </c>
      <c r="S127">
        <v>1190</v>
      </c>
      <c r="T127" s="7">
        <f t="shared" si="17"/>
        <v>2.8063506261180695</v>
      </c>
      <c r="U127" s="6">
        <f t="shared" si="15"/>
        <v>2.3082090326451596</v>
      </c>
      <c r="V127" s="6">
        <f t="shared" si="16"/>
        <v>-2.3082090326451596</v>
      </c>
      <c r="AF127">
        <f t="shared" si="9"/>
        <v>7.3524000000000003</v>
      </c>
      <c r="AG127" s="7">
        <v>1.671E-4</v>
      </c>
    </row>
    <row r="128" spans="1:33">
      <c r="A128">
        <v>-2.37</v>
      </c>
      <c r="B128">
        <f t="shared" si="10"/>
        <v>2.37</v>
      </c>
      <c r="C128">
        <v>1200</v>
      </c>
      <c r="D128" s="7">
        <f t="shared" si="11"/>
        <v>-1.5763379640077564</v>
      </c>
      <c r="E128" s="6">
        <f t="shared" si="12"/>
        <v>2.4384895686243433</v>
      </c>
      <c r="F128" s="6">
        <f t="shared" si="13"/>
        <v>-2.4384895686243433</v>
      </c>
      <c r="Q128">
        <v>-2.37</v>
      </c>
      <c r="R128">
        <f t="shared" si="14"/>
        <v>2.37</v>
      </c>
      <c r="S128">
        <v>1200</v>
      </c>
      <c r="T128" s="7">
        <f t="shared" si="17"/>
        <v>2.8063506261180695</v>
      </c>
      <c r="U128" s="6">
        <f t="shared" si="15"/>
        <v>2.3113444847427016</v>
      </c>
      <c r="V128" s="6">
        <f t="shared" si="16"/>
        <v>-2.3113444847427016</v>
      </c>
      <c r="AF128">
        <f t="shared" si="9"/>
        <v>7.3524000000000003</v>
      </c>
      <c r="AG128" s="7">
        <v>1.671E-4</v>
      </c>
    </row>
    <row r="129" spans="1:33">
      <c r="A129">
        <v>-2.37</v>
      </c>
      <c r="B129">
        <f t="shared" si="10"/>
        <v>2.37</v>
      </c>
      <c r="C129">
        <v>1210</v>
      </c>
      <c r="D129" s="7">
        <f t="shared" si="11"/>
        <v>-1.5763379640077564</v>
      </c>
      <c r="E129" s="6">
        <f t="shared" si="12"/>
        <v>2.439011857669803</v>
      </c>
      <c r="F129" s="6">
        <f t="shared" si="13"/>
        <v>-2.439011857669803</v>
      </c>
      <c r="G129" s="11"/>
      <c r="Q129">
        <v>-2.37</v>
      </c>
      <c r="R129">
        <f t="shared" si="14"/>
        <v>2.37</v>
      </c>
      <c r="S129">
        <v>1210</v>
      </c>
      <c r="T129" s="7">
        <f t="shared" si="17"/>
        <v>2.8063506261180695</v>
      </c>
      <c r="U129" s="6">
        <f t="shared" si="15"/>
        <v>2.314440209480904</v>
      </c>
      <c r="V129" s="6">
        <f t="shared" si="16"/>
        <v>-2.314440209480904</v>
      </c>
      <c r="AF129">
        <f t="shared" si="9"/>
        <v>7.1808000000000005</v>
      </c>
      <c r="AG129" s="7">
        <v>1.6320000000000001E-4</v>
      </c>
    </row>
    <row r="130" spans="1:33">
      <c r="A130">
        <v>-2.38</v>
      </c>
      <c r="B130">
        <f t="shared" si="10"/>
        <v>2.38</v>
      </c>
      <c r="C130">
        <v>1220</v>
      </c>
      <c r="D130" s="7">
        <f t="shared" si="11"/>
        <v>-1.5998684614179499</v>
      </c>
      <c r="E130" s="6">
        <f t="shared" si="12"/>
        <v>2.4479163365114895</v>
      </c>
      <c r="F130" s="6">
        <f t="shared" si="13"/>
        <v>-2.4479163365114895</v>
      </c>
      <c r="Q130">
        <v>-2.38</v>
      </c>
      <c r="R130">
        <f t="shared" si="14"/>
        <v>2.38</v>
      </c>
      <c r="S130">
        <v>1220</v>
      </c>
      <c r="T130" s="7">
        <f t="shared" si="17"/>
        <v>2.8617216117216122</v>
      </c>
      <c r="U130" s="6">
        <f t="shared" si="15"/>
        <v>2.3174969571474686</v>
      </c>
      <c r="V130" s="6">
        <f t="shared" si="16"/>
        <v>-2.3174969571474686</v>
      </c>
      <c r="AF130">
        <f t="shared" si="9"/>
        <v>7.1808000000000005</v>
      </c>
      <c r="AG130" s="7">
        <v>1.6320000000000001E-4</v>
      </c>
    </row>
    <row r="131" spans="1:33">
      <c r="A131">
        <v>-2.38</v>
      </c>
      <c r="B131">
        <f t="shared" si="10"/>
        <v>2.38</v>
      </c>
      <c r="C131">
        <v>1230</v>
      </c>
      <c r="D131" s="7">
        <f t="shared" si="11"/>
        <v>-1.5998684614179499</v>
      </c>
      <c r="E131" s="6">
        <f t="shared" si="12"/>
        <v>2.4484250063161905</v>
      </c>
      <c r="F131" s="6">
        <f t="shared" si="13"/>
        <v>-2.4484250063161905</v>
      </c>
      <c r="Q131">
        <v>-2.38</v>
      </c>
      <c r="R131">
        <f t="shared" si="14"/>
        <v>2.38</v>
      </c>
      <c r="S131">
        <v>1230</v>
      </c>
      <c r="T131" s="7">
        <f t="shared" si="17"/>
        <v>2.8617216117216122</v>
      </c>
      <c r="U131" s="6">
        <f t="shared" si="15"/>
        <v>2.3205154592551263</v>
      </c>
      <c r="V131" s="6">
        <f t="shared" si="16"/>
        <v>-2.3205154592551263</v>
      </c>
      <c r="AF131">
        <f t="shared" si="9"/>
        <v>7.1764000000000001</v>
      </c>
      <c r="AG131" s="7">
        <v>1.6310000000000001E-4</v>
      </c>
    </row>
    <row r="132" spans="1:33">
      <c r="A132">
        <v>-2.38</v>
      </c>
      <c r="B132">
        <f t="shared" si="10"/>
        <v>2.38</v>
      </c>
      <c r="C132">
        <v>1240</v>
      </c>
      <c r="D132" s="7">
        <f t="shared" si="11"/>
        <v>-1.5998684614179499</v>
      </c>
      <c r="E132" s="6">
        <f t="shared" si="12"/>
        <v>2.4489329412246246</v>
      </c>
      <c r="F132" s="6">
        <f t="shared" si="13"/>
        <v>-2.4489329412246246</v>
      </c>
      <c r="Q132">
        <v>-2.38</v>
      </c>
      <c r="R132">
        <f t="shared" si="14"/>
        <v>2.38</v>
      </c>
      <c r="S132">
        <v>1240</v>
      </c>
      <c r="T132" s="7">
        <f t="shared" si="17"/>
        <v>2.8617216117216122</v>
      </c>
      <c r="U132" s="6">
        <f t="shared" si="15"/>
        <v>2.3234964291252611</v>
      </c>
      <c r="V132" s="6">
        <f t="shared" si="16"/>
        <v>-2.3234964291252611</v>
      </c>
      <c r="AF132">
        <f t="shared" si="9"/>
        <v>7.0091999999999999</v>
      </c>
      <c r="AG132" s="7">
        <v>1.593E-4</v>
      </c>
    </row>
    <row r="133" spans="1:33">
      <c r="A133">
        <v>-2.39</v>
      </c>
      <c r="B133">
        <f t="shared" si="10"/>
        <v>2.39</v>
      </c>
      <c r="C133">
        <v>1250</v>
      </c>
      <c r="D133" s="7">
        <f t="shared" si="11"/>
        <v>-1.6239660129970108</v>
      </c>
      <c r="E133" s="6">
        <f t="shared" si="12"/>
        <v>2.4577868055771321</v>
      </c>
      <c r="F133" s="6">
        <f t="shared" si="13"/>
        <v>-2.4577868055771321</v>
      </c>
      <c r="Q133">
        <v>-2.39</v>
      </c>
      <c r="R133">
        <f t="shared" si="14"/>
        <v>2.39</v>
      </c>
      <c r="S133">
        <v>1250</v>
      </c>
      <c r="T133" s="7">
        <f t="shared" si="17"/>
        <v>2.919793621013135</v>
      </c>
      <c r="U133" s="6">
        <f t="shared" si="15"/>
        <v>2.3264405624498972</v>
      </c>
      <c r="V133" s="6">
        <f t="shared" si="16"/>
        <v>-2.3264405624498972</v>
      </c>
      <c r="AF133">
        <f t="shared" si="9"/>
        <v>7.0091999999999999</v>
      </c>
      <c r="AG133" s="7">
        <v>1.593E-4</v>
      </c>
    </row>
    <row r="134" spans="1:33">
      <c r="A134">
        <v>-2.39</v>
      </c>
      <c r="B134">
        <f t="shared" si="10"/>
        <v>2.39</v>
      </c>
      <c r="C134">
        <v>1260</v>
      </c>
      <c r="D134" s="7">
        <f t="shared" si="11"/>
        <v>-1.6239660129970108</v>
      </c>
      <c r="E134" s="6">
        <f t="shared" si="12"/>
        <v>2.4582812151076641</v>
      </c>
      <c r="F134" s="6">
        <f t="shared" si="13"/>
        <v>-2.4582812151076641</v>
      </c>
      <c r="Q134">
        <v>-2.39</v>
      </c>
      <c r="R134">
        <f t="shared" si="14"/>
        <v>2.39</v>
      </c>
      <c r="S134">
        <v>1260</v>
      </c>
      <c r="T134" s="7">
        <f t="shared" si="17"/>
        <v>2.919793621013135</v>
      </c>
      <c r="U134" s="6">
        <f t="shared" si="15"/>
        <v>2.3293485378329795</v>
      </c>
      <c r="V134" s="6">
        <f t="shared" si="16"/>
        <v>-2.3293485378329795</v>
      </c>
      <c r="AF134">
        <f t="shared" si="9"/>
        <v>7.0091999999999999</v>
      </c>
      <c r="AG134" s="7">
        <v>1.593E-4</v>
      </c>
    </row>
    <row r="135" spans="1:33">
      <c r="A135">
        <v>-2.39</v>
      </c>
      <c r="B135">
        <f t="shared" si="10"/>
        <v>2.39</v>
      </c>
      <c r="C135">
        <v>1270</v>
      </c>
      <c r="D135" s="7">
        <f t="shared" si="11"/>
        <v>-1.6239660129970108</v>
      </c>
      <c r="E135" s="6">
        <f t="shared" si="12"/>
        <v>2.458774910344335</v>
      </c>
      <c r="F135" s="6">
        <f t="shared" si="13"/>
        <v>-2.458774910344335</v>
      </c>
      <c r="Q135">
        <v>-2.39</v>
      </c>
      <c r="R135">
        <f t="shared" si="14"/>
        <v>2.39</v>
      </c>
      <c r="S135">
        <v>1270</v>
      </c>
      <c r="T135" s="7">
        <f t="shared" si="17"/>
        <v>2.919793621013135</v>
      </c>
      <c r="U135" s="6">
        <f t="shared" si="15"/>
        <v>2.3322210173118343</v>
      </c>
      <c r="V135" s="6">
        <f t="shared" si="16"/>
        <v>-2.3322210173118343</v>
      </c>
      <c r="AF135">
        <f t="shared" si="9"/>
        <v>6.8463999999999992</v>
      </c>
      <c r="AG135" s="7">
        <v>1.5559999999999999E-4</v>
      </c>
    </row>
    <row r="136" spans="1:33">
      <c r="A136">
        <v>-2.4</v>
      </c>
      <c r="B136">
        <f t="shared" si="10"/>
        <v>2.4</v>
      </c>
      <c r="C136">
        <v>1280</v>
      </c>
      <c r="D136" s="7">
        <f t="shared" si="11"/>
        <v>-1.6486586255873819</v>
      </c>
      <c r="E136" s="6">
        <f t="shared" si="12"/>
        <v>2.467578431530844</v>
      </c>
      <c r="F136" s="6">
        <f t="shared" si="13"/>
        <v>-2.467578431530844</v>
      </c>
      <c r="Q136">
        <v>-2.4</v>
      </c>
      <c r="R136">
        <f t="shared" si="14"/>
        <v>2.4</v>
      </c>
      <c r="S136">
        <v>1280</v>
      </c>
      <c r="T136" s="7">
        <f t="shared" si="17"/>
        <v>2.9807692307692313</v>
      </c>
      <c r="U136" s="6">
        <f t="shared" si="15"/>
        <v>2.3350586468596473</v>
      </c>
      <c r="V136" s="6">
        <f t="shared" si="16"/>
        <v>-2.3350586468596473</v>
      </c>
      <c r="AF136">
        <f t="shared" ref="AF136:AF174" si="18">AG136*(16+16+12)*1000</f>
        <v>6.8463999999999992</v>
      </c>
      <c r="AG136" s="7">
        <v>1.5559999999999999E-4</v>
      </c>
    </row>
    <row r="137" spans="1:33">
      <c r="A137">
        <v>-2.4</v>
      </c>
      <c r="B137">
        <f t="shared" ref="B137:B175" si="19">-A137</f>
        <v>2.4</v>
      </c>
      <c r="C137">
        <v>1290</v>
      </c>
      <c r="D137" s="7">
        <f t="shared" ref="D137:D175" si="20">LN((A$5-B137)/(A$5-B$8))</f>
        <v>-1.6486586255873819</v>
      </c>
      <c r="E137" s="6">
        <f t="shared" ref="E137:E175" si="21">A$5-((A$5-B137)*EXP(G$4*C137))</f>
        <v>2.4680586946951051</v>
      </c>
      <c r="F137" s="6">
        <f t="shared" ref="F137:F175" si="22">E137*-1</f>
        <v>-2.4680586946951051</v>
      </c>
      <c r="Q137">
        <v>-2.4</v>
      </c>
      <c r="R137">
        <f t="shared" ref="R137:R175" si="23">-Q137</f>
        <v>2.4</v>
      </c>
      <c r="S137">
        <v>1290</v>
      </c>
      <c r="T137" s="7">
        <f t="shared" si="17"/>
        <v>2.9807692307692313</v>
      </c>
      <c r="U137" s="6">
        <f t="shared" ref="U137:U175" si="24">M$6-(1/(W$4*S137+1/(M$6-R$8)))</f>
        <v>2.3378620568697674</v>
      </c>
      <c r="V137" s="6">
        <f t="shared" ref="V137:V175" si="25">U137*-1</f>
        <v>-2.3378620568697674</v>
      </c>
      <c r="AF137">
        <f t="shared" si="18"/>
        <v>6.8420000000000005</v>
      </c>
      <c r="AG137" s="7">
        <v>1.5550000000000001E-4</v>
      </c>
    </row>
    <row r="138" spans="1:33">
      <c r="A138">
        <v>-2.4</v>
      </c>
      <c r="B138">
        <f t="shared" si="19"/>
        <v>2.4</v>
      </c>
      <c r="C138">
        <v>1300</v>
      </c>
      <c r="D138" s="7">
        <f t="shared" si="20"/>
        <v>-1.6486586255873819</v>
      </c>
      <c r="E138" s="6">
        <f t="shared" si="21"/>
        <v>2.4685382640033451</v>
      </c>
      <c r="F138" s="6">
        <f t="shared" si="22"/>
        <v>-2.4685382640033451</v>
      </c>
      <c r="Q138">
        <v>-2.4</v>
      </c>
      <c r="R138">
        <f t="shared" si="23"/>
        <v>2.4</v>
      </c>
      <c r="S138">
        <v>1300</v>
      </c>
      <c r="T138" s="7">
        <f t="shared" ref="T138:T175" si="26">(1/(M$6-R138))+(1/(M$6-R$8))</f>
        <v>2.9807692307692313</v>
      </c>
      <c r="U138" s="6">
        <f t="shared" si="24"/>
        <v>2.3406318626225917</v>
      </c>
      <c r="V138" s="6">
        <f t="shared" si="25"/>
        <v>-2.3406318626225917</v>
      </c>
      <c r="AF138">
        <f t="shared" si="18"/>
        <v>6.8420000000000005</v>
      </c>
      <c r="AG138" s="7">
        <v>1.5550000000000001E-4</v>
      </c>
    </row>
    <row r="139" spans="1:33">
      <c r="A139">
        <v>-2.4</v>
      </c>
      <c r="B139">
        <f t="shared" si="19"/>
        <v>2.4</v>
      </c>
      <c r="C139">
        <v>1310</v>
      </c>
      <c r="D139" s="7">
        <f t="shared" si="20"/>
        <v>-1.6486586255873819</v>
      </c>
      <c r="E139" s="6">
        <f t="shared" si="21"/>
        <v>2.4690171404580061</v>
      </c>
      <c r="F139" s="6">
        <f t="shared" si="22"/>
        <v>-2.4690171404580061</v>
      </c>
      <c r="Q139">
        <v>-2.4</v>
      </c>
      <c r="R139">
        <f t="shared" si="23"/>
        <v>2.4</v>
      </c>
      <c r="S139">
        <v>1310</v>
      </c>
      <c r="T139" s="7">
        <f t="shared" si="26"/>
        <v>2.9807692307692313</v>
      </c>
      <c r="U139" s="6">
        <f t="shared" si="24"/>
        <v>2.3433686647357619</v>
      </c>
      <c r="V139" s="6">
        <f t="shared" si="25"/>
        <v>-2.3433686647357619</v>
      </c>
      <c r="AF139">
        <f t="shared" si="18"/>
        <v>6.6836000000000002</v>
      </c>
      <c r="AG139" s="7">
        <v>1.5190000000000001E-4</v>
      </c>
    </row>
    <row r="140" spans="1:33">
      <c r="A140">
        <v>-2.41</v>
      </c>
      <c r="B140">
        <f t="shared" si="19"/>
        <v>2.41</v>
      </c>
      <c r="C140">
        <v>1320</v>
      </c>
      <c r="D140" s="7">
        <f t="shared" si="20"/>
        <v>-1.6739764335716725</v>
      </c>
      <c r="E140" s="6">
        <f t="shared" si="21"/>
        <v>2.4777579419335805</v>
      </c>
      <c r="F140" s="6">
        <f t="shared" si="22"/>
        <v>-2.4777579419335805</v>
      </c>
      <c r="Q140">
        <v>-2.41</v>
      </c>
      <c r="R140">
        <f t="shared" si="23"/>
        <v>2.41</v>
      </c>
      <c r="S140">
        <v>1320</v>
      </c>
      <c r="T140" s="7">
        <f t="shared" si="26"/>
        <v>3.0448717948717969</v>
      </c>
      <c r="U140" s="6">
        <f t="shared" si="24"/>
        <v>2.346073049598361</v>
      </c>
      <c r="V140" s="6">
        <f t="shared" si="25"/>
        <v>-2.346073049598361</v>
      </c>
      <c r="AF140">
        <f t="shared" si="18"/>
        <v>6.6791999999999998</v>
      </c>
      <c r="AG140" s="7">
        <v>1.518E-4</v>
      </c>
    </row>
    <row r="141" spans="1:33">
      <c r="A141">
        <v>-2.41</v>
      </c>
      <c r="B141">
        <f t="shared" si="19"/>
        <v>2.41</v>
      </c>
      <c r="C141">
        <v>1330</v>
      </c>
      <c r="D141" s="7">
        <f t="shared" si="20"/>
        <v>-1.6739764335716725</v>
      </c>
      <c r="E141" s="6">
        <f t="shared" si="21"/>
        <v>2.4782234983388935</v>
      </c>
      <c r="F141" s="6">
        <f t="shared" si="22"/>
        <v>-2.4782234983388935</v>
      </c>
      <c r="Q141">
        <v>-2.41</v>
      </c>
      <c r="R141">
        <f t="shared" si="23"/>
        <v>2.41</v>
      </c>
      <c r="S141">
        <v>1330</v>
      </c>
      <c r="T141" s="7">
        <f t="shared" si="26"/>
        <v>3.0448717948717969</v>
      </c>
      <c r="U141" s="6">
        <f t="shared" si="24"/>
        <v>2.3487455897897775</v>
      </c>
      <c r="V141" s="6">
        <f t="shared" si="25"/>
        <v>-2.3487455897897775</v>
      </c>
      <c r="AF141">
        <f t="shared" si="18"/>
        <v>6.6791999999999998</v>
      </c>
      <c r="AG141" s="7">
        <v>1.518E-4</v>
      </c>
    </row>
    <row r="142" spans="1:33">
      <c r="A142">
        <v>-2.41</v>
      </c>
      <c r="B142">
        <f t="shared" si="19"/>
        <v>2.41</v>
      </c>
      <c r="C142">
        <v>1340</v>
      </c>
      <c r="D142" s="7">
        <f t="shared" si="20"/>
        <v>-1.6739764335716725</v>
      </c>
      <c r="E142" s="6">
        <f t="shared" si="21"/>
        <v>2.4786883821356471</v>
      </c>
      <c r="F142" s="6">
        <f t="shared" si="22"/>
        <v>-2.4786883821356471</v>
      </c>
      <c r="Q142">
        <v>-2.41</v>
      </c>
      <c r="R142">
        <f t="shared" si="23"/>
        <v>2.41</v>
      </c>
      <c r="S142">
        <v>1340</v>
      </c>
      <c r="T142" s="7">
        <f t="shared" si="26"/>
        <v>3.0448717948717969</v>
      </c>
      <c r="U142" s="6">
        <f t="shared" si="24"/>
        <v>2.3513868444838515</v>
      </c>
      <c r="V142" s="6">
        <f t="shared" si="25"/>
        <v>-2.3513868444838515</v>
      </c>
      <c r="AF142">
        <f t="shared" si="18"/>
        <v>6.5251999999999999</v>
      </c>
      <c r="AG142" s="7">
        <v>1.483E-4</v>
      </c>
    </row>
    <row r="143" spans="1:33">
      <c r="A143">
        <v>-2.42</v>
      </c>
      <c r="B143">
        <f t="shared" si="19"/>
        <v>2.42</v>
      </c>
      <c r="C143">
        <v>1350</v>
      </c>
      <c r="D143" s="7">
        <f t="shared" si="20"/>
        <v>-1.6999519199749327</v>
      </c>
      <c r="E143" s="6">
        <f t="shared" si="21"/>
        <v>2.4873794508521097</v>
      </c>
      <c r="F143" s="6">
        <f t="shared" si="22"/>
        <v>-2.4873794508521097</v>
      </c>
      <c r="Q143">
        <v>-2.42</v>
      </c>
      <c r="R143">
        <f t="shared" si="23"/>
        <v>2.42</v>
      </c>
      <c r="S143">
        <v>1350</v>
      </c>
      <c r="T143" s="7">
        <f t="shared" si="26"/>
        <v>3.1123481781376525</v>
      </c>
      <c r="U143" s="6">
        <f t="shared" si="24"/>
        <v>2.3539973598389166</v>
      </c>
      <c r="V143" s="6">
        <f t="shared" si="25"/>
        <v>-2.3539973598389166</v>
      </c>
      <c r="AF143">
        <f t="shared" si="18"/>
        <v>6.5208000000000004</v>
      </c>
      <c r="AG143" s="7">
        <v>1.482E-4</v>
      </c>
    </row>
    <row r="144" spans="1:33">
      <c r="A144">
        <v>-2.42</v>
      </c>
      <c r="B144">
        <f t="shared" si="19"/>
        <v>2.42</v>
      </c>
      <c r="C144">
        <v>1360</v>
      </c>
      <c r="D144" s="7">
        <f t="shared" si="20"/>
        <v>-1.6999519199749327</v>
      </c>
      <c r="E144" s="6">
        <f t="shared" si="21"/>
        <v>2.4878311066662566</v>
      </c>
      <c r="F144" s="6">
        <f t="shared" si="22"/>
        <v>-2.4878311066662566</v>
      </c>
      <c r="Q144">
        <v>-2.42</v>
      </c>
      <c r="R144">
        <f t="shared" si="23"/>
        <v>2.42</v>
      </c>
      <c r="S144">
        <v>1360</v>
      </c>
      <c r="T144" s="7">
        <f t="shared" si="26"/>
        <v>3.1123481781376525</v>
      </c>
      <c r="U144" s="6">
        <f t="shared" si="24"/>
        <v>2.3565776693743015</v>
      </c>
      <c r="V144" s="6">
        <f t="shared" si="25"/>
        <v>-2.3565776693743015</v>
      </c>
      <c r="AF144">
        <f t="shared" si="18"/>
        <v>6.3712</v>
      </c>
      <c r="AG144" s="7">
        <v>1.448E-4</v>
      </c>
    </row>
    <row r="145" spans="1:33">
      <c r="A145">
        <v>-2.4300000000000002</v>
      </c>
      <c r="B145">
        <f t="shared" si="19"/>
        <v>2.4300000000000002</v>
      </c>
      <c r="C145">
        <v>1370</v>
      </c>
      <c r="D145" s="7">
        <f t="shared" si="20"/>
        <v>-1.7266201670570944</v>
      </c>
      <c r="E145" s="6">
        <f t="shared" si="21"/>
        <v>2.4964852123242176</v>
      </c>
      <c r="F145" s="6">
        <f t="shared" si="22"/>
        <v>-2.4964852123242176</v>
      </c>
      <c r="Q145">
        <v>-2.4300000000000002</v>
      </c>
      <c r="R145">
        <f t="shared" si="23"/>
        <v>2.4300000000000002</v>
      </c>
      <c r="S145">
        <v>1370</v>
      </c>
      <c r="T145" s="7">
        <f t="shared" si="26"/>
        <v>3.1834719334719361</v>
      </c>
      <c r="U145" s="6">
        <f t="shared" si="24"/>
        <v>2.3591282943338325</v>
      </c>
      <c r="V145" s="6">
        <f t="shared" si="25"/>
        <v>-2.3591282943338325</v>
      </c>
      <c r="AF145">
        <f t="shared" si="18"/>
        <v>6.3667999999999996</v>
      </c>
      <c r="AG145" s="7">
        <v>1.4469999999999999E-4</v>
      </c>
    </row>
    <row r="146" spans="1:33">
      <c r="A146">
        <v>-2.4300000000000002</v>
      </c>
      <c r="B146">
        <f t="shared" si="19"/>
        <v>2.4300000000000002</v>
      </c>
      <c r="C146">
        <v>1380</v>
      </c>
      <c r="D146" s="7">
        <f t="shared" si="20"/>
        <v>-1.7266201670570944</v>
      </c>
      <c r="E146" s="6">
        <f t="shared" si="21"/>
        <v>2.4969237126688268</v>
      </c>
      <c r="F146" s="6">
        <f t="shared" si="22"/>
        <v>-2.4969237126688268</v>
      </c>
      <c r="Q146">
        <v>-2.4300000000000002</v>
      </c>
      <c r="R146">
        <f t="shared" si="23"/>
        <v>2.4300000000000002</v>
      </c>
      <c r="S146">
        <v>1380</v>
      </c>
      <c r="T146" s="7">
        <f t="shared" si="26"/>
        <v>3.1834719334719361</v>
      </c>
      <c r="U146" s="6">
        <f t="shared" si="24"/>
        <v>2.3616497440368702</v>
      </c>
      <c r="V146" s="6">
        <f t="shared" si="25"/>
        <v>-2.3616497440368702</v>
      </c>
      <c r="AF146">
        <f t="shared" si="18"/>
        <v>6.3667999999999996</v>
      </c>
      <c r="AG146" s="7">
        <v>1.4469999999999999E-4</v>
      </c>
    </row>
    <row r="147" spans="1:33">
      <c r="A147">
        <v>-2.4300000000000002</v>
      </c>
      <c r="B147">
        <f t="shared" si="19"/>
        <v>2.4300000000000002</v>
      </c>
      <c r="C147">
        <v>1390</v>
      </c>
      <c r="D147" s="7">
        <f t="shared" si="20"/>
        <v>-1.7266201670570944</v>
      </c>
      <c r="E147" s="6">
        <f t="shared" si="21"/>
        <v>2.4973615794938846</v>
      </c>
      <c r="F147" s="6">
        <f t="shared" si="22"/>
        <v>-2.4973615794938846</v>
      </c>
      <c r="Q147">
        <v>-2.4300000000000002</v>
      </c>
      <c r="R147">
        <f t="shared" si="23"/>
        <v>2.4300000000000002</v>
      </c>
      <c r="S147">
        <v>1390</v>
      </c>
      <c r="T147" s="7">
        <f t="shared" si="26"/>
        <v>3.1834719334719361</v>
      </c>
      <c r="U147" s="6">
        <f t="shared" si="24"/>
        <v>2.3641425162173624</v>
      </c>
      <c r="V147" s="6">
        <f t="shared" si="25"/>
        <v>-2.3641425162173624</v>
      </c>
      <c r="AF147">
        <f t="shared" si="18"/>
        <v>6.3667999999999996</v>
      </c>
      <c r="AG147" s="7">
        <v>1.4469999999999999E-4</v>
      </c>
    </row>
    <row r="148" spans="1:33">
      <c r="A148">
        <v>-2.4300000000000002</v>
      </c>
      <c r="B148">
        <f t="shared" si="19"/>
        <v>2.4300000000000002</v>
      </c>
      <c r="C148">
        <v>1400</v>
      </c>
      <c r="D148" s="7">
        <f t="shared" si="20"/>
        <v>-1.7266201670570944</v>
      </c>
      <c r="E148" s="6">
        <f t="shared" si="21"/>
        <v>2.4977988137146623</v>
      </c>
      <c r="F148" s="6">
        <f t="shared" si="22"/>
        <v>-2.4977988137146623</v>
      </c>
      <c r="Q148">
        <v>-2.4300000000000002</v>
      </c>
      <c r="R148">
        <f t="shared" si="23"/>
        <v>2.4300000000000002</v>
      </c>
      <c r="S148">
        <v>1400</v>
      </c>
      <c r="T148" s="7">
        <f t="shared" si="26"/>
        <v>3.1834719334719361</v>
      </c>
      <c r="U148" s="6">
        <f t="shared" si="24"/>
        <v>2.3666070973513946</v>
      </c>
      <c r="V148" s="6">
        <f t="shared" si="25"/>
        <v>-2.3666070973513946</v>
      </c>
      <c r="AF148">
        <f t="shared" si="18"/>
        <v>6.2172000000000001</v>
      </c>
      <c r="AG148" s="7">
        <v>1.4129999999999999E-4</v>
      </c>
    </row>
    <row r="149" spans="1:33">
      <c r="A149">
        <v>-2.44</v>
      </c>
      <c r="B149">
        <f t="shared" si="19"/>
        <v>2.44</v>
      </c>
      <c r="C149">
        <v>1410</v>
      </c>
      <c r="D149" s="7">
        <f t="shared" si="20"/>
        <v>-1.7540191412452084</v>
      </c>
      <c r="E149" s="6">
        <f t="shared" si="21"/>
        <v>2.5063912158060524</v>
      </c>
      <c r="F149" s="6">
        <f t="shared" si="22"/>
        <v>-2.5063912158060524</v>
      </c>
      <c r="Q149">
        <v>-2.44</v>
      </c>
      <c r="R149">
        <f t="shared" si="23"/>
        <v>2.44</v>
      </c>
      <c r="S149">
        <v>1410</v>
      </c>
      <c r="T149" s="7">
        <f t="shared" si="26"/>
        <v>3.2585470085470094</v>
      </c>
      <c r="U149" s="6">
        <f t="shared" si="24"/>
        <v>2.369043962973695</v>
      </c>
      <c r="V149" s="6">
        <f t="shared" si="25"/>
        <v>-2.369043962973695</v>
      </c>
      <c r="AF149">
        <f t="shared" si="18"/>
        <v>6.2172000000000001</v>
      </c>
      <c r="AG149" s="7">
        <v>1.4129999999999999E-4</v>
      </c>
    </row>
    <row r="150" spans="1:33">
      <c r="A150">
        <v>-2.44</v>
      </c>
      <c r="B150">
        <f t="shared" si="19"/>
        <v>2.44</v>
      </c>
      <c r="C150">
        <v>1420</v>
      </c>
      <c r="D150" s="7">
        <f t="shared" si="20"/>
        <v>-1.7540191412452084</v>
      </c>
      <c r="E150" s="6">
        <f t="shared" si="21"/>
        <v>2.5068154045384543</v>
      </c>
      <c r="F150" s="6">
        <f t="shared" si="22"/>
        <v>-2.5068154045384543</v>
      </c>
      <c r="Q150">
        <v>-2.44</v>
      </c>
      <c r="R150">
        <f t="shared" si="23"/>
        <v>2.44</v>
      </c>
      <c r="S150">
        <v>1420</v>
      </c>
      <c r="T150" s="7">
        <f t="shared" si="26"/>
        <v>3.2585470085470094</v>
      </c>
      <c r="U150" s="6">
        <f t="shared" si="24"/>
        <v>2.371453577983516</v>
      </c>
      <c r="V150" s="6">
        <f t="shared" si="25"/>
        <v>-2.371453577983516</v>
      </c>
      <c r="AF150">
        <f t="shared" si="18"/>
        <v>6.2172000000000001</v>
      </c>
      <c r="AG150" s="7">
        <v>1.4129999999999999E-4</v>
      </c>
    </row>
    <row r="151" spans="1:33">
      <c r="A151">
        <v>-2.44</v>
      </c>
      <c r="B151">
        <f t="shared" si="19"/>
        <v>2.44</v>
      </c>
      <c r="C151">
        <v>1430</v>
      </c>
      <c r="D151" s="7">
        <f t="shared" si="20"/>
        <v>-1.7540191412452084</v>
      </c>
      <c r="E151" s="6">
        <f t="shared" si="21"/>
        <v>2.5072389804278812</v>
      </c>
      <c r="F151" s="6">
        <f t="shared" si="22"/>
        <v>-2.5072389804278812</v>
      </c>
      <c r="Q151">
        <v>-2.44</v>
      </c>
      <c r="R151">
        <f t="shared" si="23"/>
        <v>2.44</v>
      </c>
      <c r="S151">
        <v>1430</v>
      </c>
      <c r="T151" s="7">
        <f t="shared" si="26"/>
        <v>3.2585470085470094</v>
      </c>
      <c r="U151" s="6">
        <f t="shared" si="24"/>
        <v>2.373836396940312</v>
      </c>
      <c r="V151" s="6">
        <f t="shared" si="25"/>
        <v>-2.373836396940312</v>
      </c>
      <c r="AF151">
        <f t="shared" si="18"/>
        <v>6.0675999999999997</v>
      </c>
      <c r="AG151" s="7">
        <v>1.3789999999999999E-4</v>
      </c>
    </row>
    <row r="152" spans="1:33">
      <c r="A152">
        <v>-2.46</v>
      </c>
      <c r="B152">
        <f t="shared" si="19"/>
        <v>2.46</v>
      </c>
      <c r="C152">
        <v>1440</v>
      </c>
      <c r="D152" s="7">
        <f t="shared" si="20"/>
        <v>-1.811177555085157</v>
      </c>
      <c r="E152" s="6">
        <f t="shared" si="21"/>
        <v>2.5239029474508592</v>
      </c>
      <c r="F152" s="6">
        <f t="shared" si="22"/>
        <v>-2.5239029474508592</v>
      </c>
      <c r="J152">
        <f>60*20</f>
        <v>1200</v>
      </c>
      <c r="Q152">
        <v>-2.46</v>
      </c>
      <c r="R152">
        <f t="shared" si="23"/>
        <v>2.46</v>
      </c>
      <c r="S152">
        <v>1440</v>
      </c>
      <c r="T152" s="7">
        <f t="shared" si="26"/>
        <v>3.4219457013574672</v>
      </c>
      <c r="U152" s="6">
        <f t="shared" si="24"/>
        <v>2.3761928643496102</v>
      </c>
      <c r="V152" s="6">
        <f t="shared" si="25"/>
        <v>-2.3761928643496102</v>
      </c>
      <c r="AF152">
        <f t="shared" si="18"/>
        <v>6.0675999999999997</v>
      </c>
      <c r="AG152" s="7">
        <v>1.3789999999999999E-4</v>
      </c>
    </row>
    <row r="153" spans="1:33">
      <c r="A153">
        <v>-2.4500000000000002</v>
      </c>
      <c r="B153">
        <f t="shared" si="19"/>
        <v>2.4500000000000002</v>
      </c>
      <c r="C153">
        <v>1450</v>
      </c>
      <c r="D153" s="7">
        <f t="shared" si="20"/>
        <v>-1.7821900182119055</v>
      </c>
      <c r="E153" s="6">
        <f t="shared" si="21"/>
        <v>2.5161930667398491</v>
      </c>
      <c r="F153" s="6">
        <f t="shared" si="22"/>
        <v>-2.5161930667398491</v>
      </c>
      <c r="Q153">
        <v>-2.4500000000000002</v>
      </c>
      <c r="R153">
        <f t="shared" si="23"/>
        <v>2.4500000000000002</v>
      </c>
      <c r="S153">
        <v>1450</v>
      </c>
      <c r="T153" s="7">
        <f t="shared" si="26"/>
        <v>3.3379120879120907</v>
      </c>
      <c r="U153" s="6">
        <f t="shared" si="24"/>
        <v>2.3785234149394463</v>
      </c>
      <c r="V153" s="6">
        <f t="shared" si="25"/>
        <v>-2.3785234149394463</v>
      </c>
      <c r="AF153">
        <f t="shared" si="18"/>
        <v>6.0675999999999997</v>
      </c>
      <c r="AG153" s="7">
        <v>1.3789999999999999E-4</v>
      </c>
    </row>
    <row r="154" spans="1:33">
      <c r="A154">
        <v>-2.4500000000000002</v>
      </c>
      <c r="B154">
        <f t="shared" si="19"/>
        <v>2.4500000000000002</v>
      </c>
      <c r="C154">
        <v>1460</v>
      </c>
      <c r="D154" s="7">
        <f t="shared" si="20"/>
        <v>-1.7821900182119055</v>
      </c>
      <c r="E154" s="6">
        <f t="shared" si="21"/>
        <v>2.5166030943335294</v>
      </c>
      <c r="F154" s="6">
        <f t="shared" si="22"/>
        <v>-2.5166030943335294</v>
      </c>
      <c r="Q154">
        <v>-2.4500000000000002</v>
      </c>
      <c r="R154">
        <f t="shared" si="23"/>
        <v>2.4500000000000002</v>
      </c>
      <c r="S154">
        <v>1460</v>
      </c>
      <c r="T154" s="7">
        <f t="shared" si="26"/>
        <v>3.3379120879120907</v>
      </c>
      <c r="U154" s="6">
        <f t="shared" si="24"/>
        <v>2.380828473927731</v>
      </c>
      <c r="V154" s="6">
        <f t="shared" si="25"/>
        <v>-2.380828473927731</v>
      </c>
      <c r="AF154">
        <f t="shared" si="18"/>
        <v>5.9267999999999992</v>
      </c>
      <c r="AG154" s="7">
        <v>1.3469999999999999E-4</v>
      </c>
    </row>
    <row r="155" spans="1:33">
      <c r="A155">
        <v>-2.4700000000000002</v>
      </c>
      <c r="B155">
        <f t="shared" si="19"/>
        <v>2.4700000000000002</v>
      </c>
      <c r="C155">
        <v>1470</v>
      </c>
      <c r="D155" s="7">
        <f t="shared" si="20"/>
        <v>-1.8410305182348388</v>
      </c>
      <c r="E155" s="6">
        <f t="shared" si="21"/>
        <v>2.5331832421409359</v>
      </c>
      <c r="F155" s="6">
        <f t="shared" si="22"/>
        <v>-2.5331832421409359</v>
      </c>
      <c r="Q155">
        <v>-2.4700000000000002</v>
      </c>
      <c r="R155">
        <f t="shared" si="23"/>
        <v>2.4700000000000002</v>
      </c>
      <c r="S155">
        <v>1470</v>
      </c>
      <c r="T155" s="7">
        <f t="shared" si="26"/>
        <v>3.5110722610722647</v>
      </c>
      <c r="U155" s="6">
        <f t="shared" si="24"/>
        <v>2.3831084572808909</v>
      </c>
      <c r="V155" s="6">
        <f t="shared" si="25"/>
        <v>-2.3831084572808909</v>
      </c>
      <c r="AF155">
        <f t="shared" si="18"/>
        <v>5.9223999999999997</v>
      </c>
      <c r="AG155" s="7">
        <v>1.3459999999999999E-4</v>
      </c>
    </row>
    <row r="156" spans="1:33">
      <c r="A156">
        <v>-2.4700000000000002</v>
      </c>
      <c r="B156">
        <f t="shared" si="19"/>
        <v>2.4700000000000002</v>
      </c>
      <c r="C156">
        <v>1480</v>
      </c>
      <c r="D156" s="7">
        <f t="shared" si="20"/>
        <v>-1.8410305182348388</v>
      </c>
      <c r="E156" s="6">
        <f t="shared" si="21"/>
        <v>2.533568723326761</v>
      </c>
      <c r="F156" s="6">
        <f t="shared" si="22"/>
        <v>-2.533568723326761</v>
      </c>
      <c r="Q156">
        <v>-2.4700000000000002</v>
      </c>
      <c r="R156">
        <f t="shared" si="23"/>
        <v>2.4700000000000002</v>
      </c>
      <c r="S156">
        <v>1480</v>
      </c>
      <c r="T156" s="7">
        <f t="shared" si="26"/>
        <v>3.5110722610722647</v>
      </c>
      <c r="U156" s="6">
        <f t="shared" si="24"/>
        <v>2.3853637719641116</v>
      </c>
      <c r="V156" s="6">
        <f t="shared" si="25"/>
        <v>-2.3853637719641116</v>
      </c>
      <c r="AF156">
        <f t="shared" si="18"/>
        <v>5.9223999999999997</v>
      </c>
      <c r="AG156" s="7">
        <v>1.3459999999999999E-4</v>
      </c>
    </row>
    <row r="157" spans="1:33">
      <c r="A157">
        <v>-2.46</v>
      </c>
      <c r="B157">
        <f t="shared" si="19"/>
        <v>2.46</v>
      </c>
      <c r="C157">
        <v>1490</v>
      </c>
      <c r="D157" s="7">
        <f t="shared" si="20"/>
        <v>-1.811177555085157</v>
      </c>
      <c r="E157" s="6">
        <f t="shared" si="21"/>
        <v>2.5258916369129718</v>
      </c>
      <c r="F157" s="6">
        <f t="shared" si="22"/>
        <v>-2.5258916369129718</v>
      </c>
      <c r="Q157">
        <v>-2.46</v>
      </c>
      <c r="R157">
        <f t="shared" si="23"/>
        <v>2.46</v>
      </c>
      <c r="S157">
        <v>1490</v>
      </c>
      <c r="T157" s="7">
        <f t="shared" si="26"/>
        <v>3.4219457013574672</v>
      </c>
      <c r="U157" s="6">
        <f t="shared" si="24"/>
        <v>2.3875948161835052</v>
      </c>
      <c r="V157" s="6">
        <f t="shared" si="25"/>
        <v>-2.3875948161835052</v>
      </c>
      <c r="AF157">
        <f t="shared" si="18"/>
        <v>5.9223999999999997</v>
      </c>
      <c r="AG157" s="7">
        <v>1.3459999999999999E-4</v>
      </c>
    </row>
    <row r="158" spans="1:33">
      <c r="A158">
        <v>-2.46</v>
      </c>
      <c r="B158">
        <f t="shared" si="19"/>
        <v>2.46</v>
      </c>
      <c r="C158">
        <v>1500</v>
      </c>
      <c r="D158" s="7">
        <f t="shared" si="20"/>
        <v>-1.811177555085157</v>
      </c>
      <c r="E158" s="6">
        <f t="shared" si="21"/>
        <v>2.5262876525819098</v>
      </c>
      <c r="F158" s="6">
        <f t="shared" si="22"/>
        <v>-2.5262876525819098</v>
      </c>
      <c r="Q158">
        <v>-2.46</v>
      </c>
      <c r="R158">
        <f t="shared" si="23"/>
        <v>2.46</v>
      </c>
      <c r="S158">
        <v>1500</v>
      </c>
      <c r="T158" s="7">
        <f t="shared" si="26"/>
        <v>3.4219457013574672</v>
      </c>
      <c r="U158" s="6">
        <f t="shared" si="24"/>
        <v>2.3898019796205006</v>
      </c>
      <c r="V158" s="6">
        <f t="shared" si="25"/>
        <v>-2.3898019796205006</v>
      </c>
      <c r="AF158">
        <f t="shared" si="18"/>
        <v>5.7815999999999992</v>
      </c>
      <c r="AG158" s="7">
        <v>1.314E-4</v>
      </c>
    </row>
    <row r="159" spans="1:33">
      <c r="A159">
        <v>-2.48</v>
      </c>
      <c r="B159">
        <f t="shared" si="19"/>
        <v>2.48</v>
      </c>
      <c r="C159">
        <v>1510</v>
      </c>
      <c r="D159" s="7">
        <f t="shared" si="20"/>
        <v>-1.871802176901592</v>
      </c>
      <c r="E159" s="6">
        <f t="shared" si="21"/>
        <v>2.5427605610453279</v>
      </c>
      <c r="F159" s="6">
        <f t="shared" si="22"/>
        <v>-2.5427605610453279</v>
      </c>
      <c r="Q159">
        <v>-2.48</v>
      </c>
      <c r="R159">
        <f t="shared" si="23"/>
        <v>2.48</v>
      </c>
      <c r="S159">
        <v>1510</v>
      </c>
      <c r="T159" s="7">
        <f t="shared" si="26"/>
        <v>3.6057692307692326</v>
      </c>
      <c r="U159" s="6">
        <f t="shared" si="24"/>
        <v>2.391985643658745</v>
      </c>
      <c r="V159" s="6">
        <f t="shared" si="25"/>
        <v>-2.391985643658745</v>
      </c>
      <c r="AF159">
        <f t="shared" si="18"/>
        <v>5.7815999999999992</v>
      </c>
      <c r="AG159" s="7">
        <v>1.314E-4</v>
      </c>
    </row>
    <row r="160" spans="1:33">
      <c r="A160">
        <v>-2.48</v>
      </c>
      <c r="B160">
        <f t="shared" si="19"/>
        <v>2.48</v>
      </c>
      <c r="C160">
        <v>1520</v>
      </c>
      <c r="D160" s="7">
        <f t="shared" si="20"/>
        <v>-1.871802176901592</v>
      </c>
      <c r="E160" s="6">
        <f t="shared" si="21"/>
        <v>2.5431322054831247</v>
      </c>
      <c r="F160" s="6">
        <f t="shared" si="22"/>
        <v>-2.5431322054831247</v>
      </c>
      <c r="Q160">
        <v>-2.48</v>
      </c>
      <c r="R160">
        <f t="shared" si="23"/>
        <v>2.48</v>
      </c>
      <c r="S160">
        <v>1520</v>
      </c>
      <c r="T160" s="7">
        <f t="shared" si="26"/>
        <v>3.6057692307692326</v>
      </c>
      <c r="U160" s="6">
        <f t="shared" si="24"/>
        <v>2.3941461816037988</v>
      </c>
      <c r="V160" s="6">
        <f t="shared" si="25"/>
        <v>-2.3941461816037988</v>
      </c>
      <c r="AF160">
        <f t="shared" si="18"/>
        <v>5.7815999999999992</v>
      </c>
      <c r="AG160" s="7">
        <v>1.314E-4</v>
      </c>
    </row>
    <row r="161" spans="1:33">
      <c r="A161">
        <v>-2.48</v>
      </c>
      <c r="B161">
        <f t="shared" si="19"/>
        <v>2.48</v>
      </c>
      <c r="C161">
        <v>1530</v>
      </c>
      <c r="D161" s="7">
        <f t="shared" si="20"/>
        <v>-1.871802176901592</v>
      </c>
      <c r="E161" s="6">
        <f t="shared" si="21"/>
        <v>2.5435033129908584</v>
      </c>
      <c r="F161" s="6">
        <f t="shared" si="22"/>
        <v>-2.5435033129908584</v>
      </c>
      <c r="Q161">
        <v>-2.48</v>
      </c>
      <c r="R161">
        <f t="shared" si="23"/>
        <v>2.48</v>
      </c>
      <c r="S161">
        <v>1530</v>
      </c>
      <c r="T161" s="7">
        <f t="shared" si="26"/>
        <v>3.6057692307692326</v>
      </c>
      <c r="U161" s="6">
        <f t="shared" si="24"/>
        <v>2.3962839588958871</v>
      </c>
      <c r="V161" s="6">
        <f t="shared" si="25"/>
        <v>-2.3962839588958871</v>
      </c>
      <c r="AF161">
        <f t="shared" si="18"/>
        <v>5.7815999999999992</v>
      </c>
      <c r="AG161" s="7">
        <v>1.314E-4</v>
      </c>
    </row>
    <row r="162" spans="1:33">
      <c r="A162">
        <v>-2.48</v>
      </c>
      <c r="B162">
        <f t="shared" si="19"/>
        <v>2.48</v>
      </c>
      <c r="C162">
        <v>1540</v>
      </c>
      <c r="D162" s="7">
        <f t="shared" si="20"/>
        <v>-1.871802176901592</v>
      </c>
      <c r="E162" s="6">
        <f t="shared" si="21"/>
        <v>2.5438738843442539</v>
      </c>
      <c r="F162" s="6">
        <f t="shared" si="22"/>
        <v>-2.5438738843442539</v>
      </c>
      <c r="Q162">
        <v>-2.48</v>
      </c>
      <c r="R162">
        <f t="shared" si="23"/>
        <v>2.48</v>
      </c>
      <c r="S162">
        <v>1540</v>
      </c>
      <c r="T162" s="7">
        <f t="shared" si="26"/>
        <v>3.6057692307692326</v>
      </c>
      <c r="U162" s="6">
        <f t="shared" si="24"/>
        <v>2.3983993333159614</v>
      </c>
      <c r="V162" s="6">
        <f t="shared" si="25"/>
        <v>-2.3983993333159614</v>
      </c>
      <c r="AF162">
        <f t="shared" si="18"/>
        <v>5.6452</v>
      </c>
      <c r="AG162" s="7">
        <v>1.283E-4</v>
      </c>
    </row>
    <row r="163" spans="1:33">
      <c r="A163">
        <v>-2.4900000000000002</v>
      </c>
      <c r="B163">
        <f t="shared" si="19"/>
        <v>2.4900000000000002</v>
      </c>
      <c r="C163">
        <v>1550</v>
      </c>
      <c r="D163" s="7">
        <f t="shared" si="20"/>
        <v>-1.9035508752161729</v>
      </c>
      <c r="E163" s="6">
        <f t="shared" si="21"/>
        <v>2.5522362978079816</v>
      </c>
      <c r="F163" s="6">
        <f t="shared" si="22"/>
        <v>-2.5522362978079816</v>
      </c>
      <c r="Q163">
        <v>-2.4900000000000002</v>
      </c>
      <c r="R163">
        <f t="shared" si="23"/>
        <v>2.4900000000000002</v>
      </c>
      <c r="S163">
        <v>1550</v>
      </c>
      <c r="T163" s="7">
        <f t="shared" si="26"/>
        <v>3.7065756823821383</v>
      </c>
      <c r="U163" s="6">
        <f t="shared" si="24"/>
        <v>2.4004926551853161</v>
      </c>
      <c r="V163" s="6">
        <f t="shared" si="25"/>
        <v>-2.4004926551853161</v>
      </c>
      <c r="AF163">
        <f t="shared" si="18"/>
        <v>5.6452</v>
      </c>
      <c r="AG163" s="7">
        <v>1.283E-4</v>
      </c>
    </row>
    <row r="164" spans="1:33">
      <c r="A164">
        <v>-2.4900000000000002</v>
      </c>
      <c r="B164">
        <f t="shared" si="19"/>
        <v>2.4900000000000002</v>
      </c>
      <c r="C164">
        <v>1560</v>
      </c>
      <c r="D164" s="7">
        <f t="shared" si="20"/>
        <v>-1.9035508752161729</v>
      </c>
      <c r="E164" s="6">
        <f t="shared" si="21"/>
        <v>2.5525942522576637</v>
      </c>
      <c r="F164" s="6">
        <f t="shared" si="22"/>
        <v>-2.5525942522576637</v>
      </c>
      <c r="Q164">
        <v>-2.4900000000000002</v>
      </c>
      <c r="R164">
        <f t="shared" si="23"/>
        <v>2.4900000000000002</v>
      </c>
      <c r="S164">
        <v>1560</v>
      </c>
      <c r="T164" s="7">
        <f t="shared" si="26"/>
        <v>3.7065756823821383</v>
      </c>
      <c r="U164" s="6">
        <f t="shared" si="24"/>
        <v>2.4025642675589989</v>
      </c>
      <c r="V164" s="6">
        <f t="shared" si="25"/>
        <v>-2.4025642675589989</v>
      </c>
      <c r="AF164">
        <f t="shared" si="18"/>
        <v>5.6452</v>
      </c>
      <c r="AG164" s="7">
        <v>1.283E-4</v>
      </c>
    </row>
    <row r="165" spans="1:33">
      <c r="A165">
        <v>-2.4900000000000002</v>
      </c>
      <c r="B165">
        <f t="shared" si="19"/>
        <v>2.4900000000000002</v>
      </c>
      <c r="C165">
        <v>1570</v>
      </c>
      <c r="D165" s="7">
        <f t="shared" si="20"/>
        <v>-1.9035508752161729</v>
      </c>
      <c r="E165" s="6">
        <f t="shared" si="21"/>
        <v>2.552951689555774</v>
      </c>
      <c r="F165" s="6">
        <f t="shared" si="22"/>
        <v>-2.552951689555774</v>
      </c>
      <c r="Q165">
        <v>-2.4900000000000002</v>
      </c>
      <c r="R165">
        <f t="shared" si="23"/>
        <v>2.4900000000000002</v>
      </c>
      <c r="S165">
        <v>1570</v>
      </c>
      <c r="T165" s="7">
        <f t="shared" si="26"/>
        <v>3.7065756823821383</v>
      </c>
      <c r="U165" s="6">
        <f t="shared" si="24"/>
        <v>2.4046145064132283</v>
      </c>
      <c r="V165" s="6">
        <f t="shared" si="25"/>
        <v>-2.4046145064132283</v>
      </c>
      <c r="AF165">
        <f t="shared" si="18"/>
        <v>5.6452</v>
      </c>
      <c r="AG165" s="7">
        <v>1.283E-4</v>
      </c>
    </row>
    <row r="166" spans="1:33">
      <c r="A166">
        <v>-2.4900000000000002</v>
      </c>
      <c r="B166">
        <f t="shared" si="19"/>
        <v>2.4900000000000002</v>
      </c>
      <c r="C166">
        <v>1580</v>
      </c>
      <c r="D166" s="7">
        <f t="shared" si="20"/>
        <v>-1.9035508752161729</v>
      </c>
      <c r="E166" s="6">
        <f t="shared" si="21"/>
        <v>2.5533086104494624</v>
      </c>
      <c r="F166" s="6">
        <f t="shared" si="22"/>
        <v>-2.5533086104494624</v>
      </c>
      <c r="Q166">
        <v>-2.4900000000000002</v>
      </c>
      <c r="R166">
        <f t="shared" si="23"/>
        <v>2.4900000000000002</v>
      </c>
      <c r="S166">
        <v>1580</v>
      </c>
      <c r="T166" s="7">
        <f t="shared" si="26"/>
        <v>3.7065756823821383</v>
      </c>
      <c r="U166" s="6">
        <f t="shared" si="24"/>
        <v>2.4066437008270443</v>
      </c>
      <c r="V166" s="6">
        <f t="shared" si="25"/>
        <v>-2.4066437008270443</v>
      </c>
      <c r="AF166">
        <f t="shared" si="18"/>
        <v>5.6452</v>
      </c>
      <c r="AG166" s="7">
        <v>1.283E-4</v>
      </c>
    </row>
    <row r="167" spans="1:33">
      <c r="A167">
        <v>-2.4900000000000002</v>
      </c>
      <c r="B167">
        <f t="shared" si="19"/>
        <v>2.4900000000000002</v>
      </c>
      <c r="C167">
        <v>1590</v>
      </c>
      <c r="D167" s="7">
        <f t="shared" si="20"/>
        <v>-1.9035508752161729</v>
      </c>
      <c r="E167" s="6">
        <f t="shared" si="21"/>
        <v>2.5536650156848002</v>
      </c>
      <c r="F167" s="6">
        <f t="shared" si="22"/>
        <v>-2.5536650156848002</v>
      </c>
      <c r="Q167">
        <v>-2.4900000000000002</v>
      </c>
      <c r="R167">
        <f t="shared" si="23"/>
        <v>2.4900000000000002</v>
      </c>
      <c r="S167">
        <v>1590</v>
      </c>
      <c r="T167" s="7">
        <f t="shared" si="26"/>
        <v>3.7065756823821383</v>
      </c>
      <c r="U167" s="6">
        <f t="shared" si="24"/>
        <v>2.4086521731583939</v>
      </c>
      <c r="V167" s="6">
        <f t="shared" si="25"/>
        <v>-2.4086521731583939</v>
      </c>
      <c r="AF167">
        <f t="shared" si="18"/>
        <v>5.5132000000000003</v>
      </c>
      <c r="AG167" s="7">
        <v>1.2530000000000001E-4</v>
      </c>
    </row>
    <row r="168" spans="1:33">
      <c r="A168">
        <v>-2.5</v>
      </c>
      <c r="B168">
        <f t="shared" si="19"/>
        <v>2.5</v>
      </c>
      <c r="C168">
        <v>1600</v>
      </c>
      <c r="D168" s="7">
        <f t="shared" si="20"/>
        <v>-1.9363406980391633</v>
      </c>
      <c r="E168" s="6">
        <f t="shared" si="21"/>
        <v>2.561955715490432</v>
      </c>
      <c r="F168" s="6">
        <f t="shared" si="22"/>
        <v>-2.561955715490432</v>
      </c>
      <c r="Q168">
        <v>-2.5</v>
      </c>
      <c r="R168">
        <f t="shared" si="23"/>
        <v>2.5</v>
      </c>
      <c r="S168">
        <v>1600</v>
      </c>
      <c r="T168" s="7">
        <f t="shared" si="26"/>
        <v>3.8141025641025661</v>
      </c>
      <c r="U168" s="6">
        <f t="shared" si="24"/>
        <v>2.4106402392148474</v>
      </c>
      <c r="V168" s="6">
        <f t="shared" si="25"/>
        <v>-2.4106402392148474</v>
      </c>
      <c r="AF168">
        <f t="shared" si="18"/>
        <v>5.5087999999999999</v>
      </c>
      <c r="AG168" s="7">
        <v>1.2520000000000001E-4</v>
      </c>
    </row>
    <row r="169" spans="1:33">
      <c r="A169">
        <v>-2.5</v>
      </c>
      <c r="B169">
        <f t="shared" si="19"/>
        <v>2.5</v>
      </c>
      <c r="C169">
        <v>1610</v>
      </c>
      <c r="D169" s="7">
        <f t="shared" si="20"/>
        <v>-1.9363406980391633</v>
      </c>
      <c r="E169" s="6">
        <f t="shared" si="21"/>
        <v>2.5622996278961141</v>
      </c>
      <c r="F169" s="6">
        <f t="shared" si="22"/>
        <v>-2.5622996278961141</v>
      </c>
      <c r="Q169">
        <v>-2.5</v>
      </c>
      <c r="R169">
        <f t="shared" si="23"/>
        <v>2.5</v>
      </c>
      <c r="S169">
        <v>1610</v>
      </c>
      <c r="T169" s="7">
        <f t="shared" si="26"/>
        <v>3.8141025641025661</v>
      </c>
      <c r="U169" s="6">
        <f t="shared" si="24"/>
        <v>2.4126082084191385</v>
      </c>
      <c r="V169" s="6">
        <f t="shared" si="25"/>
        <v>-2.4126082084191385</v>
      </c>
      <c r="AF169">
        <f t="shared" si="18"/>
        <v>5.5087999999999999</v>
      </c>
      <c r="AG169" s="7">
        <v>1.2520000000000001E-4</v>
      </c>
    </row>
    <row r="170" spans="1:33">
      <c r="A170">
        <v>-2.5</v>
      </c>
      <c r="B170">
        <f t="shared" si="19"/>
        <v>2.5</v>
      </c>
      <c r="C170">
        <v>1620</v>
      </c>
      <c r="D170" s="7">
        <f t="shared" si="20"/>
        <v>-1.9363406980391633</v>
      </c>
      <c r="E170" s="6">
        <f t="shared" si="21"/>
        <v>2.5626430434373453</v>
      </c>
      <c r="F170" s="6">
        <f t="shared" si="22"/>
        <v>-2.5626430434373453</v>
      </c>
      <c r="Q170">
        <v>-2.5</v>
      </c>
      <c r="R170">
        <f t="shared" si="23"/>
        <v>2.5</v>
      </c>
      <c r="S170">
        <v>1620</v>
      </c>
      <c r="T170" s="7">
        <f t="shared" si="26"/>
        <v>3.8141025641025661</v>
      </c>
      <c r="U170" s="6">
        <f t="shared" si="24"/>
        <v>2.4145563839697108</v>
      </c>
      <c r="V170" s="6">
        <f t="shared" si="25"/>
        <v>-2.4145563839697108</v>
      </c>
      <c r="AF170">
        <f t="shared" si="18"/>
        <v>5.5087999999999999</v>
      </c>
      <c r="AG170" s="7">
        <v>1.2520000000000001E-4</v>
      </c>
    </row>
    <row r="171" spans="1:33">
      <c r="A171">
        <v>-2.5</v>
      </c>
      <c r="B171">
        <f t="shared" si="19"/>
        <v>2.5</v>
      </c>
      <c r="C171">
        <v>1630</v>
      </c>
      <c r="D171" s="7">
        <f t="shared" si="20"/>
        <v>-1.9363406980391633</v>
      </c>
      <c r="E171" s="6">
        <f t="shared" si="21"/>
        <v>2.562985962831966</v>
      </c>
      <c r="F171" s="6">
        <f t="shared" si="22"/>
        <v>-2.562985962831966</v>
      </c>
      <c r="Q171">
        <v>-2.5</v>
      </c>
      <c r="R171">
        <f t="shared" si="23"/>
        <v>2.5</v>
      </c>
      <c r="S171">
        <v>1630</v>
      </c>
      <c r="T171" s="7">
        <f t="shared" si="26"/>
        <v>3.8141025641025661</v>
      </c>
      <c r="U171" s="6">
        <f t="shared" si="24"/>
        <v>2.4164850629964412</v>
      </c>
      <c r="V171" s="6">
        <f t="shared" si="25"/>
        <v>-2.4164850629964412</v>
      </c>
      <c r="AF171">
        <f t="shared" si="18"/>
        <v>5.5087999999999999</v>
      </c>
      <c r="AG171" s="7">
        <v>1.2520000000000001E-4</v>
      </c>
    </row>
    <row r="172" spans="1:33">
      <c r="A172">
        <v>-2.5</v>
      </c>
      <c r="B172">
        <f t="shared" si="19"/>
        <v>2.5</v>
      </c>
      <c r="C172">
        <v>1640</v>
      </c>
      <c r="D172" s="7">
        <f t="shared" si="20"/>
        <v>-1.9363406980391633</v>
      </c>
      <c r="E172" s="6">
        <f t="shared" si="21"/>
        <v>2.5633283867967793</v>
      </c>
      <c r="F172" s="6">
        <f t="shared" si="22"/>
        <v>-2.5633283867967793</v>
      </c>
      <c r="Q172">
        <v>-2.5</v>
      </c>
      <c r="R172">
        <f t="shared" si="23"/>
        <v>2.5</v>
      </c>
      <c r="S172">
        <v>1640</v>
      </c>
      <c r="T172" s="7">
        <f t="shared" si="26"/>
        <v>3.8141025641025661</v>
      </c>
      <c r="U172" s="6">
        <f t="shared" si="24"/>
        <v>2.4183945367117152</v>
      </c>
      <c r="V172" s="6">
        <f t="shared" si="25"/>
        <v>-2.4183945367117152</v>
      </c>
      <c r="AF172">
        <f t="shared" si="18"/>
        <v>5.3767999999999994</v>
      </c>
      <c r="AG172" s="7">
        <v>1.2219999999999999E-4</v>
      </c>
    </row>
    <row r="173" spans="1:33">
      <c r="A173">
        <v>-2.5099999999999998</v>
      </c>
      <c r="B173">
        <f t="shared" si="19"/>
        <v>2.5099999999999998</v>
      </c>
      <c r="C173">
        <v>1650</v>
      </c>
      <c r="D173" s="7">
        <f t="shared" si="20"/>
        <v>-1.970242249714844</v>
      </c>
      <c r="E173" s="6">
        <f t="shared" si="21"/>
        <v>2.5715479721793013</v>
      </c>
      <c r="F173" s="6">
        <f t="shared" si="22"/>
        <v>-2.5715479721793013</v>
      </c>
      <c r="Q173">
        <v>-2.5099999999999998</v>
      </c>
      <c r="R173">
        <f t="shared" si="23"/>
        <v>2.5099999999999998</v>
      </c>
      <c r="S173">
        <v>1650</v>
      </c>
      <c r="T173" s="7">
        <f t="shared" si="26"/>
        <v>3.9290450928381961</v>
      </c>
      <c r="U173" s="6">
        <f t="shared" si="24"/>
        <v>2.420285090557007</v>
      </c>
      <c r="V173" s="6">
        <f t="shared" si="25"/>
        <v>-2.420285090557007</v>
      </c>
      <c r="AF173">
        <f t="shared" si="18"/>
        <v>5.3767999999999994</v>
      </c>
      <c r="AG173" s="7">
        <v>1.2219999999999999E-4</v>
      </c>
    </row>
    <row r="174" spans="1:33">
      <c r="A174">
        <v>-2.5099999999999998</v>
      </c>
      <c r="B174">
        <f t="shared" si="19"/>
        <v>2.5099999999999998</v>
      </c>
      <c r="C174">
        <v>1660</v>
      </c>
      <c r="D174" s="7">
        <f t="shared" si="20"/>
        <v>-1.970242249714844</v>
      </c>
      <c r="E174" s="6">
        <f t="shared" si="21"/>
        <v>2.571878026255721</v>
      </c>
      <c r="F174" s="6">
        <f t="shared" si="22"/>
        <v>-2.571878026255721</v>
      </c>
      <c r="Q174">
        <v>-2.5099999999999998</v>
      </c>
      <c r="R174">
        <f t="shared" si="23"/>
        <v>2.5099999999999998</v>
      </c>
      <c r="S174">
        <v>1660</v>
      </c>
      <c r="T174" s="7">
        <f t="shared" si="26"/>
        <v>3.9290450928381961</v>
      </c>
      <c r="U174" s="6">
        <f t="shared" si="24"/>
        <v>2.4221570043451286</v>
      </c>
      <c r="V174" s="6">
        <f t="shared" si="25"/>
        <v>-2.4221570043451286</v>
      </c>
      <c r="AF174">
        <f t="shared" si="18"/>
        <v>5.3767999999999994</v>
      </c>
      <c r="AG174" s="7">
        <v>1.2219999999999999E-4</v>
      </c>
    </row>
    <row r="175" spans="1:33">
      <c r="A175">
        <v>-2.5099999999999998</v>
      </c>
      <c r="B175">
        <f t="shared" si="19"/>
        <v>2.5099999999999998</v>
      </c>
      <c r="C175">
        <v>1670</v>
      </c>
      <c r="D175" s="7">
        <f t="shared" si="20"/>
        <v>-1.970242249714844</v>
      </c>
      <c r="E175" s="6">
        <f t="shared" si="21"/>
        <v>2.5722076034893901</v>
      </c>
      <c r="F175" s="6">
        <f t="shared" si="22"/>
        <v>-2.5722076034893901</v>
      </c>
      <c r="Q175">
        <v>-2.5099999999999998</v>
      </c>
      <c r="R175">
        <f t="shared" si="23"/>
        <v>2.5099999999999998</v>
      </c>
      <c r="S175">
        <v>1670</v>
      </c>
      <c r="T175" s="7">
        <f t="shared" si="26"/>
        <v>3.9290450928381961</v>
      </c>
      <c r="U175" s="6">
        <f t="shared" si="24"/>
        <v>2.4240105523982889</v>
      </c>
      <c r="V175" s="6">
        <f t="shared" si="25"/>
        <v>-2.4240105523982889</v>
      </c>
    </row>
    <row r="176" spans="1:33">
      <c r="D176" s="7"/>
      <c r="E176" s="6"/>
      <c r="F176" s="6"/>
      <c r="T176" s="7"/>
      <c r="U176" s="6"/>
      <c r="V176" s="6"/>
    </row>
    <row r="177" spans="4:22">
      <c r="D177" s="7"/>
      <c r="E177" s="6"/>
      <c r="F177" s="6"/>
      <c r="T177" s="7"/>
      <c r="U177" s="6"/>
      <c r="V177" s="6"/>
    </row>
    <row r="178" spans="4:22">
      <c r="D178" s="7"/>
      <c r="E178" s="6"/>
      <c r="F178" s="6"/>
      <c r="T178" s="7"/>
      <c r="U178" s="6"/>
      <c r="V178" s="6"/>
    </row>
    <row r="179" spans="4:22">
      <c r="D179" s="7"/>
      <c r="E179" s="6"/>
      <c r="F179" s="6"/>
      <c r="T179" s="7"/>
      <c r="U179" s="6"/>
      <c r="V179" s="6"/>
    </row>
    <row r="180" spans="4:22">
      <c r="D180" s="7"/>
      <c r="E180" s="6"/>
      <c r="F180" s="6"/>
      <c r="T180" s="7"/>
      <c r="U180" s="6"/>
      <c r="V180" s="6"/>
    </row>
    <row r="181" spans="4:22">
      <c r="D181" s="7"/>
      <c r="E181" s="6"/>
      <c r="F181" s="6"/>
      <c r="T181" s="7"/>
      <c r="U181" s="6"/>
      <c r="V181" s="6"/>
    </row>
    <row r="182" spans="4:22">
      <c r="D182" s="7"/>
      <c r="E182" s="6"/>
      <c r="F182" s="6"/>
      <c r="T182" s="7"/>
      <c r="U182" s="6"/>
      <c r="V182" s="6"/>
    </row>
    <row r="183" spans="4:22">
      <c r="D183" s="7"/>
      <c r="E183" s="6"/>
      <c r="F183" s="6"/>
      <c r="T183" s="7"/>
      <c r="U183" s="6"/>
      <c r="V183" s="6"/>
    </row>
    <row r="184" spans="4:22">
      <c r="D184" s="7"/>
      <c r="E184" s="6"/>
      <c r="F184" s="6"/>
      <c r="T184" s="7"/>
      <c r="U184" s="6"/>
      <c r="V184" s="6"/>
    </row>
    <row r="185" spans="4:22">
      <c r="D185" s="7"/>
      <c r="E185" s="6"/>
      <c r="F185" s="6"/>
      <c r="T185" s="7"/>
      <c r="U185" s="6"/>
      <c r="V185" s="6"/>
    </row>
    <row r="186" spans="4:22">
      <c r="D186" s="7"/>
      <c r="E186" s="6"/>
      <c r="F186" s="6"/>
      <c r="T186" s="7"/>
      <c r="U186" s="6"/>
      <c r="V186" s="6"/>
    </row>
    <row r="187" spans="4:22">
      <c r="D187" s="7"/>
      <c r="E187" s="6"/>
      <c r="F187" s="6"/>
      <c r="T187" s="7"/>
      <c r="U187" s="6"/>
      <c r="V187" s="6"/>
    </row>
    <row r="188" spans="4:22">
      <c r="D188" s="7"/>
      <c r="E188" s="6"/>
      <c r="F188" s="6"/>
      <c r="T188" s="7"/>
      <c r="U188" s="6"/>
      <c r="V188" s="6"/>
    </row>
    <row r="189" spans="4:22">
      <c r="D189" s="7"/>
      <c r="E189" s="6"/>
      <c r="F189" s="6"/>
      <c r="T189" s="7"/>
      <c r="U189" s="6"/>
      <c r="V189" s="6"/>
    </row>
    <row r="190" spans="4:22">
      <c r="D190" s="7"/>
      <c r="E190" s="6"/>
      <c r="F190" s="6"/>
      <c r="T190" s="7"/>
      <c r="U190" s="6"/>
      <c r="V190" s="6"/>
    </row>
    <row r="191" spans="4:22">
      <c r="D191" s="7"/>
      <c r="E191" s="6"/>
      <c r="F191" s="6"/>
      <c r="T191" s="7"/>
      <c r="U191" s="6"/>
      <c r="V191" s="6"/>
    </row>
    <row r="192" spans="4:22">
      <c r="D192" s="7"/>
      <c r="E192" s="6"/>
      <c r="F192" s="6"/>
      <c r="T192" s="7"/>
      <c r="U192" s="6"/>
      <c r="V192" s="6"/>
    </row>
    <row r="193" spans="4:22">
      <c r="D193" s="7"/>
      <c r="E193" s="6"/>
      <c r="F193" s="6"/>
      <c r="T193" s="7"/>
      <c r="U193" s="6"/>
      <c r="V193" s="6"/>
    </row>
    <row r="194" spans="4:22">
      <c r="D194" s="7"/>
      <c r="E194" s="6"/>
      <c r="F194" s="6"/>
      <c r="T194" s="7"/>
      <c r="U194" s="6"/>
      <c r="V194" s="6"/>
    </row>
    <row r="195" spans="4:22">
      <c r="D195" s="7"/>
      <c r="E195" s="6"/>
      <c r="F195" s="6"/>
      <c r="T195" s="7"/>
      <c r="U195" s="6"/>
      <c r="V195" s="6"/>
    </row>
    <row r="196" spans="4:22">
      <c r="D196" s="7"/>
      <c r="E196" s="6"/>
      <c r="F196" s="6"/>
      <c r="T196" s="7"/>
      <c r="U196" s="6"/>
      <c r="V196" s="6"/>
    </row>
    <row r="197" spans="4:22">
      <c r="D197" s="7"/>
      <c r="E197" s="6"/>
      <c r="F197" s="6"/>
      <c r="T197" s="7"/>
      <c r="U197" s="6"/>
      <c r="V197" s="6"/>
    </row>
    <row r="198" spans="4:22">
      <c r="D198" s="7"/>
      <c r="E198" s="6"/>
      <c r="F198" s="6"/>
      <c r="T198" s="7"/>
      <c r="U198" s="6"/>
      <c r="V198" s="6"/>
    </row>
    <row r="199" spans="4:22">
      <c r="D199" s="7"/>
      <c r="E199" s="6"/>
      <c r="F199" s="6"/>
      <c r="T199" s="7"/>
      <c r="U199" s="6"/>
      <c r="V199" s="6"/>
    </row>
    <row r="200" spans="4:22">
      <c r="D200" s="7"/>
      <c r="E200" s="6"/>
      <c r="F200" s="6"/>
      <c r="T200" s="7"/>
      <c r="U200" s="6"/>
      <c r="V200" s="6"/>
    </row>
    <row r="201" spans="4:22">
      <c r="D201" s="7"/>
      <c r="E201" s="6"/>
      <c r="F201" s="6"/>
      <c r="T201" s="7"/>
      <c r="U201" s="6"/>
      <c r="V201" s="6"/>
    </row>
    <row r="202" spans="4:22">
      <c r="D202" s="7"/>
      <c r="E202" s="6"/>
      <c r="F202" s="6"/>
      <c r="T202" s="7"/>
      <c r="U202" s="6"/>
      <c r="V202" s="6"/>
    </row>
    <row r="203" spans="4:22">
      <c r="D203" s="7"/>
      <c r="E203" s="6"/>
      <c r="F203" s="6"/>
      <c r="T203" s="7"/>
      <c r="U203" s="6"/>
      <c r="V203" s="6"/>
    </row>
    <row r="204" spans="4:22">
      <c r="D204" s="7"/>
      <c r="E204" s="6"/>
      <c r="F204" s="6"/>
      <c r="T204" s="7"/>
      <c r="U204" s="6"/>
      <c r="V204" s="6"/>
    </row>
    <row r="205" spans="4:22">
      <c r="D205" s="7"/>
      <c r="E205" s="6"/>
      <c r="F205" s="6"/>
      <c r="T205" s="7"/>
      <c r="U205" s="6"/>
      <c r="V205" s="6"/>
    </row>
    <row r="206" spans="4:22">
      <c r="D206" s="7"/>
      <c r="E206" s="6"/>
      <c r="F206" s="6"/>
      <c r="T206" s="7"/>
      <c r="U206" s="6"/>
      <c r="V206" s="6"/>
    </row>
    <row r="207" spans="4:22">
      <c r="D207" s="7"/>
      <c r="E207" s="6"/>
      <c r="F207" s="6"/>
      <c r="T207" s="7"/>
      <c r="U207" s="6"/>
      <c r="V207" s="6"/>
    </row>
    <row r="208" spans="4:22">
      <c r="D208" s="7"/>
      <c r="E208" s="6"/>
      <c r="F208" s="6"/>
      <c r="T208" s="7"/>
      <c r="U208" s="6"/>
      <c r="V208" s="6"/>
    </row>
    <row r="209" spans="4:22">
      <c r="D209" s="7"/>
      <c r="E209" s="6"/>
      <c r="F209" s="6"/>
      <c r="T209" s="7"/>
      <c r="U209" s="6"/>
      <c r="V209" s="6"/>
    </row>
    <row r="210" spans="4:22">
      <c r="D210" s="7"/>
      <c r="E210" s="6"/>
      <c r="F210" s="6"/>
      <c r="T210" s="7"/>
      <c r="U210" s="6"/>
      <c r="V210" s="6"/>
    </row>
    <row r="211" spans="4:22">
      <c r="D211" s="7"/>
      <c r="E211" s="6"/>
      <c r="F211" s="6"/>
      <c r="T211" s="7"/>
      <c r="U211" s="6"/>
      <c r="V211" s="6"/>
    </row>
    <row r="212" spans="4:22">
      <c r="D212" s="7"/>
      <c r="E212" s="6"/>
      <c r="F212" s="6"/>
      <c r="T212" s="7"/>
      <c r="U212" s="6"/>
      <c r="V212" s="6"/>
    </row>
    <row r="213" spans="4:22">
      <c r="D213" s="7"/>
      <c r="E213" s="6"/>
      <c r="F213" s="6"/>
      <c r="T213" s="7"/>
      <c r="U213" s="6"/>
      <c r="V213" s="6"/>
    </row>
    <row r="214" spans="4:22">
      <c r="D214" s="7"/>
      <c r="E214" s="6"/>
      <c r="F214" s="6"/>
      <c r="T214" s="7"/>
      <c r="U214" s="6"/>
      <c r="V214" s="6"/>
    </row>
    <row r="215" spans="4:22">
      <c r="D215" s="7"/>
      <c r="E215" s="6"/>
      <c r="F215" s="6"/>
      <c r="T215" s="7"/>
      <c r="U215" s="6"/>
      <c r="V215" s="6"/>
    </row>
    <row r="216" spans="4:22">
      <c r="D216" s="7"/>
      <c r="E216" s="6"/>
      <c r="F216" s="6"/>
      <c r="T216" s="7"/>
      <c r="U216" s="6"/>
      <c r="V216" s="6"/>
    </row>
    <row r="217" spans="4:22">
      <c r="D217" s="7"/>
      <c r="E217" s="6"/>
      <c r="F217" s="6"/>
      <c r="T217" s="7"/>
      <c r="U217" s="6"/>
      <c r="V217" s="6"/>
    </row>
    <row r="218" spans="4:22">
      <c r="D218" s="7"/>
      <c r="E218" s="6"/>
      <c r="F218" s="6"/>
      <c r="T218" s="7"/>
      <c r="U218" s="6"/>
      <c r="V218" s="6"/>
    </row>
    <row r="219" spans="4:22">
      <c r="D219" s="7"/>
      <c r="E219" s="6"/>
      <c r="F219" s="6"/>
      <c r="T219" s="7"/>
      <c r="U219" s="6"/>
      <c r="V219" s="6"/>
    </row>
    <row r="220" spans="4:22">
      <c r="D220" s="7"/>
      <c r="E220" s="6"/>
      <c r="F220" s="6"/>
      <c r="T220" s="7"/>
      <c r="U220" s="6"/>
      <c r="V220" s="6"/>
    </row>
    <row r="221" spans="4:22">
      <c r="D221" s="7"/>
      <c r="E221" s="6"/>
      <c r="F221" s="6"/>
      <c r="T221" s="7"/>
      <c r="U221" s="6"/>
      <c r="V221" s="6"/>
    </row>
    <row r="222" spans="4:22">
      <c r="D222" s="7"/>
      <c r="E222" s="6"/>
      <c r="F222" s="6"/>
      <c r="T222" s="7"/>
      <c r="U222" s="6"/>
      <c r="V222" s="6"/>
    </row>
    <row r="223" spans="4:22">
      <c r="D223" s="7"/>
      <c r="E223" s="6"/>
      <c r="F223" s="6"/>
      <c r="T223" s="7"/>
      <c r="U223" s="6"/>
      <c r="V223" s="6"/>
    </row>
    <row r="224" spans="4:22">
      <c r="D224" s="7"/>
      <c r="E224" s="6"/>
      <c r="F224" s="6"/>
      <c r="T224" s="7"/>
      <c r="U224" s="6"/>
      <c r="V224" s="6"/>
    </row>
    <row r="225" spans="4:22">
      <c r="D225" s="7"/>
      <c r="E225" s="6"/>
      <c r="F225" s="6"/>
      <c r="T225" s="7"/>
      <c r="U225" s="6"/>
      <c r="V225" s="6"/>
    </row>
    <row r="226" spans="4:22">
      <c r="D226" s="7"/>
      <c r="E226" s="6"/>
      <c r="F226" s="6"/>
      <c r="T226" s="7"/>
      <c r="U226" s="6"/>
      <c r="V226" s="6"/>
    </row>
    <row r="227" spans="4:22">
      <c r="D227" s="7"/>
      <c r="E227" s="6"/>
      <c r="F227" s="6"/>
      <c r="T227" s="7"/>
      <c r="U227" s="6"/>
      <c r="V227" s="6"/>
    </row>
    <row r="228" spans="4:22">
      <c r="D228" s="7"/>
      <c r="E228" s="6"/>
      <c r="F228" s="6"/>
      <c r="T228" s="7"/>
      <c r="U228" s="6"/>
      <c r="V228" s="6"/>
    </row>
    <row r="229" spans="4:22">
      <c r="D229" s="7"/>
      <c r="E229" s="6"/>
      <c r="F229" s="6"/>
      <c r="T229" s="7"/>
      <c r="U229" s="6"/>
      <c r="V229" s="6"/>
    </row>
    <row r="230" spans="4:22">
      <c r="D230" s="7"/>
      <c r="E230" s="6"/>
      <c r="F230" s="6"/>
      <c r="T230" s="7"/>
      <c r="U230" s="6"/>
      <c r="V230" s="6"/>
    </row>
    <row r="231" spans="4:22">
      <c r="D231" s="7"/>
      <c r="E231" s="6"/>
      <c r="F231" s="6"/>
      <c r="T231" s="7"/>
      <c r="U231" s="6"/>
      <c r="V231" s="6"/>
    </row>
    <row r="232" spans="4:22">
      <c r="D232" s="7"/>
      <c r="E232" s="6"/>
      <c r="F232" s="6"/>
      <c r="T232" s="7"/>
      <c r="U232" s="6"/>
      <c r="V232" s="6"/>
    </row>
    <row r="233" spans="4:22">
      <c r="D233" s="7"/>
      <c r="E233" s="6"/>
      <c r="F233" s="6"/>
      <c r="T233" s="7"/>
      <c r="U233" s="6"/>
      <c r="V233" s="6"/>
    </row>
    <row r="234" spans="4:22">
      <c r="D234" s="7"/>
      <c r="E234" s="6"/>
      <c r="F234" s="6"/>
      <c r="T234" s="7"/>
      <c r="U234" s="6"/>
      <c r="V234" s="6"/>
    </row>
    <row r="235" spans="4:22">
      <c r="D235" s="7"/>
      <c r="E235" s="6"/>
      <c r="F235" s="6"/>
      <c r="T235" s="7"/>
      <c r="U235" s="6"/>
      <c r="V235" s="6"/>
    </row>
    <row r="236" spans="4:22">
      <c r="D236" s="7"/>
      <c r="E236" s="6"/>
      <c r="F236" s="6"/>
      <c r="T236" s="7"/>
      <c r="U236" s="6"/>
      <c r="V236" s="6"/>
    </row>
    <row r="237" spans="4:22">
      <c r="D237" s="7"/>
      <c r="E237" s="6"/>
      <c r="F237" s="6"/>
      <c r="T237" s="7"/>
      <c r="U237" s="6"/>
      <c r="V237" s="6"/>
    </row>
    <row r="238" spans="4:22">
      <c r="D238" s="7"/>
      <c r="E238" s="6"/>
      <c r="F238" s="6"/>
      <c r="T238" s="7"/>
      <c r="U238" s="6"/>
      <c r="V238" s="6"/>
    </row>
    <row r="239" spans="4:22">
      <c r="D239" s="7"/>
      <c r="E239" s="6"/>
      <c r="F239" s="6"/>
      <c r="T239" s="7"/>
      <c r="U239" s="6"/>
      <c r="V239" s="6"/>
    </row>
    <row r="240" spans="4:22">
      <c r="D240" s="7"/>
      <c r="E240" s="6"/>
      <c r="F240" s="6"/>
      <c r="T240" s="7"/>
      <c r="U240" s="6"/>
      <c r="V240" s="6"/>
    </row>
    <row r="241" spans="4:22">
      <c r="D241" s="7"/>
      <c r="E241" s="6"/>
      <c r="F241" s="6"/>
      <c r="T241" s="7"/>
      <c r="U241" s="6"/>
      <c r="V241" s="6"/>
    </row>
    <row r="242" spans="4:22">
      <c r="D242" s="7"/>
      <c r="E242" s="6"/>
      <c r="F242" s="6"/>
      <c r="T242" s="7"/>
      <c r="U242" s="6"/>
      <c r="V242" s="6"/>
    </row>
    <row r="243" spans="4:22">
      <c r="D243" s="7"/>
      <c r="E243" s="6"/>
      <c r="F243" s="6"/>
      <c r="T243" s="7"/>
      <c r="U243" s="6"/>
      <c r="V243" s="6"/>
    </row>
    <row r="244" spans="4:22">
      <c r="D244" s="7"/>
      <c r="E244" s="6"/>
      <c r="F244" s="6"/>
      <c r="T244" s="7"/>
      <c r="U244" s="6"/>
      <c r="V244" s="6"/>
    </row>
    <row r="245" spans="4:22">
      <c r="D245" s="7"/>
      <c r="E245" s="6"/>
      <c r="F245" s="6"/>
      <c r="T245" s="7"/>
      <c r="U245" s="6"/>
      <c r="V245" s="6"/>
    </row>
    <row r="246" spans="4:22">
      <c r="D246" s="7"/>
      <c r="E246" s="6"/>
      <c r="F246" s="6"/>
      <c r="T246" s="7"/>
      <c r="U246" s="6"/>
      <c r="V246" s="6"/>
    </row>
    <row r="247" spans="4:22">
      <c r="D247" s="7"/>
      <c r="E247" s="6"/>
      <c r="F247" s="6"/>
      <c r="T247" s="7"/>
      <c r="U247" s="6"/>
      <c r="V247" s="6"/>
    </row>
    <row r="248" spans="4:22">
      <c r="D248" s="7"/>
      <c r="E248" s="6"/>
      <c r="F248" s="6"/>
      <c r="T248" s="7"/>
      <c r="U248" s="6"/>
      <c r="V248" s="6"/>
    </row>
    <row r="249" spans="4:22">
      <c r="D249" s="7"/>
      <c r="E249" s="6"/>
      <c r="F249" s="6"/>
      <c r="T249" s="7"/>
      <c r="U249" s="6"/>
      <c r="V249" s="6"/>
    </row>
    <row r="250" spans="4:22">
      <c r="D250" s="7"/>
      <c r="E250" s="6"/>
      <c r="F250" s="6"/>
      <c r="T250" s="7"/>
      <c r="U250" s="6"/>
      <c r="V250" s="6"/>
    </row>
    <row r="251" spans="4:22">
      <c r="D251" s="7"/>
      <c r="E251" s="6"/>
      <c r="F251" s="6"/>
      <c r="T251" s="7"/>
      <c r="U251" s="6"/>
      <c r="V251" s="6"/>
    </row>
    <row r="252" spans="4:22">
      <c r="D252" s="7"/>
      <c r="E252" s="6"/>
      <c r="F252" s="6"/>
      <c r="T252" s="7"/>
      <c r="U252" s="6"/>
      <c r="V252" s="6"/>
    </row>
    <row r="253" spans="4:22">
      <c r="D253" s="7"/>
      <c r="E253" s="6"/>
      <c r="F253" s="6"/>
      <c r="T253" s="7"/>
      <c r="U253" s="6"/>
      <c r="V253" s="6"/>
    </row>
    <row r="254" spans="4:22">
      <c r="D254" s="7"/>
      <c r="E254" s="6"/>
      <c r="F254" s="6"/>
      <c r="T254" s="7"/>
      <c r="U254" s="6"/>
      <c r="V254" s="6"/>
    </row>
    <row r="255" spans="4:22">
      <c r="D255" s="7"/>
      <c r="E255" s="6"/>
      <c r="F255" s="6"/>
      <c r="T255" s="7"/>
      <c r="U255" s="6"/>
      <c r="V255" s="6"/>
    </row>
    <row r="256" spans="4:22">
      <c r="D256" s="7"/>
      <c r="E256" s="6"/>
      <c r="F256" s="6"/>
      <c r="T256" s="7"/>
      <c r="U256" s="6"/>
      <c r="V256" s="6"/>
    </row>
    <row r="257" spans="4:22">
      <c r="D257" s="7"/>
      <c r="E257" s="6"/>
      <c r="F257" s="6"/>
      <c r="T257" s="7"/>
      <c r="U257" s="6"/>
      <c r="V257" s="6"/>
    </row>
    <row r="258" spans="4:22">
      <c r="D258" s="7"/>
      <c r="E258" s="6"/>
      <c r="F258" s="6"/>
      <c r="T258" s="7"/>
      <c r="U258" s="6"/>
      <c r="V258" s="6"/>
    </row>
    <row r="259" spans="4:22">
      <c r="D259" s="7"/>
      <c r="E259" s="6"/>
      <c r="F259" s="6"/>
      <c r="T259" s="7"/>
      <c r="U259" s="6"/>
      <c r="V259" s="6"/>
    </row>
    <row r="260" spans="4:22">
      <c r="D260" s="7"/>
      <c r="E260" s="6"/>
      <c r="F260" s="6"/>
      <c r="T260" s="7"/>
      <c r="U260" s="6"/>
      <c r="V260" s="6"/>
    </row>
    <row r="261" spans="4:22">
      <c r="D261" s="7"/>
      <c r="E261" s="6"/>
      <c r="F261" s="6"/>
      <c r="T261" s="7"/>
      <c r="U261" s="6"/>
      <c r="V261" s="6"/>
    </row>
    <row r="262" spans="4:22">
      <c r="D262" s="7"/>
      <c r="E262" s="6"/>
      <c r="F262" s="6"/>
      <c r="T262" s="7"/>
      <c r="U262" s="6"/>
      <c r="V262" s="6"/>
    </row>
    <row r="263" spans="4:22">
      <c r="D263" s="7"/>
      <c r="E263" s="6"/>
      <c r="F263" s="6"/>
      <c r="T263" s="7"/>
      <c r="U263" s="6"/>
      <c r="V263" s="6"/>
    </row>
    <row r="264" spans="4:22">
      <c r="D264" s="7"/>
      <c r="E264" s="6"/>
      <c r="F264" s="6"/>
      <c r="T264" s="7"/>
      <c r="U264" s="6"/>
      <c r="V264" s="6"/>
    </row>
    <row r="265" spans="4:22">
      <c r="D265" s="7"/>
      <c r="E265" s="6"/>
      <c r="F265" s="6"/>
      <c r="T265" s="7"/>
      <c r="U265" s="6"/>
      <c r="V265" s="6"/>
    </row>
    <row r="266" spans="4:22">
      <c r="D266" s="7"/>
      <c r="E266" s="6"/>
      <c r="F266" s="6"/>
      <c r="T266" s="7"/>
      <c r="U266" s="6"/>
      <c r="V266" s="6"/>
    </row>
    <row r="267" spans="4:22">
      <c r="D267" s="7"/>
      <c r="E267" s="6"/>
      <c r="F267" s="6"/>
      <c r="T267" s="7"/>
      <c r="U267" s="6"/>
      <c r="V267" s="6"/>
    </row>
    <row r="268" spans="4:22">
      <c r="D268" s="7"/>
      <c r="E268" s="6"/>
      <c r="F268" s="6"/>
      <c r="T268" s="7"/>
      <c r="U268" s="6"/>
      <c r="V268" s="6"/>
    </row>
    <row r="269" spans="4:22">
      <c r="D269" s="7"/>
      <c r="E269" s="6"/>
      <c r="F269" s="6"/>
      <c r="T269" s="7"/>
      <c r="U269" s="6"/>
      <c r="V269" s="6"/>
    </row>
    <row r="270" spans="4:22">
      <c r="D270" s="7"/>
      <c r="E270" s="6"/>
      <c r="F270" s="6"/>
      <c r="T270" s="7"/>
      <c r="U270" s="6"/>
      <c r="V270" s="6"/>
    </row>
    <row r="271" spans="4:22">
      <c r="D271" s="7"/>
      <c r="E271" s="6"/>
      <c r="F271" s="6"/>
      <c r="T271" s="7"/>
      <c r="U271" s="6"/>
      <c r="V271" s="6"/>
    </row>
    <row r="272" spans="4:22">
      <c r="D272" s="7"/>
      <c r="E272" s="6"/>
      <c r="F272" s="6"/>
      <c r="T272" s="7"/>
      <c r="U272" s="6"/>
      <c r="V272" s="6"/>
    </row>
    <row r="273" spans="4:22">
      <c r="D273" s="7"/>
      <c r="E273" s="6"/>
      <c r="F273" s="6"/>
      <c r="T273" s="7"/>
      <c r="U273" s="6"/>
      <c r="V273" s="6"/>
    </row>
    <row r="274" spans="4:22">
      <c r="D274" s="7"/>
      <c r="E274" s="6"/>
      <c r="F274" s="6"/>
      <c r="T274" s="7"/>
      <c r="U274" s="6"/>
      <c r="V274" s="6"/>
    </row>
    <row r="275" spans="4:22">
      <c r="D275" s="7"/>
      <c r="E275" s="6"/>
      <c r="F275" s="6"/>
      <c r="T275" s="7"/>
      <c r="U275" s="6"/>
      <c r="V275" s="6"/>
    </row>
    <row r="276" spans="4:22">
      <c r="D276" s="7"/>
      <c r="E276" s="6"/>
      <c r="F276" s="6"/>
      <c r="T276" s="7"/>
      <c r="U276" s="6"/>
      <c r="V276" s="6"/>
    </row>
    <row r="277" spans="4:22">
      <c r="D277" s="7"/>
      <c r="E277" s="6"/>
      <c r="F277" s="6"/>
      <c r="T277" s="7"/>
      <c r="U277" s="6"/>
      <c r="V277" s="6"/>
    </row>
    <row r="278" spans="4:22">
      <c r="D278" s="7"/>
      <c r="E278" s="6"/>
      <c r="F278" s="6"/>
      <c r="T278" s="7"/>
      <c r="U278" s="6"/>
      <c r="V278" s="6"/>
    </row>
    <row r="279" spans="4:22">
      <c r="E279" s="6"/>
      <c r="F279" s="6"/>
      <c r="T279" s="7"/>
      <c r="U279" s="6"/>
      <c r="V279" s="6"/>
    </row>
    <row r="280" spans="4:22">
      <c r="T280" s="7"/>
      <c r="U280" s="6"/>
    </row>
    <row r="281" spans="4:22">
      <c r="T281" s="7"/>
      <c r="U281" s="6"/>
    </row>
    <row r="282" spans="4:22">
      <c r="T282" s="7"/>
      <c r="U282" s="6"/>
    </row>
    <row r="283" spans="4:22">
      <c r="T283" s="7"/>
      <c r="U283" s="6"/>
    </row>
    <row r="284" spans="4:22">
      <c r="T284" s="7"/>
      <c r="U284" s="6"/>
    </row>
    <row r="285" spans="4:22">
      <c r="T285" s="7"/>
      <c r="U285" s="6"/>
    </row>
    <row r="286" spans="4:22">
      <c r="T286" s="7"/>
      <c r="U286" s="6"/>
    </row>
    <row r="287" spans="4:22">
      <c r="T287" s="7"/>
      <c r="U287" s="6"/>
    </row>
    <row r="288" spans="4:22">
      <c r="T288" s="7"/>
      <c r="U288" s="6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Y703"/>
  <sheetViews>
    <sheetView tabSelected="1" topLeftCell="E1" workbookViewId="0">
      <selection activeCell="P42" sqref="P42"/>
    </sheetView>
  </sheetViews>
  <sheetFormatPr defaultRowHeight="15"/>
  <sheetData>
    <row r="2" spans="1:25">
      <c r="A2" s="15" t="s">
        <v>21</v>
      </c>
      <c r="B2" s="15"/>
      <c r="K2">
        <f>1330000000000*55</f>
        <v>73150000000000</v>
      </c>
    </row>
    <row r="3" spans="1:25" ht="17.25">
      <c r="D3" s="2" t="s">
        <v>5</v>
      </c>
      <c r="E3" s="3"/>
      <c r="F3" s="4" t="s">
        <v>6</v>
      </c>
      <c r="G3" s="4"/>
      <c r="H3" s="1"/>
      <c r="I3" s="1"/>
      <c r="J3" s="13"/>
      <c r="M3" s="15" t="s">
        <v>21</v>
      </c>
      <c r="N3" s="15"/>
      <c r="Q3" s="16" t="s">
        <v>15</v>
      </c>
      <c r="R3" s="17"/>
      <c r="S3" s="18" t="s">
        <v>16</v>
      </c>
      <c r="T3" s="18"/>
      <c r="U3" s="18"/>
      <c r="V3" s="18"/>
      <c r="W3" s="18"/>
      <c r="X3" s="18"/>
      <c r="Y3" s="18"/>
    </row>
    <row r="4" spans="1:25" ht="18">
      <c r="A4" s="14" t="s">
        <v>0</v>
      </c>
      <c r="D4" s="5" t="s">
        <v>7</v>
      </c>
      <c r="E4" s="4"/>
      <c r="F4" s="10" t="s">
        <v>11</v>
      </c>
      <c r="G4" s="12">
        <f>SLOPE(D8:D80,C8:C80)</f>
        <v>-6.741904757121309E-4</v>
      </c>
      <c r="H4" s="1"/>
      <c r="I4" s="1"/>
      <c r="J4" s="13"/>
      <c r="Q4" s="18" t="s">
        <v>18</v>
      </c>
      <c r="R4" s="18"/>
      <c r="S4" s="19"/>
      <c r="T4" s="18"/>
      <c r="U4" s="18"/>
      <c r="V4" s="22" t="s">
        <v>19</v>
      </c>
      <c r="W4" s="18">
        <f>SLOPE(T8:T80,S8:S80)</f>
        <v>3.6604432578852446E-4</v>
      </c>
      <c r="X4" s="18"/>
      <c r="Y4" s="18"/>
    </row>
    <row r="5" spans="1:25" ht="18">
      <c r="A5" s="14">
        <v>2.8</v>
      </c>
      <c r="D5" s="4" t="s">
        <v>8</v>
      </c>
      <c r="E5" s="4"/>
      <c r="F5" s="1" t="s">
        <v>14</v>
      </c>
      <c r="G5" s="1"/>
      <c r="H5" s="1"/>
      <c r="I5" s="1"/>
      <c r="J5" s="13"/>
      <c r="M5" s="14" t="s">
        <v>0</v>
      </c>
      <c r="N5" s="15"/>
      <c r="Q5" s="20" t="s">
        <v>17</v>
      </c>
      <c r="R5" s="18"/>
      <c r="S5" s="21"/>
      <c r="T5" s="21"/>
      <c r="U5" s="18"/>
      <c r="V5" s="18"/>
      <c r="W5" s="18"/>
      <c r="X5" s="18"/>
      <c r="Y5" s="18"/>
    </row>
    <row r="6" spans="1:25">
      <c r="A6" s="24" t="s">
        <v>1</v>
      </c>
      <c r="B6" s="24"/>
      <c r="M6" s="14">
        <v>2.8</v>
      </c>
      <c r="N6" s="15"/>
    </row>
    <row r="7" spans="1:25">
      <c r="A7" s="8" t="s">
        <v>3</v>
      </c>
      <c r="B7" s="8" t="s">
        <v>4</v>
      </c>
      <c r="C7" s="9" t="s">
        <v>9</v>
      </c>
      <c r="D7" s="8" t="s">
        <v>10</v>
      </c>
      <c r="E7" s="8" t="s">
        <v>12</v>
      </c>
      <c r="F7" s="8" t="s">
        <v>13</v>
      </c>
      <c r="G7" s="8"/>
      <c r="Q7" s="8" t="s">
        <v>3</v>
      </c>
      <c r="R7" s="8" t="s">
        <v>4</v>
      </c>
      <c r="S7" s="9" t="s">
        <v>9</v>
      </c>
      <c r="T7" s="8" t="s">
        <v>20</v>
      </c>
      <c r="U7" s="8" t="s">
        <v>12</v>
      </c>
      <c r="V7" s="8" t="s">
        <v>13</v>
      </c>
    </row>
    <row r="8" spans="1:25">
      <c r="A8">
        <v>-0.42</v>
      </c>
      <c r="B8">
        <f>A8*-1</f>
        <v>0.42</v>
      </c>
      <c r="C8">
        <v>0</v>
      </c>
      <c r="D8" s="7">
        <f>LN((A$5-B8)/(A$5-B$8))</f>
        <v>0</v>
      </c>
      <c r="E8" s="6">
        <f>A$5-((A$5-B8)*EXP(G$4*C8))</f>
        <v>0.41999999999999993</v>
      </c>
      <c r="F8">
        <f>E8*-1</f>
        <v>-0.41999999999999993</v>
      </c>
      <c r="Q8">
        <v>-0.42</v>
      </c>
      <c r="R8">
        <f>Q8*-1</f>
        <v>0.42</v>
      </c>
      <c r="S8">
        <v>0</v>
      </c>
      <c r="T8" s="7">
        <f>(1/(M$6-R8))+(1/(M$6-R$8))</f>
        <v>0.84033613445378152</v>
      </c>
      <c r="U8" s="6">
        <f>M$6-(1/(W$4*S8+1/(M$6-R$8)))</f>
        <v>0.41999999999999993</v>
      </c>
      <c r="V8">
        <f>U8*-1</f>
        <v>-0.41999999999999993</v>
      </c>
    </row>
    <row r="9" spans="1:25">
      <c r="A9">
        <v>-0.42</v>
      </c>
      <c r="B9">
        <f t="shared" ref="B9:B72" si="0">A9*-1</f>
        <v>0.42</v>
      </c>
      <c r="C9">
        <v>10</v>
      </c>
      <c r="D9" s="7">
        <f>LN((A$5-B9)/(A$5-B$8))</f>
        <v>0</v>
      </c>
      <c r="E9" s="6">
        <f t="shared" ref="E9:E72" si="1">A$5-((A$5-B9)*EXP(G$4*C9))</f>
        <v>0.43599176526963968</v>
      </c>
      <c r="F9" s="6">
        <f t="shared" ref="F9:F72" si="2">E9*-1</f>
        <v>-0.43599176526963968</v>
      </c>
      <c r="Q9">
        <v>-0.42</v>
      </c>
      <c r="R9">
        <f t="shared" ref="R9:R72" si="3">Q9*-1</f>
        <v>0.42</v>
      </c>
      <c r="S9">
        <v>10</v>
      </c>
      <c r="T9" s="7">
        <f>(1/(M$6-R9))+(1/(M$6-R$8))</f>
        <v>0.84033613445378152</v>
      </c>
      <c r="U9" s="6">
        <f t="shared" ref="U9:U72" si="4">M$6-(1/(W$4*S9+1/(M$6-R$8)))</f>
        <v>0.44055514137971086</v>
      </c>
      <c r="V9" s="6">
        <f t="shared" ref="V9:V72" si="5">U9*-1</f>
        <v>-0.44055514137971086</v>
      </c>
    </row>
    <row r="10" spans="1:25">
      <c r="A10">
        <v>-0.44</v>
      </c>
      <c r="B10">
        <f>A10*-1</f>
        <v>0.44</v>
      </c>
      <c r="C10">
        <v>20</v>
      </c>
      <c r="D10" s="7">
        <f t="shared" ref="D10:D73" si="6">LN((A$5-B10)/(A$5-B$8))</f>
        <v>-8.4388686458645949E-3</v>
      </c>
      <c r="E10" s="6">
        <f t="shared" si="1"/>
        <v>0.47160821200124081</v>
      </c>
      <c r="F10" s="6">
        <f t="shared" si="2"/>
        <v>-0.47160821200124081</v>
      </c>
      <c r="Q10">
        <v>-0.44</v>
      </c>
      <c r="R10">
        <f t="shared" si="3"/>
        <v>0.44</v>
      </c>
      <c r="S10">
        <v>20</v>
      </c>
      <c r="T10" s="7">
        <f t="shared" ref="T10:T73" si="7">(1/(M$6-R10))+(1/(M$6-R$8))</f>
        <v>0.84389688078621283</v>
      </c>
      <c r="U10" s="6">
        <f t="shared" si="4"/>
        <v>0.46075826931898334</v>
      </c>
      <c r="V10" s="6">
        <f t="shared" si="5"/>
        <v>-0.46075826931898334</v>
      </c>
    </row>
    <row r="11" spans="1:25">
      <c r="A11">
        <v>-0.47</v>
      </c>
      <c r="B11">
        <f t="shared" si="0"/>
        <v>0.47</v>
      </c>
      <c r="C11">
        <v>30</v>
      </c>
      <c r="D11" s="7">
        <f t="shared" si="6"/>
        <v>-2.1232220105774052E-2</v>
      </c>
      <c r="E11" s="6">
        <f>A$5-((A$5-B11)*EXP(G$4*C11))</f>
        <v>0.51665253347408813</v>
      </c>
      <c r="F11" s="6">
        <f t="shared" si="2"/>
        <v>-0.51665253347408813</v>
      </c>
      <c r="Q11">
        <v>-0.47</v>
      </c>
      <c r="R11">
        <f t="shared" si="3"/>
        <v>0.47</v>
      </c>
      <c r="S11">
        <v>30</v>
      </c>
      <c r="T11" s="7">
        <f t="shared" si="7"/>
        <v>0.84935261658311401</v>
      </c>
      <c r="U11" s="6">
        <f t="shared" si="4"/>
        <v>0.48061834956310401</v>
      </c>
      <c r="V11" s="6">
        <f t="shared" si="5"/>
        <v>-0.48061834956310401</v>
      </c>
    </row>
    <row r="12" spans="1:25">
      <c r="A12">
        <v>-0.48</v>
      </c>
      <c r="B12">
        <f t="shared" si="0"/>
        <v>0.48</v>
      </c>
      <c r="C12">
        <v>40</v>
      </c>
      <c r="D12" s="7">
        <f t="shared" si="6"/>
        <v>-2.5533302005164762E-2</v>
      </c>
      <c r="E12" s="6">
        <f t="shared" si="1"/>
        <v>0.54172879583192035</v>
      </c>
      <c r="F12" s="6">
        <f t="shared" si="2"/>
        <v>-0.54172879583192035</v>
      </c>
      <c r="Q12">
        <v>-0.48</v>
      </c>
      <c r="R12">
        <f t="shared" si="3"/>
        <v>0.48</v>
      </c>
      <c r="S12">
        <v>40</v>
      </c>
      <c r="T12" s="7">
        <f t="shared" si="7"/>
        <v>0.85120254998551148</v>
      </c>
      <c r="U12" s="6">
        <f t="shared" si="4"/>
        <v>0.50014404594513229</v>
      </c>
      <c r="V12" s="6">
        <f t="shared" si="5"/>
        <v>-0.50014404594513229</v>
      </c>
    </row>
    <row r="13" spans="1:25">
      <c r="A13">
        <v>-0.5</v>
      </c>
      <c r="B13">
        <f t="shared" si="0"/>
        <v>0.5</v>
      </c>
      <c r="C13">
        <v>50</v>
      </c>
      <c r="D13" s="7">
        <f t="shared" si="6"/>
        <v>-3.4191364748279308E-2</v>
      </c>
      <c r="E13" s="6">
        <f t="shared" si="1"/>
        <v>0.57623968366272305</v>
      </c>
      <c r="F13" s="6">
        <f t="shared" si="2"/>
        <v>-0.57623968366272305</v>
      </c>
      <c r="Q13">
        <v>-0.5</v>
      </c>
      <c r="R13">
        <f t="shared" si="3"/>
        <v>0.5</v>
      </c>
      <c r="S13">
        <v>50</v>
      </c>
      <c r="T13" s="7">
        <f t="shared" si="7"/>
        <v>0.85495067592254292</v>
      </c>
      <c r="U13" s="6">
        <f t="shared" si="4"/>
        <v>0.51934373298803838</v>
      </c>
      <c r="V13" s="6">
        <f t="shared" si="5"/>
        <v>-0.51934373298803838</v>
      </c>
    </row>
    <row r="14" spans="1:25">
      <c r="A14">
        <v>-0.53</v>
      </c>
      <c r="B14">
        <f t="shared" si="0"/>
        <v>0.53</v>
      </c>
      <c r="C14">
        <v>60</v>
      </c>
      <c r="D14" s="7">
        <f t="shared" si="6"/>
        <v>-4.7320656190072197E-2</v>
      </c>
      <c r="E14" s="6">
        <f t="shared" si="1"/>
        <v>0.6199923129803504</v>
      </c>
      <c r="F14" s="6">
        <f t="shared" si="2"/>
        <v>-0.6199923129803504</v>
      </c>
      <c r="Q14">
        <v>-0.53</v>
      </c>
      <c r="R14">
        <f t="shared" si="3"/>
        <v>0.53</v>
      </c>
      <c r="S14">
        <v>60</v>
      </c>
      <c r="T14" s="7">
        <f t="shared" si="7"/>
        <v>0.86069670158812439</v>
      </c>
      <c r="U14" s="6">
        <f t="shared" si="4"/>
        <v>0.53822550788083134</v>
      </c>
      <c r="V14" s="6">
        <f t="shared" si="5"/>
        <v>-0.53822550788083134</v>
      </c>
    </row>
    <row r="15" spans="1:25">
      <c r="A15">
        <v>-0.53</v>
      </c>
      <c r="B15">
        <f t="shared" si="0"/>
        <v>0.53</v>
      </c>
      <c r="C15">
        <v>70</v>
      </c>
      <c r="D15" s="7">
        <f t="shared" si="6"/>
        <v>-4.7320656190072197E-2</v>
      </c>
      <c r="E15" s="6">
        <f t="shared" si="1"/>
        <v>0.6346402840798584</v>
      </c>
      <c r="F15" s="6">
        <f t="shared" si="2"/>
        <v>-0.6346402840798584</v>
      </c>
      <c r="Q15">
        <v>-0.53</v>
      </c>
      <c r="R15">
        <f t="shared" si="3"/>
        <v>0.53</v>
      </c>
      <c r="S15">
        <v>70</v>
      </c>
      <c r="T15" s="7">
        <f t="shared" si="7"/>
        <v>0.86069670158812439</v>
      </c>
      <c r="U15" s="6">
        <f t="shared" si="4"/>
        <v>0.55679720186467252</v>
      </c>
      <c r="V15" s="6">
        <f t="shared" si="5"/>
        <v>-0.55679720186467252</v>
      </c>
    </row>
    <row r="16" spans="1:25">
      <c r="A16">
        <v>-0.56000000000000005</v>
      </c>
      <c r="B16">
        <f t="shared" si="0"/>
        <v>0.56000000000000005</v>
      </c>
      <c r="C16">
        <v>80</v>
      </c>
      <c r="D16" s="7">
        <f t="shared" si="6"/>
        <v>-6.0624621816434854E-2</v>
      </c>
      <c r="E16" s="6">
        <f t="shared" si="1"/>
        <v>0.67761463608660932</v>
      </c>
      <c r="F16" s="6">
        <f t="shared" si="2"/>
        <v>-0.67761463608660932</v>
      </c>
      <c r="Q16">
        <v>-0.56000000000000005</v>
      </c>
      <c r="R16">
        <f t="shared" si="3"/>
        <v>0.56000000000000005</v>
      </c>
      <c r="S16">
        <v>80</v>
      </c>
      <c r="T16" s="7">
        <f t="shared" si="7"/>
        <v>0.86659663865546221</v>
      </c>
      <c r="U16" s="6">
        <f t="shared" si="4"/>
        <v>0.57506639106259039</v>
      </c>
      <c r="V16" s="6">
        <f t="shared" si="5"/>
        <v>-0.57506639106259039</v>
      </c>
    </row>
    <row r="17" spans="1:22">
      <c r="A17">
        <v>-0.56999999999999995</v>
      </c>
      <c r="B17">
        <f t="shared" si="0"/>
        <v>0.56999999999999995</v>
      </c>
      <c r="C17">
        <v>90</v>
      </c>
      <c r="D17" s="7">
        <f t="shared" si="6"/>
        <v>-6.5098902211355933E-2</v>
      </c>
      <c r="E17" s="6">
        <f t="shared" si="1"/>
        <v>0.70128669999920135</v>
      </c>
      <c r="F17" s="6">
        <f t="shared" si="2"/>
        <v>-0.70128669999920135</v>
      </c>
      <c r="Q17">
        <v>-0.56999999999999995</v>
      </c>
      <c r="R17">
        <f t="shared" si="3"/>
        <v>0.56999999999999995</v>
      </c>
      <c r="S17">
        <v>90</v>
      </c>
      <c r="T17" s="7">
        <f t="shared" si="7"/>
        <v>0.86859856050043338</v>
      </c>
      <c r="U17" s="6">
        <f t="shared" si="4"/>
        <v>0.59304040678427761</v>
      </c>
      <c r="V17" s="6">
        <f t="shared" si="5"/>
        <v>-0.59304040678427761</v>
      </c>
    </row>
    <row r="18" spans="1:22">
      <c r="A18">
        <v>-0.61</v>
      </c>
      <c r="B18">
        <f t="shared" si="0"/>
        <v>0.61</v>
      </c>
      <c r="C18">
        <v>100</v>
      </c>
      <c r="D18" s="7">
        <f t="shared" si="6"/>
        <v>-8.3198943854973811E-2</v>
      </c>
      <c r="E18" s="6">
        <f t="shared" si="1"/>
        <v>0.75278057117371233</v>
      </c>
      <c r="F18" s="6">
        <f t="shared" si="2"/>
        <v>-0.75278057117371233</v>
      </c>
      <c r="Q18">
        <v>-0.61</v>
      </c>
      <c r="R18">
        <f t="shared" si="3"/>
        <v>0.61</v>
      </c>
      <c r="S18">
        <v>100</v>
      </c>
      <c r="T18" s="7">
        <f t="shared" si="7"/>
        <v>0.87678907179310084</v>
      </c>
      <c r="U18" s="6">
        <f t="shared" si="4"/>
        <v>0.61072634533541015</v>
      </c>
      <c r="V18" s="6">
        <f t="shared" si="5"/>
        <v>-0.61072634533541015</v>
      </c>
    </row>
    <row r="19" spans="1:22">
      <c r="A19">
        <v>-0.61</v>
      </c>
      <c r="B19">
        <f t="shared" si="0"/>
        <v>0.61</v>
      </c>
      <c r="C19">
        <v>110</v>
      </c>
      <c r="D19" s="7">
        <f t="shared" si="6"/>
        <v>-8.3198943854973811E-2</v>
      </c>
      <c r="E19" s="6">
        <f t="shared" si="1"/>
        <v>0.76653630754397994</v>
      </c>
      <c r="F19" s="6">
        <f t="shared" si="2"/>
        <v>-0.76653630754397994</v>
      </c>
      <c r="Q19">
        <v>-0.61</v>
      </c>
      <c r="R19">
        <f t="shared" si="3"/>
        <v>0.61</v>
      </c>
      <c r="S19">
        <v>110</v>
      </c>
      <c r="T19" s="7">
        <f t="shared" si="7"/>
        <v>0.87678907179310084</v>
      </c>
      <c r="U19" s="6">
        <f t="shared" si="4"/>
        <v>0.62813107735905982</v>
      </c>
      <c r="V19" s="6">
        <f t="shared" si="5"/>
        <v>-0.62813107735905982</v>
      </c>
    </row>
    <row r="20" spans="1:22">
      <c r="A20">
        <v>-0.63</v>
      </c>
      <c r="B20">
        <f t="shared" si="0"/>
        <v>0.63</v>
      </c>
      <c r="C20">
        <v>120</v>
      </c>
      <c r="D20" s="7">
        <f t="shared" si="6"/>
        <v>-9.2373320131015166E-2</v>
      </c>
      <c r="E20" s="6">
        <f t="shared" si="1"/>
        <v>0.79864528157764791</v>
      </c>
      <c r="F20" s="6">
        <f t="shared" si="2"/>
        <v>-0.79864528157764791</v>
      </c>
      <c r="Q20">
        <v>-0.63</v>
      </c>
      <c r="R20">
        <f t="shared" si="3"/>
        <v>0.63</v>
      </c>
      <c r="S20">
        <v>120</v>
      </c>
      <c r="T20" s="7">
        <f t="shared" si="7"/>
        <v>0.88099756031444842</v>
      </c>
      <c r="U20" s="6">
        <f t="shared" si="4"/>
        <v>0.64526125673503554</v>
      </c>
      <c r="V20" s="6">
        <f t="shared" si="5"/>
        <v>-0.64526125673503554</v>
      </c>
    </row>
    <row r="21" spans="1:22">
      <c r="A21">
        <v>-0.67</v>
      </c>
      <c r="B21">
        <f t="shared" si="0"/>
        <v>0.67</v>
      </c>
      <c r="C21">
        <v>130</v>
      </c>
      <c r="D21" s="7">
        <f t="shared" si="6"/>
        <v>-0.11097850796204954</v>
      </c>
      <c r="E21" s="6">
        <f t="shared" si="1"/>
        <v>0.84873629235962111</v>
      </c>
      <c r="F21" s="6">
        <f t="shared" si="2"/>
        <v>-0.84873629235962111</v>
      </c>
      <c r="Q21">
        <v>-0.67</v>
      </c>
      <c r="R21">
        <f t="shared" si="3"/>
        <v>0.67</v>
      </c>
      <c r="S21">
        <v>130</v>
      </c>
      <c r="T21" s="7">
        <f t="shared" si="7"/>
        <v>0.88965163530200808</v>
      </c>
      <c r="U21" s="6">
        <f t="shared" si="4"/>
        <v>0.66212332906137128</v>
      </c>
      <c r="V21" s="6">
        <f t="shared" si="5"/>
        <v>-0.66212332906137128</v>
      </c>
    </row>
    <row r="22" spans="1:22">
      <c r="A22">
        <v>-0.67</v>
      </c>
      <c r="B22">
        <f t="shared" si="0"/>
        <v>0.67</v>
      </c>
      <c r="C22">
        <v>140</v>
      </c>
      <c r="D22" s="7">
        <f t="shared" si="6"/>
        <v>-0.11097850796204954</v>
      </c>
      <c r="E22" s="6">
        <f t="shared" si="1"/>
        <v>0.86184728025531543</v>
      </c>
      <c r="F22" s="6">
        <f t="shared" si="2"/>
        <v>-0.86184728025531543</v>
      </c>
      <c r="Q22">
        <v>-0.67</v>
      </c>
      <c r="R22">
        <f t="shared" si="3"/>
        <v>0.67</v>
      </c>
      <c r="S22">
        <v>140</v>
      </c>
      <c r="T22" s="7">
        <f t="shared" si="7"/>
        <v>0.88965163530200808</v>
      </c>
      <c r="U22" s="6">
        <f t="shared" si="4"/>
        <v>0.67872353974067057</v>
      </c>
      <c r="V22" s="6">
        <f t="shared" si="5"/>
        <v>-0.67872353974067057</v>
      </c>
    </row>
    <row r="23" spans="1:22">
      <c r="A23">
        <v>-0.68</v>
      </c>
      <c r="B23">
        <f t="shared" si="0"/>
        <v>0.68</v>
      </c>
      <c r="C23">
        <v>150</v>
      </c>
      <c r="D23" s="7">
        <f t="shared" si="6"/>
        <v>-0.1156843989994623</v>
      </c>
      <c r="E23" s="6">
        <f t="shared" si="1"/>
        <v>0.88390834062415036</v>
      </c>
      <c r="F23" s="6">
        <f t="shared" si="2"/>
        <v>-0.88390834062415036</v>
      </c>
      <c r="Q23">
        <v>-0.68</v>
      </c>
      <c r="R23">
        <f t="shared" si="3"/>
        <v>0.68</v>
      </c>
      <c r="S23">
        <v>150</v>
      </c>
      <c r="T23" s="7">
        <f t="shared" si="7"/>
        <v>0.89186618043443799</v>
      </c>
      <c r="U23" s="6">
        <f t="shared" si="4"/>
        <v>0.69506794169261799</v>
      </c>
      <c r="V23" s="6">
        <f t="shared" si="5"/>
        <v>-0.69506794169261799</v>
      </c>
    </row>
    <row r="24" spans="1:22">
      <c r="A24">
        <v>-0.7</v>
      </c>
      <c r="B24">
        <f t="shared" si="0"/>
        <v>0.7</v>
      </c>
      <c r="C24">
        <v>160</v>
      </c>
      <c r="D24" s="7">
        <f t="shared" si="6"/>
        <v>-0.12516314295400616</v>
      </c>
      <c r="E24" s="6">
        <f t="shared" si="1"/>
        <v>0.91473787683296237</v>
      </c>
      <c r="F24" s="6">
        <f t="shared" si="2"/>
        <v>-0.91473787683296237</v>
      </c>
      <c r="Q24">
        <v>-0.7</v>
      </c>
      <c r="R24">
        <f t="shared" si="3"/>
        <v>0.7</v>
      </c>
      <c r="S24">
        <v>160</v>
      </c>
      <c r="T24" s="7">
        <f t="shared" si="7"/>
        <v>0.89635854341736709</v>
      </c>
      <c r="U24" s="6">
        <f t="shared" si="4"/>
        <v>0.71116240271267328</v>
      </c>
      <c r="V24" s="6">
        <f t="shared" si="5"/>
        <v>-0.71116240271267328</v>
      </c>
    </row>
    <row r="25" spans="1:22">
      <c r="A25">
        <v>-0.74</v>
      </c>
      <c r="B25">
        <f t="shared" si="0"/>
        <v>0.74</v>
      </c>
      <c r="C25">
        <v>170</v>
      </c>
      <c r="D25" s="7">
        <f t="shared" si="6"/>
        <v>-0.1443945048818937</v>
      </c>
      <c r="E25" s="6">
        <f t="shared" si="1"/>
        <v>0.96307385381917432</v>
      </c>
      <c r="F25" s="6">
        <f t="shared" si="2"/>
        <v>-0.96307385381917432</v>
      </c>
      <c r="Q25">
        <v>-0.74</v>
      </c>
      <c r="R25">
        <f t="shared" si="3"/>
        <v>0.74</v>
      </c>
      <c r="S25">
        <v>170</v>
      </c>
      <c r="T25" s="7">
        <f t="shared" si="7"/>
        <v>0.90560496043077432</v>
      </c>
      <c r="U25" s="6">
        <f t="shared" si="4"/>
        <v>0.72701261249573079</v>
      </c>
      <c r="V25" s="6">
        <f t="shared" si="5"/>
        <v>-0.72701261249573079</v>
      </c>
    </row>
    <row r="26" spans="1:22">
      <c r="A26">
        <v>-0.75</v>
      </c>
      <c r="B26">
        <f t="shared" si="0"/>
        <v>0.75</v>
      </c>
      <c r="C26">
        <v>180</v>
      </c>
      <c r="D26" s="7">
        <f t="shared" si="6"/>
        <v>-0.14926069453306659</v>
      </c>
      <c r="E26" s="6">
        <f t="shared" si="1"/>
        <v>0.98427378250507802</v>
      </c>
      <c r="F26" s="6">
        <f t="shared" si="2"/>
        <v>-0.98427378250507802</v>
      </c>
      <c r="Q26">
        <v>-0.75</v>
      </c>
      <c r="R26">
        <f t="shared" si="3"/>
        <v>0.75</v>
      </c>
      <c r="S26">
        <v>180</v>
      </c>
      <c r="T26" s="7">
        <f t="shared" si="7"/>
        <v>0.90797294527567129</v>
      </c>
      <c r="U26" s="6">
        <f t="shared" si="4"/>
        <v>0.74262408934241275</v>
      </c>
      <c r="V26" s="6">
        <f t="shared" si="5"/>
        <v>-0.74262408934241275</v>
      </c>
    </row>
    <row r="27" spans="1:22">
      <c r="A27">
        <v>-0.77</v>
      </c>
      <c r="B27">
        <f t="shared" si="0"/>
        <v>0.77</v>
      </c>
      <c r="C27">
        <v>190</v>
      </c>
      <c r="D27" s="7">
        <f t="shared" si="6"/>
        <v>-0.15906469462968739</v>
      </c>
      <c r="E27" s="6">
        <f t="shared" si="1"/>
        <v>1.0140694379477713</v>
      </c>
      <c r="F27" s="6">
        <f t="shared" si="2"/>
        <v>-1.0140694379477713</v>
      </c>
      <c r="Q27">
        <v>-0.77</v>
      </c>
      <c r="R27">
        <f t="shared" si="3"/>
        <v>0.77</v>
      </c>
      <c r="S27">
        <v>190</v>
      </c>
      <c r="T27" s="7">
        <f t="shared" si="7"/>
        <v>0.91277890466531453</v>
      </c>
      <c r="U27" s="6">
        <f t="shared" si="4"/>
        <v>0.75800218656460672</v>
      </c>
      <c r="V27" s="6">
        <f t="shared" si="5"/>
        <v>-0.75800218656460672</v>
      </c>
    </row>
    <row r="28" spans="1:22">
      <c r="A28">
        <v>-0.77</v>
      </c>
      <c r="B28">
        <f t="shared" si="0"/>
        <v>0.77</v>
      </c>
      <c r="C28">
        <v>200</v>
      </c>
      <c r="D28" s="7">
        <f t="shared" si="6"/>
        <v>-0.15906469462968739</v>
      </c>
      <c r="E28" s="6">
        <f t="shared" si="1"/>
        <v>1.0260695145596264</v>
      </c>
      <c r="F28" s="6">
        <f t="shared" si="2"/>
        <v>-1.0260695145596264</v>
      </c>
      <c r="Q28">
        <v>-0.77</v>
      </c>
      <c r="R28">
        <f t="shared" si="3"/>
        <v>0.77</v>
      </c>
      <c r="S28">
        <v>200</v>
      </c>
      <c r="T28" s="7">
        <f t="shared" si="7"/>
        <v>0.91277890466531453</v>
      </c>
      <c r="U28" s="6">
        <f t="shared" si="4"/>
        <v>0.77315209860585243</v>
      </c>
      <c r="V28" s="6">
        <f t="shared" si="5"/>
        <v>-0.77315209860585243</v>
      </c>
    </row>
    <row r="29" spans="1:22">
      <c r="A29">
        <v>-0.8</v>
      </c>
      <c r="B29">
        <f t="shared" si="0"/>
        <v>0.8</v>
      </c>
      <c r="C29">
        <v>210</v>
      </c>
      <c r="D29" s="7">
        <f t="shared" si="6"/>
        <v>-0.17395330712343812</v>
      </c>
      <c r="E29" s="6">
        <f t="shared" si="1"/>
        <v>1.0640285319285225</v>
      </c>
      <c r="F29" s="6">
        <f t="shared" si="2"/>
        <v>-1.0640285319285225</v>
      </c>
      <c r="Q29">
        <v>-0.8</v>
      </c>
      <c r="R29">
        <f t="shared" si="3"/>
        <v>0.8</v>
      </c>
      <c r="S29">
        <v>210</v>
      </c>
      <c r="T29" s="7">
        <f t="shared" si="7"/>
        <v>0.92016806722689082</v>
      </c>
      <c r="U29" s="6">
        <f t="shared" si="4"/>
        <v>0.78807886689128948</v>
      </c>
      <c r="V29" s="6">
        <f t="shared" si="5"/>
        <v>-0.78807886689128948</v>
      </c>
    </row>
    <row r="30" spans="1:22">
      <c r="A30">
        <v>-0.82</v>
      </c>
      <c r="B30">
        <f t="shared" si="0"/>
        <v>0.82</v>
      </c>
      <c r="C30">
        <v>220</v>
      </c>
      <c r="D30" s="7">
        <f t="shared" si="6"/>
        <v>-0.18400364297693941</v>
      </c>
      <c r="E30" s="6">
        <f t="shared" si="1"/>
        <v>1.0929359927226274</v>
      </c>
      <c r="F30" s="6">
        <f t="shared" si="2"/>
        <v>-1.0929359927226274</v>
      </c>
      <c r="Q30">
        <v>-0.82</v>
      </c>
      <c r="R30">
        <f t="shared" si="3"/>
        <v>0.82</v>
      </c>
      <c r="S30">
        <v>220</v>
      </c>
      <c r="T30" s="7">
        <f t="shared" si="7"/>
        <v>0.92521857227739579</v>
      </c>
      <c r="U30" s="6">
        <f t="shared" si="4"/>
        <v>0.80278738542100547</v>
      </c>
      <c r="V30" s="6">
        <f t="shared" si="5"/>
        <v>-0.80278738542100547</v>
      </c>
    </row>
    <row r="31" spans="1:22">
      <c r="A31">
        <v>-0.83</v>
      </c>
      <c r="B31">
        <f t="shared" si="0"/>
        <v>0.83</v>
      </c>
      <c r="C31">
        <v>230</v>
      </c>
      <c r="D31" s="7">
        <f t="shared" si="6"/>
        <v>-0.18906694493348625</v>
      </c>
      <c r="E31" s="6">
        <f t="shared" si="1"/>
        <v>1.1129697522030035</v>
      </c>
      <c r="F31" s="6">
        <f t="shared" si="2"/>
        <v>-1.1129697522030035</v>
      </c>
      <c r="Q31">
        <v>-0.83</v>
      </c>
      <c r="R31">
        <f t="shared" si="3"/>
        <v>0.83</v>
      </c>
      <c r="S31">
        <v>230</v>
      </c>
      <c r="T31" s="7">
        <f t="shared" si="7"/>
        <v>0.92778228042486033</v>
      </c>
      <c r="U31" s="6">
        <f t="shared" si="4"/>
        <v>0.81728240611981451</v>
      </c>
      <c r="V31" s="6">
        <f t="shared" si="5"/>
        <v>-0.81728240611981451</v>
      </c>
    </row>
    <row r="32" spans="1:22">
      <c r="A32">
        <v>-0.87</v>
      </c>
      <c r="B32">
        <f t="shared" si="0"/>
        <v>0.87</v>
      </c>
      <c r="C32">
        <v>240</v>
      </c>
      <c r="D32" s="7">
        <f t="shared" si="6"/>
        <v>-0.20958048476658928</v>
      </c>
      <c r="E32" s="6">
        <f t="shared" si="1"/>
        <v>1.1583295529154956</v>
      </c>
      <c r="F32" s="6">
        <f t="shared" si="2"/>
        <v>-1.1583295529154956</v>
      </c>
      <c r="Q32">
        <v>-0.87</v>
      </c>
      <c r="R32">
        <f t="shared" si="3"/>
        <v>0.87</v>
      </c>
      <c r="S32">
        <v>240</v>
      </c>
      <c r="T32" s="7">
        <f t="shared" si="7"/>
        <v>0.93830278225279762</v>
      </c>
      <c r="U32" s="6">
        <f t="shared" si="4"/>
        <v>0.83156854395575164</v>
      </c>
      <c r="V32" s="6">
        <f t="shared" si="5"/>
        <v>-0.83156854395575164</v>
      </c>
    </row>
    <row r="33" spans="1:22">
      <c r="A33">
        <v>-0.88</v>
      </c>
      <c r="B33">
        <f t="shared" si="0"/>
        <v>0.88</v>
      </c>
      <c r="C33">
        <v>250</v>
      </c>
      <c r="D33" s="7">
        <f t="shared" si="6"/>
        <v>-0.21477530164369313</v>
      </c>
      <c r="E33" s="6">
        <f t="shared" si="1"/>
        <v>1.1778092230607429</v>
      </c>
      <c r="F33" s="6">
        <f t="shared" si="2"/>
        <v>-1.1778092230607429</v>
      </c>
      <c r="Q33">
        <v>-0.88</v>
      </c>
      <c r="R33">
        <f t="shared" si="3"/>
        <v>0.88</v>
      </c>
      <c r="S33">
        <v>250</v>
      </c>
      <c r="T33" s="7">
        <f t="shared" si="7"/>
        <v>0.94100140056022408</v>
      </c>
      <c r="U33" s="6">
        <f t="shared" si="4"/>
        <v>0.84565028183887292</v>
      </c>
      <c r="V33" s="6">
        <f t="shared" si="5"/>
        <v>-0.84565028183887292</v>
      </c>
    </row>
    <row r="34" spans="1:22">
      <c r="A34">
        <v>-0.89</v>
      </c>
      <c r="B34">
        <f t="shared" si="0"/>
        <v>0.89</v>
      </c>
      <c r="C34">
        <v>260</v>
      </c>
      <c r="D34" s="7">
        <f t="shared" si="6"/>
        <v>-0.21999724562484491</v>
      </c>
      <c r="E34" s="6">
        <f t="shared" si="1"/>
        <v>1.1971012346754279</v>
      </c>
      <c r="F34" s="6">
        <f t="shared" si="2"/>
        <v>-1.1971012346754279</v>
      </c>
      <c r="Q34">
        <v>-0.89</v>
      </c>
      <c r="R34">
        <f t="shared" si="3"/>
        <v>0.89</v>
      </c>
      <c r="S34">
        <v>260</v>
      </c>
      <c r="T34" s="7">
        <f t="shared" si="7"/>
        <v>0.9437282766509747</v>
      </c>
      <c r="U34" s="6">
        <f t="shared" si="4"/>
        <v>0.85953197531127756</v>
      </c>
      <c r="V34" s="6">
        <f t="shared" si="5"/>
        <v>-0.85953197531127756</v>
      </c>
    </row>
    <row r="35" spans="1:22">
      <c r="A35">
        <v>-0.9</v>
      </c>
      <c r="B35">
        <f t="shared" si="0"/>
        <v>0.9</v>
      </c>
      <c r="C35">
        <v>270</v>
      </c>
      <c r="D35" s="7">
        <f t="shared" si="6"/>
        <v>-0.22524660151098849</v>
      </c>
      <c r="E35" s="6">
        <f t="shared" si="1"/>
        <v>1.2162072301319482</v>
      </c>
      <c r="F35" s="6">
        <f t="shared" si="2"/>
        <v>-1.2162072301319482</v>
      </c>
      <c r="Q35">
        <v>-0.9</v>
      </c>
      <c r="R35">
        <f t="shared" si="3"/>
        <v>0.9</v>
      </c>
      <c r="S35">
        <v>270</v>
      </c>
      <c r="T35" s="7">
        <f t="shared" si="7"/>
        <v>0.94648385670057489</v>
      </c>
      <c r="U35" s="6">
        <f t="shared" si="4"/>
        <v>0.87321785703865773</v>
      </c>
      <c r="V35" s="6">
        <f t="shared" si="5"/>
        <v>-0.87321785703865773</v>
      </c>
    </row>
    <row r="36" spans="1:22">
      <c r="A36">
        <v>-0.92</v>
      </c>
      <c r="B36">
        <f t="shared" si="0"/>
        <v>0.92</v>
      </c>
      <c r="C36">
        <v>280</v>
      </c>
      <c r="D36" s="7">
        <f t="shared" si="6"/>
        <v>-0.23582871084152554</v>
      </c>
      <c r="E36" s="6">
        <f t="shared" si="1"/>
        <v>1.2434085798009678</v>
      </c>
      <c r="F36" s="6">
        <f t="shared" si="2"/>
        <v>-1.2434085798009678</v>
      </c>
      <c r="Q36">
        <v>-0.92</v>
      </c>
      <c r="R36">
        <f t="shared" si="3"/>
        <v>0.92</v>
      </c>
      <c r="S36">
        <v>280</v>
      </c>
      <c r="T36" s="7">
        <f t="shared" si="7"/>
        <v>0.95208296084391209</v>
      </c>
      <c r="U36" s="6">
        <f t="shared" si="4"/>
        <v>0.88671204111311441</v>
      </c>
      <c r="V36" s="6">
        <f t="shared" si="5"/>
        <v>-0.88671204111311441</v>
      </c>
    </row>
    <row r="37" spans="1:22">
      <c r="A37">
        <v>-0.94</v>
      </c>
      <c r="B37">
        <f t="shared" si="0"/>
        <v>0.94</v>
      </c>
      <c r="C37">
        <v>290</v>
      </c>
      <c r="D37" s="7">
        <f t="shared" si="6"/>
        <v>-0.24652399995827345</v>
      </c>
      <c r="E37" s="6">
        <f t="shared" si="1"/>
        <v>1.2703158904081626</v>
      </c>
      <c r="F37" s="6">
        <f t="shared" si="2"/>
        <v>-1.2703158904081626</v>
      </c>
      <c r="Q37">
        <v>-0.94</v>
      </c>
      <c r="R37">
        <f t="shared" si="3"/>
        <v>0.94</v>
      </c>
      <c r="S37">
        <v>290</v>
      </c>
      <c r="T37" s="7">
        <f t="shared" si="7"/>
        <v>0.95780247582904132</v>
      </c>
      <c r="U37" s="6">
        <f t="shared" si="4"/>
        <v>0.90001852717641895</v>
      </c>
      <c r="V37" s="6">
        <f t="shared" si="5"/>
        <v>-0.90001852717641895</v>
      </c>
    </row>
    <row r="38" spans="1:22">
      <c r="A38">
        <v>-0.96</v>
      </c>
      <c r="B38">
        <f t="shared" si="0"/>
        <v>0.96</v>
      </c>
      <c r="C38">
        <v>300</v>
      </c>
      <c r="D38" s="7">
        <f t="shared" si="6"/>
        <v>-0.25733491606248904</v>
      </c>
      <c r="E38" s="6">
        <f t="shared" si="1"/>
        <v>1.2969318852975602</v>
      </c>
      <c r="F38" s="6">
        <f t="shared" si="2"/>
        <v>-1.2969318852975602</v>
      </c>
      <c r="Q38">
        <v>-0.96</v>
      </c>
      <c r="R38">
        <f t="shared" si="3"/>
        <v>0.96</v>
      </c>
      <c r="S38">
        <v>300</v>
      </c>
      <c r="T38" s="7">
        <f t="shared" si="7"/>
        <v>0.96364632809645601</v>
      </c>
      <c r="U38" s="6">
        <f t="shared" si="4"/>
        <v>0.91314120437240565</v>
      </c>
      <c r="V38" s="6">
        <f t="shared" si="5"/>
        <v>-0.91314120437240565</v>
      </c>
    </row>
    <row r="39" spans="1:22">
      <c r="A39">
        <v>-0.97</v>
      </c>
      <c r="B39">
        <f t="shared" si="0"/>
        <v>0.97</v>
      </c>
      <c r="C39">
        <v>310</v>
      </c>
      <c r="D39" s="7">
        <f t="shared" si="6"/>
        <v>-0.26278452083005382</v>
      </c>
      <c r="E39" s="6">
        <f t="shared" si="1"/>
        <v>1.3151453044057169</v>
      </c>
      <c r="F39" s="6">
        <f t="shared" si="2"/>
        <v>-1.3151453044057169</v>
      </c>
      <c r="Q39">
        <v>-0.97</v>
      </c>
      <c r="R39">
        <f t="shared" si="3"/>
        <v>0.97</v>
      </c>
      <c r="S39">
        <v>310</v>
      </c>
      <c r="T39" s="7">
        <f t="shared" si="7"/>
        <v>0.96661615465858475</v>
      </c>
      <c r="U39" s="6">
        <f t="shared" si="4"/>
        <v>0.92608385513670255</v>
      </c>
      <c r="V39" s="6">
        <f t="shared" si="5"/>
        <v>-0.92608385513670255</v>
      </c>
    </row>
    <row r="40" spans="1:22">
      <c r="A40">
        <v>-0.99</v>
      </c>
      <c r="B40">
        <f t="shared" si="0"/>
        <v>0.99</v>
      </c>
      <c r="C40">
        <v>320</v>
      </c>
      <c r="D40" s="7">
        <f t="shared" si="6"/>
        <v>-0.273773642405649</v>
      </c>
      <c r="E40" s="6">
        <f t="shared" si="1"/>
        <v>1.341241264349796</v>
      </c>
      <c r="F40" s="6">
        <f t="shared" si="2"/>
        <v>-1.341241264349796</v>
      </c>
      <c r="Q40">
        <v>-0.99</v>
      </c>
      <c r="R40">
        <f t="shared" si="3"/>
        <v>0.99</v>
      </c>
      <c r="S40">
        <v>320</v>
      </c>
      <c r="T40" s="7">
        <f t="shared" si="7"/>
        <v>0.97265425507219461</v>
      </c>
      <c r="U40" s="6">
        <f t="shared" si="4"/>
        <v>0.93885015883154677</v>
      </c>
      <c r="V40" s="6">
        <f t="shared" si="5"/>
        <v>-0.93885015883154677</v>
      </c>
    </row>
    <row r="41" spans="1:22">
      <c r="A41">
        <v>-1</v>
      </c>
      <c r="B41">
        <f t="shared" si="0"/>
        <v>1</v>
      </c>
      <c r="C41">
        <v>330</v>
      </c>
      <c r="D41" s="7">
        <f t="shared" si="6"/>
        <v>-0.27931382278126438</v>
      </c>
      <c r="E41" s="6">
        <f t="shared" si="1"/>
        <v>1.3590482858044766</v>
      </c>
      <c r="F41" s="6">
        <f t="shared" si="2"/>
        <v>-1.3590482858044766</v>
      </c>
      <c r="Q41">
        <v>-1</v>
      </c>
      <c r="R41">
        <f t="shared" si="3"/>
        <v>1</v>
      </c>
      <c r="S41">
        <v>330</v>
      </c>
      <c r="T41" s="7">
        <f t="shared" si="7"/>
        <v>0.9757236227824464</v>
      </c>
      <c r="U41" s="6">
        <f t="shared" si="4"/>
        <v>0.9514436952330354</v>
      </c>
      <c r="V41" s="6">
        <f t="shared" si="5"/>
        <v>-0.9514436952330354</v>
      </c>
    </row>
    <row r="42" spans="1:22">
      <c r="A42">
        <v>-1.01</v>
      </c>
      <c r="B42">
        <f t="shared" si="0"/>
        <v>1.01</v>
      </c>
      <c r="C42">
        <v>340</v>
      </c>
      <c r="D42" s="7">
        <f t="shared" si="6"/>
        <v>-0.2848848678307197</v>
      </c>
      <c r="E42" s="6">
        <f t="shared" si="1"/>
        <v>1.376681868442901</v>
      </c>
      <c r="F42" s="6">
        <f t="shared" si="2"/>
        <v>-1.376681868442901</v>
      </c>
      <c r="Q42">
        <v>-1.01</v>
      </c>
      <c r="R42">
        <f t="shared" si="3"/>
        <v>1.01</v>
      </c>
      <c r="S42">
        <v>340</v>
      </c>
      <c r="T42" s="7">
        <f t="shared" si="7"/>
        <v>0.97882728510398587</v>
      </c>
      <c r="U42" s="6">
        <f t="shared" si="4"/>
        <v>0.96386794787774721</v>
      </c>
      <c r="V42" s="6">
        <f t="shared" si="5"/>
        <v>-0.96386794787774721</v>
      </c>
    </row>
    <row r="43" spans="1:22">
      <c r="A43">
        <v>-1.02</v>
      </c>
      <c r="B43">
        <f t="shared" si="0"/>
        <v>1.02</v>
      </c>
      <c r="C43">
        <v>350</v>
      </c>
      <c r="D43" s="7">
        <f t="shared" si="6"/>
        <v>-0.2904871233793897</v>
      </c>
      <c r="E43" s="6">
        <f t="shared" si="1"/>
        <v>1.3941435390632406</v>
      </c>
      <c r="F43" s="6">
        <f t="shared" si="2"/>
        <v>-1.3941435390632406</v>
      </c>
      <c r="Q43">
        <v>-1.02</v>
      </c>
      <c r="R43">
        <f t="shared" si="3"/>
        <v>1.02</v>
      </c>
      <c r="S43">
        <v>350</v>
      </c>
      <c r="T43" s="7">
        <f t="shared" si="7"/>
        <v>0.98196582003587962</v>
      </c>
      <c r="U43" s="6">
        <f t="shared" si="4"/>
        <v>0.97612630727530547</v>
      </c>
      <c r="V43" s="6">
        <f t="shared" si="5"/>
        <v>-0.97612630727530547</v>
      </c>
    </row>
    <row r="44" spans="1:22">
      <c r="A44">
        <v>-1.04</v>
      </c>
      <c r="B44">
        <f t="shared" si="0"/>
        <v>1.04</v>
      </c>
      <c r="C44">
        <v>360</v>
      </c>
      <c r="D44" s="7">
        <f t="shared" si="6"/>
        <v>-0.30178667863332304</v>
      </c>
      <c r="E44" s="6">
        <f t="shared" si="1"/>
        <v>1.4192798128396875</v>
      </c>
      <c r="F44" s="6">
        <f t="shared" si="2"/>
        <v>-1.4192798128396875</v>
      </c>
      <c r="Q44">
        <v>-1.04</v>
      </c>
      <c r="R44">
        <f t="shared" si="3"/>
        <v>1.04</v>
      </c>
      <c r="S44">
        <v>360</v>
      </c>
      <c r="T44" s="7">
        <f t="shared" si="7"/>
        <v>0.98834988540870894</v>
      </c>
      <c r="U44" s="6">
        <f t="shared" si="4"/>
        <v>0.98822207399311002</v>
      </c>
      <c r="V44" s="6">
        <f t="shared" si="5"/>
        <v>-0.98822207399311002</v>
      </c>
    </row>
    <row r="45" spans="1:22">
      <c r="A45">
        <v>-1.06</v>
      </c>
      <c r="B45">
        <f t="shared" si="0"/>
        <v>1.06</v>
      </c>
      <c r="C45">
        <v>370</v>
      </c>
      <c r="D45" s="7">
        <f t="shared" si="6"/>
        <v>-0.31321537445694575</v>
      </c>
      <c r="E45" s="6">
        <f t="shared" si="1"/>
        <v>1.4441417655148405</v>
      </c>
      <c r="F45" s="6">
        <f t="shared" si="2"/>
        <v>-1.4441417655148405</v>
      </c>
      <c r="Q45">
        <v>-1.06</v>
      </c>
      <c r="R45">
        <f t="shared" si="3"/>
        <v>1.06</v>
      </c>
      <c r="S45">
        <v>370</v>
      </c>
      <c r="T45" s="7">
        <f t="shared" si="7"/>
        <v>0.9948807109050517</v>
      </c>
      <c r="U45" s="6">
        <f t="shared" si="4"/>
        <v>1.0001584616191337</v>
      </c>
      <c r="V45" s="6">
        <f t="shared" si="5"/>
        <v>-1.0001584616191337</v>
      </c>
    </row>
    <row r="46" spans="1:22">
      <c r="A46">
        <v>-1.07</v>
      </c>
      <c r="B46">
        <f t="shared" si="0"/>
        <v>1.07</v>
      </c>
      <c r="C46">
        <v>380</v>
      </c>
      <c r="D46" s="7">
        <f t="shared" si="6"/>
        <v>-0.31897907917369578</v>
      </c>
      <c r="E46" s="6">
        <f t="shared" si="1"/>
        <v>1.4609920181569833</v>
      </c>
      <c r="F46" s="6">
        <f t="shared" si="2"/>
        <v>-1.4609920181569833</v>
      </c>
      <c r="Q46">
        <v>-1.07</v>
      </c>
      <c r="R46">
        <f t="shared" si="3"/>
        <v>1.07</v>
      </c>
      <c r="S46">
        <v>380</v>
      </c>
      <c r="T46" s="7">
        <f t="shared" si="7"/>
        <v>0.99820274930781561</v>
      </c>
      <c r="U46" s="6">
        <f t="shared" si="4"/>
        <v>1.0119385996083659</v>
      </c>
      <c r="V46" s="6">
        <f t="shared" si="5"/>
        <v>-1.0119385996083659</v>
      </c>
    </row>
    <row r="47" spans="1:22">
      <c r="A47">
        <v>-1.07</v>
      </c>
      <c r="B47">
        <f t="shared" si="0"/>
        <v>1.07</v>
      </c>
      <c r="C47">
        <v>390</v>
      </c>
      <c r="D47" s="7">
        <f t="shared" si="6"/>
        <v>-0.31897907917369578</v>
      </c>
      <c r="E47" s="6">
        <f t="shared" si="1"/>
        <v>1.4699891195602639</v>
      </c>
      <c r="F47" s="6">
        <f t="shared" si="2"/>
        <v>-1.4699891195602639</v>
      </c>
      <c r="Q47">
        <v>-1.07</v>
      </c>
      <c r="R47">
        <f t="shared" si="3"/>
        <v>1.07</v>
      </c>
      <c r="S47">
        <v>390</v>
      </c>
      <c r="T47" s="7">
        <f t="shared" si="7"/>
        <v>0.99820274930781561</v>
      </c>
      <c r="U47" s="6">
        <f t="shared" si="4"/>
        <v>1.0235655360181999</v>
      </c>
      <c r="V47" s="6">
        <f t="shared" si="5"/>
        <v>-1.0235655360181999</v>
      </c>
    </row>
    <row r="48" spans="1:22">
      <c r="A48">
        <v>-1.0900000000000001</v>
      </c>
      <c r="B48">
        <f t="shared" si="0"/>
        <v>1.0900000000000001</v>
      </c>
      <c r="C48">
        <v>400</v>
      </c>
      <c r="D48" s="7">
        <f t="shared" si="6"/>
        <v>-0.33060711716881502</v>
      </c>
      <c r="E48" s="6">
        <f t="shared" si="1"/>
        <v>1.4941983018591156</v>
      </c>
      <c r="F48" s="6">
        <f t="shared" si="2"/>
        <v>-1.4941983018591156</v>
      </c>
      <c r="Q48">
        <v>-1.0900000000000001</v>
      </c>
      <c r="R48">
        <f t="shared" si="3"/>
        <v>1.0900000000000001</v>
      </c>
      <c r="S48">
        <v>400</v>
      </c>
      <c r="T48" s="7">
        <f t="shared" si="7"/>
        <v>1.0049633888643177</v>
      </c>
      <c r="U48" s="6">
        <f t="shared" si="4"/>
        <v>1.0350422401377941</v>
      </c>
      <c r="V48" s="6">
        <f t="shared" si="5"/>
        <v>-1.0350422401377941</v>
      </c>
    </row>
    <row r="49" spans="1:22">
      <c r="A49">
        <v>-1.0900000000000001</v>
      </c>
      <c r="B49">
        <f t="shared" si="0"/>
        <v>1.0900000000000001</v>
      </c>
      <c r="C49">
        <v>410</v>
      </c>
      <c r="D49" s="7">
        <f t="shared" si="6"/>
        <v>-0.33060711716881502</v>
      </c>
      <c r="E49" s="6">
        <f t="shared" si="1"/>
        <v>1.5029722826344798</v>
      </c>
      <c r="F49" s="6">
        <f t="shared" si="2"/>
        <v>-1.5029722826344798</v>
      </c>
      <c r="Q49">
        <v>-1.0900000000000001</v>
      </c>
      <c r="R49">
        <f t="shared" si="3"/>
        <v>1.0900000000000001</v>
      </c>
      <c r="S49">
        <v>410</v>
      </c>
      <c r="T49" s="7">
        <f t="shared" si="7"/>
        <v>1.0049633888643177</v>
      </c>
      <c r="U49" s="6">
        <f t="shared" si="4"/>
        <v>1.0463716050161567</v>
      </c>
      <c r="V49" s="6">
        <f t="shared" si="5"/>
        <v>-1.0463716050161567</v>
      </c>
    </row>
    <row r="50" spans="1:22">
      <c r="A50">
        <v>-1.1100000000000001</v>
      </c>
      <c r="B50">
        <f t="shared" si="0"/>
        <v>1.1100000000000001</v>
      </c>
      <c r="C50">
        <v>420</v>
      </c>
      <c r="D50" s="7">
        <f t="shared" si="6"/>
        <v>-0.34237195874840132</v>
      </c>
      <c r="E50" s="6">
        <f t="shared" si="1"/>
        <v>1.5267552937126432</v>
      </c>
      <c r="F50" s="6">
        <f t="shared" si="2"/>
        <v>-1.5267552937126432</v>
      </c>
      <c r="Q50">
        <v>-1.1100000000000001</v>
      </c>
      <c r="R50">
        <f t="shared" si="3"/>
        <v>1.1100000000000001</v>
      </c>
      <c r="S50">
        <v>420</v>
      </c>
      <c r="T50" s="7">
        <f t="shared" si="7"/>
        <v>1.0118840435582519</v>
      </c>
      <c r="U50" s="6">
        <f t="shared" si="4"/>
        <v>1.0575564498934908</v>
      </c>
      <c r="V50" s="6">
        <f t="shared" si="5"/>
        <v>-1.0575564498934908</v>
      </c>
    </row>
    <row r="51" spans="1:22">
      <c r="A51">
        <v>-1.1200000000000001</v>
      </c>
      <c r="B51">
        <f t="shared" si="0"/>
        <v>1.1200000000000001</v>
      </c>
      <c r="C51">
        <v>430</v>
      </c>
      <c r="D51" s="7">
        <f t="shared" si="6"/>
        <v>-0.34830669426821587</v>
      </c>
      <c r="E51" s="6">
        <f t="shared" si="1"/>
        <v>1.5427938863250328</v>
      </c>
      <c r="F51" s="6">
        <f t="shared" si="2"/>
        <v>-1.5427938863250328</v>
      </c>
      <c r="Q51">
        <v>-1.1200000000000001</v>
      </c>
      <c r="R51">
        <f t="shared" si="3"/>
        <v>1.1200000000000001</v>
      </c>
      <c r="S51">
        <v>430</v>
      </c>
      <c r="T51" s="7">
        <f t="shared" si="7"/>
        <v>1.0154061624649862</v>
      </c>
      <c r="U51" s="6">
        <f t="shared" si="4"/>
        <v>1.0685995225400817</v>
      </c>
      <c r="V51" s="6">
        <f t="shared" si="5"/>
        <v>-1.0685995225400817</v>
      </c>
    </row>
    <row r="52" spans="1:22">
      <c r="A52">
        <v>-1.1299999999999999</v>
      </c>
      <c r="B52">
        <f t="shared" si="0"/>
        <v>1.1299999999999999</v>
      </c>
      <c r="C52">
        <v>440</v>
      </c>
      <c r="D52" s="7">
        <f t="shared" si="6"/>
        <v>-0.35427686125471963</v>
      </c>
      <c r="E52" s="6">
        <f t="shared" si="1"/>
        <v>1.558674429483486</v>
      </c>
      <c r="F52" s="6">
        <f t="shared" si="2"/>
        <v>-1.558674429483486</v>
      </c>
      <c r="Q52">
        <v>-1.1299999999999999</v>
      </c>
      <c r="R52">
        <f t="shared" si="3"/>
        <v>1.1299999999999999</v>
      </c>
      <c r="S52">
        <v>440</v>
      </c>
      <c r="T52" s="7">
        <f t="shared" si="7"/>
        <v>1.0189704624364717</v>
      </c>
      <c r="U52" s="6">
        <f t="shared" si="4"/>
        <v>1.0795035015068062</v>
      </c>
      <c r="V52" s="6">
        <f t="shared" si="5"/>
        <v>-1.0795035015068062</v>
      </c>
    </row>
    <row r="53" spans="1:22">
      <c r="A53">
        <v>-1.1399999999999999</v>
      </c>
      <c r="B53">
        <f t="shared" si="0"/>
        <v>1.1399999999999999</v>
      </c>
      <c r="C53">
        <v>450</v>
      </c>
      <c r="D53" s="7">
        <f t="shared" si="6"/>
        <v>-0.36028288531493152</v>
      </c>
      <c r="E53" s="6">
        <f t="shared" si="1"/>
        <v>1.5743983230179674</v>
      </c>
      <c r="F53" s="6">
        <f t="shared" si="2"/>
        <v>-1.5743983230179674</v>
      </c>
      <c r="Q53">
        <v>-1.1399999999999999</v>
      </c>
      <c r="R53">
        <f t="shared" si="3"/>
        <v>1.1399999999999999</v>
      </c>
      <c r="S53">
        <v>450</v>
      </c>
      <c r="T53" s="7">
        <f t="shared" si="7"/>
        <v>1.0225777057811076</v>
      </c>
      <c r="U53" s="6">
        <f t="shared" si="4"/>
        <v>1.0902709982911329</v>
      </c>
      <c r="V53" s="6">
        <f t="shared" si="5"/>
        <v>-1.0902709982911329</v>
      </c>
    </row>
    <row r="54" spans="1:22">
      <c r="A54">
        <v>-1.1499999999999999</v>
      </c>
      <c r="B54">
        <f t="shared" si="0"/>
        <v>1.1499999999999999</v>
      </c>
      <c r="C54">
        <v>460</v>
      </c>
      <c r="D54" s="7">
        <f t="shared" si="6"/>
        <v>-0.36632519977089412</v>
      </c>
      <c r="E54" s="6">
        <f t="shared" si="1"/>
        <v>1.5899669550825084</v>
      </c>
      <c r="F54" s="6">
        <f t="shared" si="2"/>
        <v>-1.5899669550825084</v>
      </c>
      <c r="Q54">
        <v>-1.1499999999999999</v>
      </c>
      <c r="R54">
        <f t="shared" si="3"/>
        <v>1.1499999999999999</v>
      </c>
      <c r="S54">
        <v>460</v>
      </c>
      <c r="T54" s="7">
        <f t="shared" si="7"/>
        <v>1.0262286732874968</v>
      </c>
      <c r="U54" s="6">
        <f t="shared" si="4"/>
        <v>1.1009045594222997</v>
      </c>
      <c r="V54" s="6">
        <f t="shared" si="5"/>
        <v>-1.1009045594222997</v>
      </c>
    </row>
    <row r="55" spans="1:22">
      <c r="A55">
        <v>-1.1599999999999999</v>
      </c>
      <c r="B55">
        <f t="shared" si="0"/>
        <v>1.1599999999999999</v>
      </c>
      <c r="C55">
        <v>470</v>
      </c>
      <c r="D55" s="7">
        <f t="shared" si="6"/>
        <v>-0.37240424584727627</v>
      </c>
      <c r="E55" s="6">
        <f t="shared" si="1"/>
        <v>1.6053817022489141</v>
      </c>
      <c r="F55" s="6">
        <f t="shared" si="2"/>
        <v>-1.6053817022489141</v>
      </c>
      <c r="Q55">
        <v>-1.1599999999999999</v>
      </c>
      <c r="R55">
        <f t="shared" si="3"/>
        <v>1.1599999999999999</v>
      </c>
      <c r="S55">
        <v>470</v>
      </c>
      <c r="T55" s="7">
        <f t="shared" si="7"/>
        <v>1.0299241647878663</v>
      </c>
      <c r="U55" s="6">
        <f t="shared" si="4"/>
        <v>1.1114066684691526</v>
      </c>
      <c r="V55" s="6">
        <f t="shared" si="5"/>
        <v>-1.1114066684691526</v>
      </c>
    </row>
    <row r="56" spans="1:22">
      <c r="A56">
        <v>-1.1599999999999999</v>
      </c>
      <c r="B56">
        <f t="shared" si="0"/>
        <v>1.1599999999999999</v>
      </c>
      <c r="C56">
        <v>480</v>
      </c>
      <c r="D56" s="7">
        <f t="shared" si="6"/>
        <v>-0.37240424584727627</v>
      </c>
      <c r="E56" s="6">
        <f t="shared" si="1"/>
        <v>1.6134086162843979</v>
      </c>
      <c r="F56" s="6">
        <f t="shared" si="2"/>
        <v>-1.6134086162843979</v>
      </c>
      <c r="Q56">
        <v>-1.1599999999999999</v>
      </c>
      <c r="R56">
        <f t="shared" si="3"/>
        <v>1.1599999999999999</v>
      </c>
      <c r="S56">
        <v>480</v>
      </c>
      <c r="T56" s="7">
        <f t="shared" si="7"/>
        <v>1.0299241647878663</v>
      </c>
      <c r="U56" s="6">
        <f t="shared" si="4"/>
        <v>1.1217797479739871</v>
      </c>
      <c r="V56" s="6">
        <f t="shared" si="5"/>
        <v>-1.1217797479739871</v>
      </c>
    </row>
    <row r="57" spans="1:22">
      <c r="A57">
        <v>-1.18</v>
      </c>
      <c r="B57">
        <f t="shared" si="0"/>
        <v>1.18</v>
      </c>
      <c r="C57">
        <v>490</v>
      </c>
      <c r="D57" s="7">
        <f t="shared" si="6"/>
        <v>-0.3846743384390906</v>
      </c>
      <c r="E57" s="6">
        <f t="shared" si="1"/>
        <v>1.6357549908205278</v>
      </c>
      <c r="F57" s="6">
        <f t="shared" si="2"/>
        <v>-1.6357549908205278</v>
      </c>
      <c r="Q57">
        <v>-1.18</v>
      </c>
      <c r="R57">
        <f t="shared" si="3"/>
        <v>1.18</v>
      </c>
      <c r="S57">
        <v>490</v>
      </c>
      <c r="T57" s="7">
        <f t="shared" si="7"/>
        <v>1.0374520178441748</v>
      </c>
      <c r="U57" s="6">
        <f t="shared" si="4"/>
        <v>1.1320261613155411</v>
      </c>
      <c r="V57" s="6">
        <f t="shared" si="5"/>
        <v>-1.1320261613155411</v>
      </c>
    </row>
    <row r="58" spans="1:22">
      <c r="A58">
        <v>-1.19</v>
      </c>
      <c r="B58">
        <f t="shared" si="0"/>
        <v>1.19</v>
      </c>
      <c r="C58">
        <v>500</v>
      </c>
      <c r="D58" s="7">
        <f t="shared" si="6"/>
        <v>-0.39086630868701183</v>
      </c>
      <c r="E58" s="6">
        <f t="shared" si="1"/>
        <v>1.6507162282913594</v>
      </c>
      <c r="F58" s="6">
        <f t="shared" si="2"/>
        <v>-1.6507162282913594</v>
      </c>
      <c r="Q58">
        <v>-1.19</v>
      </c>
      <c r="R58">
        <f t="shared" si="3"/>
        <v>1.19</v>
      </c>
      <c r="S58">
        <v>500</v>
      </c>
      <c r="T58" s="7">
        <f t="shared" si="7"/>
        <v>1.0412860796492511</v>
      </c>
      <c r="U58" s="6">
        <f t="shared" si="4"/>
        <v>1.1421482145041602</v>
      </c>
      <c r="V58" s="6">
        <f t="shared" si="5"/>
        <v>-1.1421482145041602</v>
      </c>
    </row>
    <row r="59" spans="1:22">
      <c r="A59">
        <v>-1.19</v>
      </c>
      <c r="B59">
        <f t="shared" si="0"/>
        <v>1.19</v>
      </c>
      <c r="C59">
        <v>510</v>
      </c>
      <c r="D59" s="7">
        <f t="shared" si="6"/>
        <v>-0.39086630868701183</v>
      </c>
      <c r="E59" s="6">
        <f t="shared" si="1"/>
        <v>1.6584385292600028</v>
      </c>
      <c r="F59" s="6">
        <f t="shared" si="2"/>
        <v>-1.6584385292600028</v>
      </c>
      <c r="Q59">
        <v>-1.19</v>
      </c>
      <c r="R59">
        <f t="shared" si="3"/>
        <v>1.19</v>
      </c>
      <c r="S59">
        <v>510</v>
      </c>
      <c r="T59" s="7">
        <f t="shared" si="7"/>
        <v>1.0412860796492511</v>
      </c>
      <c r="U59" s="6">
        <f t="shared" si="4"/>
        <v>1.1521481579119854</v>
      </c>
      <c r="V59" s="6">
        <f t="shared" si="5"/>
        <v>-1.1521481579119854</v>
      </c>
    </row>
    <row r="60" spans="1:22">
      <c r="A60">
        <v>-1.2</v>
      </c>
      <c r="B60">
        <f t="shared" si="0"/>
        <v>1.2</v>
      </c>
      <c r="C60">
        <v>520</v>
      </c>
      <c r="D60" s="7">
        <f t="shared" si="6"/>
        <v>-0.39709685843764786</v>
      </c>
      <c r="E60" s="6">
        <f t="shared" si="1"/>
        <v>1.6731517439197223</v>
      </c>
      <c r="F60" s="6">
        <f t="shared" si="2"/>
        <v>-1.6731517439197223</v>
      </c>
      <c r="Q60">
        <v>-1.2</v>
      </c>
      <c r="R60">
        <f t="shared" si="3"/>
        <v>1.2</v>
      </c>
      <c r="S60">
        <v>520</v>
      </c>
      <c r="T60" s="7">
        <f t="shared" si="7"/>
        <v>1.0451680672268908</v>
      </c>
      <c r="U60" s="6">
        <f t="shared" si="4"/>
        <v>1.1620281879409098</v>
      </c>
      <c r="V60" s="6">
        <f t="shared" si="5"/>
        <v>-1.1620281879409098</v>
      </c>
    </row>
    <row r="61" spans="1:22">
      <c r="A61">
        <v>-1.21</v>
      </c>
      <c r="B61">
        <f t="shared" si="0"/>
        <v>1.21</v>
      </c>
      <c r="C61">
        <v>530</v>
      </c>
      <c r="D61" s="7">
        <f t="shared" si="6"/>
        <v>-0.40336647145124321</v>
      </c>
      <c r="E61" s="6">
        <f t="shared" si="1"/>
        <v>1.6877187749217799</v>
      </c>
      <c r="F61" s="6">
        <f t="shared" si="2"/>
        <v>-1.6877187749217799</v>
      </c>
      <c r="Q61">
        <v>-1.21</v>
      </c>
      <c r="R61">
        <f t="shared" si="3"/>
        <v>1.21</v>
      </c>
      <c r="S61">
        <v>530</v>
      </c>
      <c r="T61" s="7">
        <f t="shared" si="7"/>
        <v>1.0490988848369538</v>
      </c>
      <c r="U61" s="6">
        <f t="shared" si="4"/>
        <v>1.1717904486308786</v>
      </c>
      <c r="V61" s="6">
        <f t="shared" si="5"/>
        <v>-1.1717904486308786</v>
      </c>
    </row>
    <row r="62" spans="1:22">
      <c r="A62">
        <v>-1.21</v>
      </c>
      <c r="B62">
        <f t="shared" si="0"/>
        <v>1.21</v>
      </c>
      <c r="C62">
        <v>540</v>
      </c>
      <c r="D62" s="7">
        <f t="shared" si="6"/>
        <v>-0.40336647145124321</v>
      </c>
      <c r="E62" s="6">
        <f t="shared" si="1"/>
        <v>1.6951924473021491</v>
      </c>
      <c r="F62" s="6">
        <f t="shared" si="2"/>
        <v>-1.6951924473021491</v>
      </c>
      <c r="Q62">
        <v>-1.21</v>
      </c>
      <c r="R62">
        <f t="shared" si="3"/>
        <v>1.21</v>
      </c>
      <c r="S62">
        <v>540</v>
      </c>
      <c r="T62" s="7">
        <f t="shared" si="7"/>
        <v>1.0490988848369538</v>
      </c>
      <c r="U62" s="6">
        <f t="shared" si="4"/>
        <v>1.1814370332110242</v>
      </c>
      <c r="V62" s="6">
        <f t="shared" si="5"/>
        <v>-1.1814370332110242</v>
      </c>
    </row>
    <row r="63" spans="1:22">
      <c r="A63">
        <v>-1.22</v>
      </c>
      <c r="B63">
        <f t="shared" si="0"/>
        <v>1.22</v>
      </c>
      <c r="C63">
        <v>550</v>
      </c>
      <c r="D63" s="7">
        <f t="shared" si="6"/>
        <v>-0.40967564064450795</v>
      </c>
      <c r="E63" s="6">
        <f t="shared" si="1"/>
        <v>1.7095176891431147</v>
      </c>
      <c r="F63" s="6">
        <f t="shared" si="2"/>
        <v>-1.7095176891431147</v>
      </c>
      <c r="Q63">
        <v>-1.22</v>
      </c>
      <c r="R63">
        <f t="shared" si="3"/>
        <v>1.22</v>
      </c>
      <c r="S63">
        <v>550</v>
      </c>
      <c r="T63" s="7">
        <f t="shared" si="7"/>
        <v>1.0530794596319542</v>
      </c>
      <c r="U63" s="6">
        <f t="shared" si="4"/>
        <v>1.1909699855959861</v>
      </c>
      <c r="V63" s="6">
        <f t="shared" si="5"/>
        <v>-1.1909699855959861</v>
      </c>
    </row>
    <row r="64" spans="1:22">
      <c r="A64">
        <v>-1.23</v>
      </c>
      <c r="B64">
        <f t="shared" si="0"/>
        <v>1.23</v>
      </c>
      <c r="C64">
        <v>560</v>
      </c>
      <c r="D64" s="7">
        <f t="shared" si="6"/>
        <v>-0.41602486832316665</v>
      </c>
      <c r="E64" s="6">
        <f t="shared" si="1"/>
        <v>1.7237003017155765</v>
      </c>
      <c r="F64" s="6">
        <f t="shared" si="2"/>
        <v>-1.7237003017155765</v>
      </c>
      <c r="Q64">
        <v>-1.23</v>
      </c>
      <c r="R64">
        <f t="shared" si="3"/>
        <v>1.23</v>
      </c>
      <c r="S64">
        <v>560</v>
      </c>
      <c r="T64" s="7">
        <f t="shared" si="7"/>
        <v>1.0571107423861266</v>
      </c>
      <c r="U64" s="6">
        <f t="shared" si="4"/>
        <v>1.2003913018296577</v>
      </c>
      <c r="V64" s="6">
        <f t="shared" si="5"/>
        <v>-1.2003913018296577</v>
      </c>
    </row>
    <row r="65" spans="1:22">
      <c r="A65">
        <v>-1.22</v>
      </c>
      <c r="B65">
        <f t="shared" si="0"/>
        <v>1.22</v>
      </c>
      <c r="C65">
        <v>570</v>
      </c>
      <c r="D65" s="7">
        <f t="shared" si="6"/>
        <v>-0.40967564064450795</v>
      </c>
      <c r="E65" s="6">
        <f t="shared" si="1"/>
        <v>1.7241228569673384</v>
      </c>
      <c r="F65" s="6">
        <f t="shared" si="2"/>
        <v>-1.7241228569673384</v>
      </c>
      <c r="Q65">
        <v>-1.22</v>
      </c>
      <c r="R65">
        <f t="shared" si="3"/>
        <v>1.22</v>
      </c>
      <c r="S65">
        <v>570</v>
      </c>
      <c r="T65" s="7">
        <f t="shared" si="7"/>
        <v>1.0530794596319542</v>
      </c>
      <c r="U65" s="6">
        <f t="shared" si="4"/>
        <v>1.2097029314785124</v>
      </c>
      <c r="V65" s="6">
        <f t="shared" si="5"/>
        <v>-1.2097029314785124</v>
      </c>
    </row>
    <row r="66" spans="1:22">
      <c r="A66">
        <v>-1.23</v>
      </c>
      <c r="B66">
        <f t="shared" si="0"/>
        <v>1.23</v>
      </c>
      <c r="C66">
        <v>580</v>
      </c>
      <c r="D66" s="7">
        <f t="shared" si="6"/>
        <v>-0.41602486832316665</v>
      </c>
      <c r="E66" s="6">
        <f t="shared" si="1"/>
        <v>1.7381155174105958</v>
      </c>
      <c r="F66" s="6">
        <f t="shared" si="2"/>
        <v>-1.7381155174105958</v>
      </c>
      <c r="Q66">
        <v>-1.23</v>
      </c>
      <c r="R66">
        <f t="shared" si="3"/>
        <v>1.23</v>
      </c>
      <c r="S66">
        <v>580</v>
      </c>
      <c r="T66" s="7">
        <f t="shared" si="7"/>
        <v>1.0571107423861266</v>
      </c>
      <c r="U66" s="6">
        <f t="shared" si="4"/>
        <v>1.2189067789765444</v>
      </c>
      <c r="V66" s="6">
        <f t="shared" si="5"/>
        <v>-1.2189067789765444</v>
      </c>
    </row>
    <row r="67" spans="1:22">
      <c r="A67">
        <v>-1.24</v>
      </c>
      <c r="B67">
        <f t="shared" si="0"/>
        <v>1.24</v>
      </c>
      <c r="C67">
        <v>590</v>
      </c>
      <c r="D67" s="7">
        <f t="shared" si="6"/>
        <v>-0.42241466642193765</v>
      </c>
      <c r="E67" s="6">
        <f t="shared" si="1"/>
        <v>1.7519687118152776</v>
      </c>
      <c r="F67" s="6">
        <f t="shared" si="2"/>
        <v>-1.7519687118152776</v>
      </c>
      <c r="Q67">
        <v>-1.24</v>
      </c>
      <c r="R67">
        <f t="shared" si="3"/>
        <v>1.24</v>
      </c>
      <c r="S67">
        <v>590</v>
      </c>
      <c r="T67" s="7">
        <f t="shared" si="7"/>
        <v>1.0611937082525318</v>
      </c>
      <c r="U67" s="6">
        <f t="shared" si="4"/>
        <v>1.2280047049237746</v>
      </c>
      <c r="V67" s="6">
        <f t="shared" si="5"/>
        <v>-1.2280047049237746</v>
      </c>
    </row>
    <row r="68" spans="1:22">
      <c r="A68">
        <v>-1.24</v>
      </c>
      <c r="B68">
        <f t="shared" si="0"/>
        <v>1.24</v>
      </c>
      <c r="C68">
        <v>600</v>
      </c>
      <c r="D68" s="7">
        <f t="shared" si="6"/>
        <v>-0.42241466642193765</v>
      </c>
      <c r="E68" s="6">
        <f t="shared" si="1"/>
        <v>1.7590106741496845</v>
      </c>
      <c r="F68" s="6">
        <f t="shared" si="2"/>
        <v>-1.7590106741496845</v>
      </c>
      <c r="Q68">
        <v>-1.24</v>
      </c>
      <c r="R68">
        <f t="shared" si="3"/>
        <v>1.24</v>
      </c>
      <c r="S68">
        <v>600</v>
      </c>
      <c r="T68" s="7">
        <f t="shared" si="7"/>
        <v>1.0611937082525318</v>
      </c>
      <c r="U68" s="6">
        <f t="shared" si="4"/>
        <v>1.2369985273401818</v>
      </c>
      <c r="V68" s="6">
        <f t="shared" si="5"/>
        <v>-1.2369985273401818</v>
      </c>
    </row>
    <row r="69" spans="1:22">
      <c r="A69">
        <v>-1.25</v>
      </c>
      <c r="B69">
        <f t="shared" si="0"/>
        <v>1.25</v>
      </c>
      <c r="C69">
        <v>610</v>
      </c>
      <c r="D69" s="7">
        <f t="shared" si="6"/>
        <v>-0.42884555675222824</v>
      </c>
      <c r="E69" s="6">
        <f t="shared" si="1"/>
        <v>1.772633490951935</v>
      </c>
      <c r="F69" s="6">
        <f t="shared" si="2"/>
        <v>-1.772633490951935</v>
      </c>
      <c r="Q69">
        <v>-1.25</v>
      </c>
      <c r="R69">
        <f t="shared" si="3"/>
        <v>1.25</v>
      </c>
      <c r="S69">
        <v>610</v>
      </c>
      <c r="T69" s="7">
        <f t="shared" si="7"/>
        <v>1.0653293575494716</v>
      </c>
      <c r="U69" s="6">
        <f t="shared" si="4"/>
        <v>1.2458900228768366</v>
      </c>
      <c r="V69" s="6">
        <f t="shared" si="5"/>
        <v>-1.2458900228768366</v>
      </c>
    </row>
    <row r="70" spans="1:22">
      <c r="A70">
        <v>-1.25</v>
      </c>
      <c r="B70">
        <f t="shared" si="0"/>
        <v>1.25</v>
      </c>
      <c r="C70">
        <v>620</v>
      </c>
      <c r="D70" s="7">
        <f t="shared" si="6"/>
        <v>-0.42884555675222824</v>
      </c>
      <c r="E70" s="6">
        <f t="shared" si="1"/>
        <v>1.7795366019009207</v>
      </c>
      <c r="F70" s="6">
        <f t="shared" si="2"/>
        <v>-1.7795366019009207</v>
      </c>
      <c r="Q70">
        <v>-1.25</v>
      </c>
      <c r="R70">
        <f t="shared" si="3"/>
        <v>1.25</v>
      </c>
      <c r="S70">
        <v>620</v>
      </c>
      <c r="T70" s="7">
        <f t="shared" si="7"/>
        <v>1.0653293575494716</v>
      </c>
      <c r="U70" s="6">
        <f t="shared" si="4"/>
        <v>1.254680927985927</v>
      </c>
      <c r="V70" s="6">
        <f t="shared" si="5"/>
        <v>-1.254680927985927</v>
      </c>
    </row>
    <row r="71" spans="1:22">
      <c r="A71">
        <v>-1.26</v>
      </c>
      <c r="B71">
        <f t="shared" si="0"/>
        <v>1.26</v>
      </c>
      <c r="C71">
        <v>630</v>
      </c>
      <c r="D71" s="7">
        <f t="shared" si="6"/>
        <v>-0.43531807125784566</v>
      </c>
      <c r="E71" s="6">
        <f t="shared" si="1"/>
        <v>1.7929327271416076</v>
      </c>
      <c r="F71" s="6">
        <f t="shared" si="2"/>
        <v>-1.7929327271416076</v>
      </c>
      <c r="Q71">
        <v>-1.26</v>
      </c>
      <c r="R71">
        <f t="shared" si="3"/>
        <v>1.26</v>
      </c>
      <c r="S71">
        <v>630</v>
      </c>
      <c r="T71" s="7">
        <f t="shared" si="7"/>
        <v>1.0695187165775402</v>
      </c>
      <c r="U71" s="6">
        <f t="shared" si="4"/>
        <v>1.2633729400512987</v>
      </c>
      <c r="V71" s="6">
        <f t="shared" si="5"/>
        <v>-1.2633729400512987</v>
      </c>
    </row>
    <row r="72" spans="1:22">
      <c r="A72">
        <v>-1.26</v>
      </c>
      <c r="B72">
        <f t="shared" si="0"/>
        <v>1.26</v>
      </c>
      <c r="C72">
        <v>640</v>
      </c>
      <c r="D72" s="7">
        <f t="shared" si="6"/>
        <v>-0.43531807125784566</v>
      </c>
      <c r="E72" s="6">
        <f t="shared" si="1"/>
        <v>1.7996994428719806</v>
      </c>
      <c r="F72" s="6">
        <f t="shared" si="2"/>
        <v>-1.7996994428719806</v>
      </c>
      <c r="Q72">
        <v>-1.26</v>
      </c>
      <c r="R72">
        <f t="shared" si="3"/>
        <v>1.26</v>
      </c>
      <c r="S72">
        <v>640</v>
      </c>
      <c r="T72" s="7">
        <f t="shared" si="7"/>
        <v>1.0695187165775402</v>
      </c>
      <c r="U72" s="6">
        <f t="shared" si="4"/>
        <v>1.2719677184810567</v>
      </c>
      <c r="V72" s="6">
        <f t="shared" si="5"/>
        <v>-1.2719677184810567</v>
      </c>
    </row>
    <row r="73" spans="1:22">
      <c r="A73">
        <v>-1.26</v>
      </c>
      <c r="B73">
        <f t="shared" ref="B73:B136" si="8">A73*-1</f>
        <v>1.26</v>
      </c>
      <c r="C73">
        <v>650</v>
      </c>
      <c r="D73" s="7">
        <f t="shared" si="6"/>
        <v>-0.43531807125784566</v>
      </c>
      <c r="E73" s="6">
        <f t="shared" ref="E73:E136" si="9">A$5-((A$5-B73)*EXP(G$4*C73))</f>
        <v>1.8064206914890732</v>
      </c>
      <c r="F73" s="6">
        <f t="shared" ref="F73:F136" si="10">E73*-1</f>
        <v>-1.8064206914890732</v>
      </c>
      <c r="Q73">
        <v>-1.26</v>
      </c>
      <c r="R73">
        <f t="shared" ref="R73:R136" si="11">Q73*-1</f>
        <v>1.26</v>
      </c>
      <c r="S73">
        <v>650</v>
      </c>
      <c r="T73" s="7">
        <f t="shared" si="7"/>
        <v>1.0695187165775402</v>
      </c>
      <c r="U73" s="6">
        <f t="shared" ref="U73:U136" si="12">M$6-(1/(W$4*S73+1/(M$6-R$8)))</f>
        <v>1.2804668857637007</v>
      </c>
      <c r="V73" s="6">
        <f t="shared" ref="V73:V136" si="13">U73*-1</f>
        <v>-1.2804668857637007</v>
      </c>
    </row>
    <row r="74" spans="1:22">
      <c r="A74">
        <v>-1.27</v>
      </c>
      <c r="B74">
        <f t="shared" si="8"/>
        <v>1.27</v>
      </c>
      <c r="C74">
        <v>660</v>
      </c>
      <c r="D74" s="7">
        <f t="shared" ref="D74:D137" si="14">LN((A$5-B74)/(A$5-B$8))</f>
        <v>-0.44183275227903934</v>
      </c>
      <c r="E74" s="6">
        <f t="shared" si="9"/>
        <v>1.8195052409741306</v>
      </c>
      <c r="F74" s="6">
        <f t="shared" si="10"/>
        <v>-1.8195052409741306</v>
      </c>
      <c r="Q74">
        <v>-1.27</v>
      </c>
      <c r="R74">
        <f t="shared" si="11"/>
        <v>1.27</v>
      </c>
      <c r="S74">
        <v>660</v>
      </c>
      <c r="T74" s="7">
        <f t="shared" ref="T74:T137" si="15">(1/(M$6-R74))+(1/(M$6-R$8))</f>
        <v>1.073762838468721</v>
      </c>
      <c r="U74" s="6">
        <f t="shared" si="12"/>
        <v>1.2888720284892101</v>
      </c>
      <c r="V74" s="6">
        <f t="shared" si="13"/>
        <v>-1.2888720284892101</v>
      </c>
    </row>
    <row r="75" spans="1:22">
      <c r="A75">
        <v>-1.28</v>
      </c>
      <c r="B75">
        <f t="shared" si="8"/>
        <v>1.28</v>
      </c>
      <c r="C75">
        <v>670</v>
      </c>
      <c r="D75" s="7">
        <f t="shared" si="14"/>
        <v>-0.4483901528251984</v>
      </c>
      <c r="E75" s="6">
        <f t="shared" si="9"/>
        <v>1.8324588124458681</v>
      </c>
      <c r="F75" s="6">
        <f t="shared" si="10"/>
        <v>-1.8324588124458681</v>
      </c>
      <c r="Q75">
        <v>-1.28</v>
      </c>
      <c r="R75">
        <f t="shared" si="11"/>
        <v>1.28</v>
      </c>
      <c r="S75">
        <v>670</v>
      </c>
      <c r="T75" s="7">
        <f t="shared" si="15"/>
        <v>1.0780628040689961</v>
      </c>
      <c r="U75" s="6">
        <f t="shared" si="12"/>
        <v>1.2971846983364284</v>
      </c>
      <c r="V75" s="6">
        <f t="shared" si="13"/>
        <v>-1.2971846983364284</v>
      </c>
    </row>
    <row r="76" spans="1:22">
      <c r="A76">
        <v>-1.28</v>
      </c>
      <c r="B76">
        <f t="shared" si="8"/>
        <v>1.28</v>
      </c>
      <c r="C76">
        <v>680</v>
      </c>
      <c r="D76" s="7">
        <f t="shared" si="14"/>
        <v>-0.4483901528251984</v>
      </c>
      <c r="E76" s="6">
        <f t="shared" si="9"/>
        <v>1.8389599433534625</v>
      </c>
      <c r="F76" s="6">
        <f t="shared" si="10"/>
        <v>-1.8389599433534625</v>
      </c>
      <c r="Q76">
        <v>-1.28</v>
      </c>
      <c r="R76">
        <f t="shared" si="11"/>
        <v>1.28</v>
      </c>
      <c r="S76">
        <v>680</v>
      </c>
      <c r="T76" s="7">
        <f t="shared" si="15"/>
        <v>1.0780628040689961</v>
      </c>
      <c r="U76" s="6">
        <f t="shared" si="12"/>
        <v>1.305406413028035</v>
      </c>
      <c r="V76" s="6">
        <f t="shared" si="13"/>
        <v>-1.305406413028035</v>
      </c>
    </row>
    <row r="77" spans="1:22">
      <c r="A77">
        <v>-1.29</v>
      </c>
      <c r="B77">
        <f t="shared" si="8"/>
        <v>1.29</v>
      </c>
      <c r="C77">
        <v>690</v>
      </c>
      <c r="D77" s="7">
        <f t="shared" si="14"/>
        <v>-0.4549908368565504</v>
      </c>
      <c r="E77" s="6">
        <f t="shared" si="9"/>
        <v>1.8516975404120406</v>
      </c>
      <c r="F77" s="6">
        <f t="shared" si="10"/>
        <v>-1.8516975404120406</v>
      </c>
      <c r="Q77">
        <v>-1.29</v>
      </c>
      <c r="R77">
        <f t="shared" si="11"/>
        <v>1.29</v>
      </c>
      <c r="S77">
        <v>690</v>
      </c>
      <c r="T77" s="7">
        <f t="shared" si="15"/>
        <v>1.0824197228560299</v>
      </c>
      <c r="U77" s="6">
        <f t="shared" si="12"/>
        <v>1.3135386572543402</v>
      </c>
      <c r="V77" s="6">
        <f t="shared" si="13"/>
        <v>-1.3135386572543402</v>
      </c>
    </row>
    <row r="78" spans="1:22">
      <c r="A78">
        <v>-1.28</v>
      </c>
      <c r="B78">
        <f t="shared" si="8"/>
        <v>1.28</v>
      </c>
      <c r="C78">
        <v>700</v>
      </c>
      <c r="D78" s="7">
        <f t="shared" si="14"/>
        <v>-0.4483901528251984</v>
      </c>
      <c r="E78" s="6">
        <f t="shared" si="9"/>
        <v>1.8518314509179405</v>
      </c>
      <c r="F78" s="6">
        <f t="shared" si="10"/>
        <v>-1.8518314509179405</v>
      </c>
      <c r="Q78">
        <v>-1.28</v>
      </c>
      <c r="R78">
        <f t="shared" si="11"/>
        <v>1.28</v>
      </c>
      <c r="S78">
        <v>700</v>
      </c>
      <c r="T78" s="7">
        <f t="shared" si="15"/>
        <v>1.0780628040689961</v>
      </c>
      <c r="U78" s="6">
        <f t="shared" si="12"/>
        <v>1.3215828835670873</v>
      </c>
      <c r="V78" s="6">
        <f t="shared" si="13"/>
        <v>-1.3215828835670873</v>
      </c>
    </row>
    <row r="79" spans="1:22">
      <c r="A79">
        <v>-1.29</v>
      </c>
      <c r="B79">
        <f t="shared" si="8"/>
        <v>1.29</v>
      </c>
      <c r="C79">
        <v>710</v>
      </c>
      <c r="D79" s="7">
        <f t="shared" si="14"/>
        <v>-0.4549908368565504</v>
      </c>
      <c r="E79" s="6">
        <f t="shared" si="9"/>
        <v>1.8643984493882926</v>
      </c>
      <c r="F79" s="6">
        <f t="shared" si="10"/>
        <v>-1.8643984493882926</v>
      </c>
      <c r="Q79">
        <v>-1.29</v>
      </c>
      <c r="R79">
        <f t="shared" si="11"/>
        <v>1.29</v>
      </c>
      <c r="S79">
        <v>710</v>
      </c>
      <c r="T79" s="7">
        <f t="shared" si="15"/>
        <v>1.0824197228560299</v>
      </c>
      <c r="U79" s="6">
        <f t="shared" si="12"/>
        <v>1.3295405132443845</v>
      </c>
      <c r="V79" s="6">
        <f t="shared" si="13"/>
        <v>-1.3295405132443845</v>
      </c>
    </row>
    <row r="80" spans="1:22">
      <c r="A80">
        <v>-1.29</v>
      </c>
      <c r="B80">
        <f t="shared" si="8"/>
        <v>1.29</v>
      </c>
      <c r="C80">
        <v>720</v>
      </c>
      <c r="D80" s="7">
        <f t="shared" si="14"/>
        <v>-0.4549908368565504</v>
      </c>
      <c r="E80" s="6">
        <f t="shared" si="9"/>
        <v>1.8706849705577437</v>
      </c>
      <c r="F80" s="6">
        <f t="shared" si="10"/>
        <v>-1.8706849705577437</v>
      </c>
      <c r="Q80">
        <v>-1.29</v>
      </c>
      <c r="R80">
        <f t="shared" si="11"/>
        <v>1.29</v>
      </c>
      <c r="S80">
        <v>720</v>
      </c>
      <c r="T80" s="7">
        <f t="shared" si="15"/>
        <v>1.0824197228560299</v>
      </c>
      <c r="U80" s="6">
        <f t="shared" si="12"/>
        <v>1.3374129371278578</v>
      </c>
      <c r="V80" s="6">
        <f t="shared" si="13"/>
        <v>-1.3374129371278578</v>
      </c>
    </row>
    <row r="81" spans="1:22">
      <c r="A81">
        <v>-1.3</v>
      </c>
      <c r="B81">
        <f t="shared" si="8"/>
        <v>1.3</v>
      </c>
      <c r="C81">
        <v>730</v>
      </c>
      <c r="D81" s="7">
        <f t="shared" si="14"/>
        <v>-0.461635379575219</v>
      </c>
      <c r="E81" s="6">
        <f t="shared" si="9"/>
        <v>1.8830423024680638</v>
      </c>
      <c r="F81" s="6">
        <f t="shared" si="10"/>
        <v>-1.8830423024680638</v>
      </c>
      <c r="Q81">
        <v>-1.3</v>
      </c>
      <c r="R81">
        <f t="shared" si="11"/>
        <v>1.3</v>
      </c>
      <c r="S81">
        <v>730</v>
      </c>
      <c r="T81" s="7">
        <f t="shared" si="15"/>
        <v>1.0868347338935576</v>
      </c>
      <c r="U81" s="6">
        <f t="shared" si="12"/>
        <v>1.3452015164330533</v>
      </c>
      <c r="V81" s="6">
        <f t="shared" si="13"/>
        <v>-1.3452015164330533</v>
      </c>
    </row>
    <row r="82" spans="1:22">
      <c r="A82">
        <v>-1.3</v>
      </c>
      <c r="B82">
        <f t="shared" si="8"/>
        <v>1.3</v>
      </c>
      <c r="C82">
        <v>740</v>
      </c>
      <c r="D82" s="7">
        <f t="shared" si="14"/>
        <v>-0.461635379575219</v>
      </c>
      <c r="E82" s="6">
        <f t="shared" si="9"/>
        <v>1.8892035513172742</v>
      </c>
      <c r="F82" s="6">
        <f t="shared" si="10"/>
        <v>-1.8892035513172742</v>
      </c>
      <c r="Q82">
        <v>-1.3</v>
      </c>
      <c r="R82">
        <f t="shared" si="11"/>
        <v>1.3</v>
      </c>
      <c r="S82">
        <v>740</v>
      </c>
      <c r="T82" s="7">
        <f t="shared" si="15"/>
        <v>1.0868347338935576</v>
      </c>
      <c r="U82" s="6">
        <f t="shared" si="12"/>
        <v>1.3529075835340836</v>
      </c>
      <c r="V82" s="6">
        <f t="shared" si="13"/>
        <v>-1.3529075835340836</v>
      </c>
    </row>
    <row r="83" spans="1:22">
      <c r="A83">
        <v>-1.3</v>
      </c>
      <c r="B83">
        <f t="shared" si="8"/>
        <v>1.3</v>
      </c>
      <c r="C83">
        <v>750</v>
      </c>
      <c r="D83" s="7">
        <f t="shared" si="14"/>
        <v>-0.461635379575219</v>
      </c>
      <c r="E83" s="6">
        <f t="shared" si="9"/>
        <v>1.895323401323894</v>
      </c>
      <c r="F83" s="6">
        <f t="shared" si="10"/>
        <v>-1.895323401323894</v>
      </c>
      <c r="Q83">
        <v>-1.3</v>
      </c>
      <c r="R83">
        <f t="shared" si="11"/>
        <v>1.3</v>
      </c>
      <c r="S83">
        <v>750</v>
      </c>
      <c r="T83" s="7">
        <f t="shared" si="15"/>
        <v>1.0868347338935576</v>
      </c>
      <c r="U83" s="6">
        <f t="shared" si="12"/>
        <v>1.3605324427234691</v>
      </c>
      <c r="V83" s="6">
        <f t="shared" si="13"/>
        <v>-1.3605324427234691</v>
      </c>
    </row>
    <row r="84" spans="1:22">
      <c r="A84">
        <v>-1.31</v>
      </c>
      <c r="B84">
        <f t="shared" si="8"/>
        <v>1.31</v>
      </c>
      <c r="C84">
        <v>760</v>
      </c>
      <c r="D84" s="7">
        <f t="shared" si="14"/>
        <v>-0.46832436772601571</v>
      </c>
      <c r="E84" s="6">
        <f t="shared" si="9"/>
        <v>1.907392783118524</v>
      </c>
      <c r="F84" s="6">
        <f t="shared" si="10"/>
        <v>-1.907392783118524</v>
      </c>
      <c r="Q84">
        <v>-1.31</v>
      </c>
      <c r="R84">
        <f t="shared" si="11"/>
        <v>1.31</v>
      </c>
      <c r="S84">
        <v>760</v>
      </c>
      <c r="T84" s="7">
        <f t="shared" si="15"/>
        <v>1.0913090068242064</v>
      </c>
      <c r="U84" s="6">
        <f t="shared" si="12"/>
        <v>1.3680773709480809</v>
      </c>
      <c r="V84" s="6">
        <f t="shared" si="13"/>
        <v>-1.3680773709480809</v>
      </c>
    </row>
    <row r="85" spans="1:22">
      <c r="A85">
        <v>-1.31</v>
      </c>
      <c r="B85">
        <f t="shared" si="8"/>
        <v>1.31</v>
      </c>
      <c r="C85">
        <v>770</v>
      </c>
      <c r="D85" s="7">
        <f t="shared" si="14"/>
        <v>-0.46832436772601571</v>
      </c>
      <c r="E85" s="6">
        <f t="shared" si="9"/>
        <v>1.9133904155094292</v>
      </c>
      <c r="F85" s="6">
        <f t="shared" si="10"/>
        <v>-1.9133904155094292</v>
      </c>
      <c r="Q85">
        <v>-1.31</v>
      </c>
      <c r="R85">
        <f t="shared" si="11"/>
        <v>1.31</v>
      </c>
      <c r="S85">
        <v>770</v>
      </c>
      <c r="T85" s="7">
        <f t="shared" si="15"/>
        <v>1.0913090068242064</v>
      </c>
      <c r="U85" s="6">
        <f t="shared" si="12"/>
        <v>1.3755436185220629</v>
      </c>
      <c r="V85" s="6">
        <f t="shared" si="13"/>
        <v>-1.3755436185220629</v>
      </c>
    </row>
    <row r="86" spans="1:22">
      <c r="A86">
        <v>-1.31</v>
      </c>
      <c r="B86">
        <f t="shared" si="8"/>
        <v>1.31</v>
      </c>
      <c r="C86">
        <v>780</v>
      </c>
      <c r="D86" s="7">
        <f t="shared" si="14"/>
        <v>-0.46832436772601571</v>
      </c>
      <c r="E86" s="6">
        <f t="shared" si="9"/>
        <v>1.9193477484342134</v>
      </c>
      <c r="F86" s="6">
        <f t="shared" si="10"/>
        <v>-1.9193477484342134</v>
      </c>
      <c r="Q86">
        <v>-1.31</v>
      </c>
      <c r="R86">
        <f t="shared" si="11"/>
        <v>1.31</v>
      </c>
      <c r="S86">
        <v>780</v>
      </c>
      <c r="T86" s="7">
        <f t="shared" si="15"/>
        <v>1.0913090068242064</v>
      </c>
      <c r="U86" s="6">
        <f t="shared" si="12"/>
        <v>1.3829324098175626</v>
      </c>
      <c r="V86" s="6">
        <f t="shared" si="13"/>
        <v>-1.3829324098175626</v>
      </c>
    </row>
    <row r="87" spans="1:22">
      <c r="A87">
        <v>-1.31</v>
      </c>
      <c r="B87">
        <f t="shared" si="8"/>
        <v>1.31</v>
      </c>
      <c r="C87">
        <v>790</v>
      </c>
      <c r="D87" s="7">
        <f t="shared" si="14"/>
        <v>-0.46832436772601571</v>
      </c>
      <c r="E87" s="6">
        <f t="shared" si="9"/>
        <v>1.9252650526742217</v>
      </c>
      <c r="F87" s="6">
        <f t="shared" si="10"/>
        <v>-1.9252650526742217</v>
      </c>
      <c r="Q87">
        <v>-1.31</v>
      </c>
      <c r="R87">
        <f t="shared" si="11"/>
        <v>1.31</v>
      </c>
      <c r="S87">
        <v>790</v>
      </c>
      <c r="T87" s="7">
        <f t="shared" si="15"/>
        <v>1.0913090068242064</v>
      </c>
      <c r="U87" s="6">
        <f t="shared" si="12"/>
        <v>1.3902449439340785</v>
      </c>
      <c r="V87" s="6">
        <f t="shared" si="13"/>
        <v>-1.3902449439340785</v>
      </c>
    </row>
    <row r="88" spans="1:22">
      <c r="A88">
        <v>-1.32</v>
      </c>
      <c r="B88">
        <f t="shared" si="8"/>
        <v>1.32</v>
      </c>
      <c r="C88">
        <v>800</v>
      </c>
      <c r="D88" s="7">
        <f t="shared" si="14"/>
        <v>-0.47505839990735982</v>
      </c>
      <c r="E88" s="6">
        <f t="shared" si="9"/>
        <v>1.9369738549283289</v>
      </c>
      <c r="F88" s="6">
        <f t="shared" si="10"/>
        <v>-1.9369738549283289</v>
      </c>
      <c r="Q88">
        <v>-1.32</v>
      </c>
      <c r="R88">
        <f t="shared" si="11"/>
        <v>1.32</v>
      </c>
      <c r="S88">
        <v>800</v>
      </c>
      <c r="T88" s="7">
        <f t="shared" si="15"/>
        <v>1.0958437429025665</v>
      </c>
      <c r="U88" s="6">
        <f t="shared" si="12"/>
        <v>1.3974823953471882</v>
      </c>
      <c r="V88" s="6">
        <f t="shared" si="13"/>
        <v>-1.3974823953471882</v>
      </c>
    </row>
    <row r="89" spans="1:22">
      <c r="A89">
        <v>-1.32</v>
      </c>
      <c r="B89">
        <f t="shared" si="8"/>
        <v>1.32</v>
      </c>
      <c r="C89">
        <v>810</v>
      </c>
      <c r="D89" s="7">
        <f t="shared" si="14"/>
        <v>-0.47505839990735982</v>
      </c>
      <c r="E89" s="6">
        <f t="shared" si="9"/>
        <v>1.942772725320576</v>
      </c>
      <c r="F89" s="6">
        <f t="shared" si="10"/>
        <v>-1.942772725320576</v>
      </c>
      <c r="Q89">
        <v>-1.32</v>
      </c>
      <c r="R89">
        <f t="shared" si="11"/>
        <v>1.32</v>
      </c>
      <c r="S89">
        <v>810</v>
      </c>
      <c r="T89" s="7">
        <f t="shared" si="15"/>
        <v>1.0958437429025665</v>
      </c>
      <c r="U89" s="6">
        <f t="shared" si="12"/>
        <v>1.4046459145373957</v>
      </c>
      <c r="V89" s="6">
        <f t="shared" si="13"/>
        <v>-1.4046459145373957</v>
      </c>
    </row>
    <row r="90" spans="1:22">
      <c r="A90">
        <v>-1.33</v>
      </c>
      <c r="B90">
        <f t="shared" si="8"/>
        <v>1.33</v>
      </c>
      <c r="C90">
        <v>820</v>
      </c>
      <c r="D90" s="7">
        <f t="shared" si="14"/>
        <v>-0.48183808689273855</v>
      </c>
      <c r="E90" s="6">
        <f t="shared" si="9"/>
        <v>1.9542857896675263</v>
      </c>
      <c r="F90" s="6">
        <f t="shared" si="10"/>
        <v>-1.9542857896675263</v>
      </c>
      <c r="Q90">
        <v>-1.33</v>
      </c>
      <c r="R90">
        <f t="shared" si="11"/>
        <v>1.33</v>
      </c>
      <c r="S90">
        <v>820</v>
      </c>
      <c r="T90" s="7">
        <f t="shared" si="15"/>
        <v>1.1004401760704283</v>
      </c>
      <c r="U90" s="6">
        <f t="shared" si="12"/>
        <v>1.4117366285998043</v>
      </c>
      <c r="V90" s="6">
        <f t="shared" si="13"/>
        <v>-1.4117366285998043</v>
      </c>
    </row>
    <row r="91" spans="1:22">
      <c r="A91">
        <v>-1.33</v>
      </c>
      <c r="B91">
        <f t="shared" si="8"/>
        <v>1.33</v>
      </c>
      <c r="C91">
        <v>830</v>
      </c>
      <c r="D91" s="7">
        <f t="shared" si="14"/>
        <v>-0.48183808689273855</v>
      </c>
      <c r="E91" s="6">
        <f t="shared" si="9"/>
        <v>1.959968337204012</v>
      </c>
      <c r="F91" s="6">
        <f t="shared" si="10"/>
        <v>-1.959968337204012</v>
      </c>
      <c r="Q91">
        <v>-1.33</v>
      </c>
      <c r="R91">
        <f t="shared" si="11"/>
        <v>1.33</v>
      </c>
      <c r="S91">
        <v>830</v>
      </c>
      <c r="T91" s="7">
        <f t="shared" si="15"/>
        <v>1.1004401760704283</v>
      </c>
      <c r="U91" s="6">
        <f t="shared" si="12"/>
        <v>1.4187556418352971</v>
      </c>
      <c r="V91" s="6">
        <f t="shared" si="13"/>
        <v>-1.4187556418352971</v>
      </c>
    </row>
    <row r="92" spans="1:22">
      <c r="A92">
        <v>-1.33</v>
      </c>
      <c r="B92">
        <f t="shared" si="8"/>
        <v>1.33</v>
      </c>
      <c r="C92">
        <v>840</v>
      </c>
      <c r="D92" s="7">
        <f t="shared" si="14"/>
        <v>-0.48183808689273855</v>
      </c>
      <c r="E92" s="6">
        <f t="shared" si="9"/>
        <v>1.9656127024017005</v>
      </c>
      <c r="F92" s="6">
        <f t="shared" si="10"/>
        <v>-1.9656127024017005</v>
      </c>
      <c r="Q92">
        <v>-1.33</v>
      </c>
      <c r="R92">
        <f t="shared" si="11"/>
        <v>1.33</v>
      </c>
      <c r="S92">
        <v>840</v>
      </c>
      <c r="T92" s="7">
        <f t="shared" si="15"/>
        <v>1.1004401760704283</v>
      </c>
      <c r="U92" s="6">
        <f t="shared" si="12"/>
        <v>1.4257040363238715</v>
      </c>
      <c r="V92" s="6">
        <f t="shared" si="13"/>
        <v>-1.4257040363238715</v>
      </c>
    </row>
    <row r="93" spans="1:22">
      <c r="A93">
        <v>-1.34</v>
      </c>
      <c r="B93">
        <f t="shared" si="8"/>
        <v>1.34</v>
      </c>
      <c r="C93">
        <v>850</v>
      </c>
      <c r="D93" s="7">
        <f t="shared" si="14"/>
        <v>-0.48866405196313839</v>
      </c>
      <c r="E93" s="6">
        <f t="shared" si="9"/>
        <v>1.9768571068381307</v>
      </c>
      <c r="F93" s="6">
        <f t="shared" si="10"/>
        <v>-1.9768571068381307</v>
      </c>
      <c r="Q93">
        <v>-1.34</v>
      </c>
      <c r="R93">
        <f t="shared" si="11"/>
        <v>1.34</v>
      </c>
      <c r="S93">
        <v>850</v>
      </c>
      <c r="T93" s="7">
        <f t="shared" si="15"/>
        <v>1.105099574076206</v>
      </c>
      <c r="U93" s="6">
        <f t="shared" si="12"/>
        <v>1.4325828724807568</v>
      </c>
      <c r="V93" s="6">
        <f t="shared" si="13"/>
        <v>-1.4325828724807568</v>
      </c>
    </row>
    <row r="94" spans="1:22">
      <c r="A94">
        <v>-1.34</v>
      </c>
      <c r="B94">
        <f t="shared" si="8"/>
        <v>1.34</v>
      </c>
      <c r="C94">
        <v>860</v>
      </c>
      <c r="D94" s="7">
        <f t="shared" si="14"/>
        <v>-0.48866405196313839</v>
      </c>
      <c r="E94" s="6">
        <f t="shared" si="9"/>
        <v>1.9823879925233479</v>
      </c>
      <c r="F94" s="6">
        <f t="shared" si="10"/>
        <v>-1.9823879925233479</v>
      </c>
      <c r="Q94">
        <v>-1.34</v>
      </c>
      <c r="R94">
        <f t="shared" si="11"/>
        <v>1.34</v>
      </c>
      <c r="S94">
        <v>860</v>
      </c>
      <c r="T94" s="7">
        <f t="shared" si="15"/>
        <v>1.105099574076206</v>
      </c>
      <c r="U94" s="6">
        <f t="shared" si="12"/>
        <v>1.4393931895959116</v>
      </c>
      <c r="V94" s="6">
        <f t="shared" si="13"/>
        <v>-1.4393931895959116</v>
      </c>
    </row>
    <row r="95" spans="1:22">
      <c r="A95">
        <v>-1.34</v>
      </c>
      <c r="B95">
        <f t="shared" si="8"/>
        <v>1.34</v>
      </c>
      <c r="C95">
        <v>870</v>
      </c>
      <c r="D95" s="7">
        <f t="shared" si="14"/>
        <v>-0.48866405196313839</v>
      </c>
      <c r="E95" s="6">
        <f t="shared" si="9"/>
        <v>1.987881714920493</v>
      </c>
      <c r="F95" s="6">
        <f t="shared" si="10"/>
        <v>-1.987881714920493</v>
      </c>
      <c r="Q95">
        <v>-1.34</v>
      </c>
      <c r="R95">
        <f t="shared" si="11"/>
        <v>1.34</v>
      </c>
      <c r="S95">
        <v>870</v>
      </c>
      <c r="T95" s="7">
        <f t="shared" si="15"/>
        <v>1.105099574076206</v>
      </c>
      <c r="U95" s="6">
        <f t="shared" si="12"/>
        <v>1.4461360063574824</v>
      </c>
      <c r="V95" s="6">
        <f t="shared" si="13"/>
        <v>-1.4461360063574824</v>
      </c>
    </row>
    <row r="96" spans="1:22">
      <c r="A96">
        <v>-1.34</v>
      </c>
      <c r="B96">
        <f t="shared" si="8"/>
        <v>1.34</v>
      </c>
      <c r="C96">
        <v>880</v>
      </c>
      <c r="D96" s="7">
        <f t="shared" si="14"/>
        <v>-0.48866405196313839</v>
      </c>
      <c r="E96" s="6">
        <f t="shared" si="9"/>
        <v>1.9933385237382133</v>
      </c>
      <c r="F96" s="6">
        <f t="shared" si="10"/>
        <v>-1.9933385237382133</v>
      </c>
      <c r="Q96">
        <v>-1.34</v>
      </c>
      <c r="R96">
        <f t="shared" si="11"/>
        <v>1.34</v>
      </c>
      <c r="S96">
        <v>880</v>
      </c>
      <c r="T96" s="7">
        <f t="shared" si="15"/>
        <v>1.105099574076206</v>
      </c>
      <c r="U96" s="6">
        <f t="shared" si="12"/>
        <v>1.4528123213597712</v>
      </c>
      <c r="V96" s="6">
        <f t="shared" si="13"/>
        <v>-1.4528123213597712</v>
      </c>
    </row>
    <row r="97" spans="1:22">
      <c r="A97">
        <v>-1.35</v>
      </c>
      <c r="B97">
        <f t="shared" si="8"/>
        <v>1.35</v>
      </c>
      <c r="C97">
        <v>890</v>
      </c>
      <c r="D97" s="7">
        <f t="shared" si="14"/>
        <v>-0.49553693125090037</v>
      </c>
      <c r="E97" s="6">
        <f t="shared" si="9"/>
        <v>2.004246621342872</v>
      </c>
      <c r="F97" s="6">
        <f t="shared" si="10"/>
        <v>-2.004246621342872</v>
      </c>
      <c r="Q97">
        <v>-1.35</v>
      </c>
      <c r="R97">
        <f t="shared" si="11"/>
        <v>1.35</v>
      </c>
      <c r="S97">
        <v>890</v>
      </c>
      <c r="T97" s="7">
        <f t="shared" si="15"/>
        <v>1.109823239640684</v>
      </c>
      <c r="U97" s="6">
        <f t="shared" si="12"/>
        <v>1.459423113596249</v>
      </c>
      <c r="V97" s="6">
        <f t="shared" si="13"/>
        <v>-1.459423113596249</v>
      </c>
    </row>
    <row r="98" spans="1:22">
      <c r="A98">
        <v>-1.35</v>
      </c>
      <c r="B98">
        <f t="shared" si="8"/>
        <v>1.35</v>
      </c>
      <c r="C98">
        <v>900</v>
      </c>
      <c r="D98" s="7">
        <f t="shared" si="14"/>
        <v>-0.49553693125090037</v>
      </c>
      <c r="E98" s="6">
        <f t="shared" si="9"/>
        <v>2.00959347060506</v>
      </c>
      <c r="F98" s="6">
        <f t="shared" si="10"/>
        <v>-2.00959347060506</v>
      </c>
      <c r="Q98">
        <v>-1.35</v>
      </c>
      <c r="R98">
        <f t="shared" si="11"/>
        <v>1.35</v>
      </c>
      <c r="S98">
        <v>900</v>
      </c>
      <c r="T98" s="7">
        <f t="shared" si="15"/>
        <v>1.109823239640684</v>
      </c>
      <c r="U98" s="6">
        <f t="shared" si="12"/>
        <v>1.4659693429381249</v>
      </c>
      <c r="V98" s="6">
        <f t="shared" si="13"/>
        <v>-1.4659693429381249</v>
      </c>
    </row>
    <row r="99" spans="1:22">
      <c r="A99">
        <v>-1.35</v>
      </c>
      <c r="B99">
        <f t="shared" si="8"/>
        <v>1.35</v>
      </c>
      <c r="C99">
        <v>910</v>
      </c>
      <c r="D99" s="7">
        <f t="shared" si="14"/>
        <v>-0.49553693125090037</v>
      </c>
      <c r="E99" s="6">
        <f t="shared" si="9"/>
        <v>2.014904393162066</v>
      </c>
      <c r="F99" s="6">
        <f t="shared" si="10"/>
        <v>-2.014904393162066</v>
      </c>
      <c r="Q99">
        <v>-1.35</v>
      </c>
      <c r="R99">
        <f t="shared" si="11"/>
        <v>1.35</v>
      </c>
      <c r="S99">
        <v>910</v>
      </c>
      <c r="T99" s="7">
        <f t="shared" si="15"/>
        <v>1.109823239640684</v>
      </c>
      <c r="U99" s="6">
        <f t="shared" si="12"/>
        <v>1.4724519505989593</v>
      </c>
      <c r="V99" s="6">
        <f t="shared" si="13"/>
        <v>-1.4724519505989593</v>
      </c>
    </row>
    <row r="100" spans="1:22">
      <c r="A100">
        <v>-1.35</v>
      </c>
      <c r="B100">
        <f t="shared" si="8"/>
        <v>1.35</v>
      </c>
      <c r="C100">
        <v>920</v>
      </c>
      <c r="D100" s="7">
        <f t="shared" si="14"/>
        <v>-0.49553693125090037</v>
      </c>
      <c r="E100" s="6">
        <f t="shared" si="9"/>
        <v>2.0201796304136534</v>
      </c>
      <c r="F100" s="6">
        <f t="shared" si="10"/>
        <v>-2.0201796304136534</v>
      </c>
      <c r="Q100">
        <v>-1.35</v>
      </c>
      <c r="R100">
        <f t="shared" si="11"/>
        <v>1.35</v>
      </c>
      <c r="S100">
        <v>920</v>
      </c>
      <c r="T100" s="7">
        <f t="shared" si="15"/>
        <v>1.109823239640684</v>
      </c>
      <c r="U100" s="6">
        <f t="shared" si="12"/>
        <v>1.4788718595858006</v>
      </c>
      <c r="V100" s="6">
        <f t="shared" si="13"/>
        <v>-1.4788718595858006</v>
      </c>
    </row>
    <row r="101" spans="1:22">
      <c r="A101">
        <v>-1.36</v>
      </c>
      <c r="B101">
        <f t="shared" si="8"/>
        <v>1.36</v>
      </c>
      <c r="C101">
        <v>930</v>
      </c>
      <c r="D101" s="7">
        <f t="shared" si="14"/>
        <v>-0.50245737409547409</v>
      </c>
      <c r="E101" s="6">
        <f t="shared" si="9"/>
        <v>2.0307613571573055</v>
      </c>
      <c r="F101" s="6">
        <f t="shared" si="10"/>
        <v>-2.0307613571573055</v>
      </c>
      <c r="Q101">
        <v>-1.36</v>
      </c>
      <c r="R101">
        <f t="shared" si="11"/>
        <v>1.36</v>
      </c>
      <c r="S101">
        <v>930</v>
      </c>
      <c r="T101" s="7">
        <f t="shared" si="15"/>
        <v>1.1146125116713352</v>
      </c>
      <c r="U101" s="6">
        <f t="shared" si="12"/>
        <v>1.4852299751372897</v>
      </c>
      <c r="V101" s="6">
        <f t="shared" si="13"/>
        <v>-1.4852299751372897</v>
      </c>
    </row>
    <row r="102" spans="1:22">
      <c r="A102">
        <v>-1.36</v>
      </c>
      <c r="B102">
        <f t="shared" si="8"/>
        <v>1.36</v>
      </c>
      <c r="C102">
        <v>940</v>
      </c>
      <c r="D102" s="7">
        <f t="shared" si="14"/>
        <v>-0.50245737409547409</v>
      </c>
      <c r="E102" s="6">
        <f t="shared" si="9"/>
        <v>2.0359300478349005</v>
      </c>
      <c r="F102" s="6">
        <f t="shared" si="10"/>
        <v>-2.0359300478349005</v>
      </c>
      <c r="Q102">
        <v>-1.36</v>
      </c>
      <c r="R102">
        <f t="shared" si="11"/>
        <v>1.36</v>
      </c>
      <c r="S102">
        <v>940</v>
      </c>
      <c r="T102" s="7">
        <f t="shared" si="15"/>
        <v>1.1146125116713352</v>
      </c>
      <c r="U102" s="6">
        <f t="shared" si="12"/>
        <v>1.491527185149178</v>
      </c>
      <c r="V102" s="6">
        <f t="shared" si="13"/>
        <v>-1.491527185149178</v>
      </c>
    </row>
    <row r="103" spans="1:22">
      <c r="A103">
        <v>-1.36</v>
      </c>
      <c r="B103">
        <f t="shared" si="8"/>
        <v>1.36</v>
      </c>
      <c r="C103">
        <v>950</v>
      </c>
      <c r="D103" s="7">
        <f t="shared" si="14"/>
        <v>-0.50245737409547409</v>
      </c>
      <c r="E103" s="6">
        <f t="shared" si="9"/>
        <v>2.0410640088956606</v>
      </c>
      <c r="F103" s="6">
        <f t="shared" si="10"/>
        <v>-2.0410640088956606</v>
      </c>
      <c r="Q103">
        <v>-1.36</v>
      </c>
      <c r="R103">
        <f t="shared" si="11"/>
        <v>1.36</v>
      </c>
      <c r="S103">
        <v>950</v>
      </c>
      <c r="T103" s="7">
        <f t="shared" si="15"/>
        <v>1.1146125116713352</v>
      </c>
      <c r="U103" s="6">
        <f t="shared" si="12"/>
        <v>1.4977643605876747</v>
      </c>
      <c r="V103" s="6">
        <f t="shared" si="13"/>
        <v>-1.4977643605876747</v>
      </c>
    </row>
    <row r="104" spans="1:22">
      <c r="A104">
        <v>-1.37</v>
      </c>
      <c r="B104">
        <f t="shared" si="8"/>
        <v>1.37</v>
      </c>
      <c r="C104">
        <v>960</v>
      </c>
      <c r="D104" s="7">
        <f t="shared" si="14"/>
        <v>-0.50942604341156761</v>
      </c>
      <c r="E104" s="6">
        <f t="shared" si="9"/>
        <v>2.0513984495729503</v>
      </c>
      <c r="F104" s="6">
        <f t="shared" si="10"/>
        <v>-2.0513984495729503</v>
      </c>
      <c r="Q104">
        <v>-1.37</v>
      </c>
      <c r="R104">
        <f t="shared" si="11"/>
        <v>1.37</v>
      </c>
      <c r="S104">
        <v>960</v>
      </c>
      <c r="T104" s="7">
        <f t="shared" si="15"/>
        <v>1.1194687665275902</v>
      </c>
      <c r="U104" s="6">
        <f t="shared" si="12"/>
        <v>1.5039423558910265</v>
      </c>
      <c r="V104" s="6">
        <f t="shared" si="13"/>
        <v>-1.5039423558910265</v>
      </c>
    </row>
    <row r="105" spans="1:22">
      <c r="A105">
        <v>-1.36</v>
      </c>
      <c r="B105">
        <f t="shared" si="8"/>
        <v>1.36</v>
      </c>
      <c r="C105">
        <v>970</v>
      </c>
      <c r="D105" s="7">
        <f t="shared" si="14"/>
        <v>-0.50245737409547409</v>
      </c>
      <c r="E105" s="6">
        <f t="shared" si="9"/>
        <v>2.0512286740237107</v>
      </c>
      <c r="F105" s="6">
        <f t="shared" si="10"/>
        <v>-2.0512286740237107</v>
      </c>
      <c r="Q105">
        <v>-1.36</v>
      </c>
      <c r="R105">
        <f t="shared" si="11"/>
        <v>1.36</v>
      </c>
      <c r="S105">
        <v>970</v>
      </c>
      <c r="T105" s="7">
        <f t="shared" si="15"/>
        <v>1.1146125116713352</v>
      </c>
      <c r="U105" s="6">
        <f t="shared" si="12"/>
        <v>1.5100620093597239</v>
      </c>
      <c r="V105" s="6">
        <f t="shared" si="13"/>
        <v>-1.5100620093597239</v>
      </c>
    </row>
    <row r="106" spans="1:22">
      <c r="A106">
        <v>-1.37</v>
      </c>
      <c r="B106">
        <f t="shared" si="8"/>
        <v>1.37</v>
      </c>
      <c r="C106">
        <v>980</v>
      </c>
      <c r="D106" s="7">
        <f t="shared" si="14"/>
        <v>-0.50942604341156761</v>
      </c>
      <c r="E106" s="6">
        <f t="shared" si="9"/>
        <v>2.0614247023315757</v>
      </c>
      <c r="F106" s="6">
        <f t="shared" si="10"/>
        <v>-2.0614247023315757</v>
      </c>
      <c r="Q106">
        <v>-1.37</v>
      </c>
      <c r="R106">
        <f t="shared" si="11"/>
        <v>1.37</v>
      </c>
      <c r="S106">
        <v>980</v>
      </c>
      <c r="T106" s="7">
        <f t="shared" si="15"/>
        <v>1.1194687665275902</v>
      </c>
      <c r="U106" s="6">
        <f t="shared" si="12"/>
        <v>1.5161241435357</v>
      </c>
      <c r="V106" s="6">
        <f t="shared" si="13"/>
        <v>-1.5161241435357</v>
      </c>
    </row>
    <row r="107" spans="1:22">
      <c r="A107">
        <v>-1.38</v>
      </c>
      <c r="B107">
        <f t="shared" si="8"/>
        <v>1.38</v>
      </c>
      <c r="C107">
        <v>990</v>
      </c>
      <c r="D107" s="7">
        <f t="shared" si="14"/>
        <v>-0.51644361607021394</v>
      </c>
      <c r="E107" s="6">
        <f t="shared" si="9"/>
        <v>2.0715175172967188</v>
      </c>
      <c r="F107" s="6">
        <f t="shared" si="10"/>
        <v>-2.0715175172967188</v>
      </c>
      <c r="Q107">
        <v>-1.38</v>
      </c>
      <c r="R107">
        <f t="shared" si="11"/>
        <v>1.38</v>
      </c>
      <c r="S107">
        <v>990</v>
      </c>
      <c r="T107" s="7">
        <f t="shared" si="15"/>
        <v>1.1243934193395668</v>
      </c>
      <c r="U107" s="6">
        <f t="shared" si="12"/>
        <v>1.5221295655708922</v>
      </c>
      <c r="V107" s="6">
        <f t="shared" si="13"/>
        <v>-1.5221295655708922</v>
      </c>
    </row>
    <row r="108" spans="1:22">
      <c r="A108">
        <v>-1.38</v>
      </c>
      <c r="B108">
        <f t="shared" si="8"/>
        <v>1.38</v>
      </c>
      <c r="C108">
        <v>1000</v>
      </c>
      <c r="D108" s="7">
        <f t="shared" si="14"/>
        <v>-0.51644361607021394</v>
      </c>
      <c r="E108" s="6">
        <f t="shared" si="9"/>
        <v>2.0764123579969018</v>
      </c>
      <c r="F108" s="6">
        <f t="shared" si="10"/>
        <v>-2.0764123579969018</v>
      </c>
      <c r="Q108">
        <v>-1.38</v>
      </c>
      <c r="R108">
        <f t="shared" si="11"/>
        <v>1.38</v>
      </c>
      <c r="S108">
        <v>1000</v>
      </c>
      <c r="T108" s="7">
        <f t="shared" si="15"/>
        <v>1.1243934193395668</v>
      </c>
      <c r="U108" s="6">
        <f t="shared" si="12"/>
        <v>1.5280790675855027</v>
      </c>
      <c r="V108" s="6">
        <f t="shared" si="13"/>
        <v>-1.5280790675855027</v>
      </c>
    </row>
    <row r="109" spans="1:22">
      <c r="A109">
        <v>-1.37</v>
      </c>
      <c r="B109">
        <f t="shared" si="8"/>
        <v>1.37</v>
      </c>
      <c r="C109">
        <v>1010</v>
      </c>
      <c r="D109" s="7">
        <f t="shared" si="14"/>
        <v>-0.50942604341156761</v>
      </c>
      <c r="E109" s="6">
        <f t="shared" si="9"/>
        <v>2.0762128606138122</v>
      </c>
      <c r="F109" s="6">
        <f t="shared" si="10"/>
        <v>-2.0762128606138122</v>
      </c>
      <c r="Q109">
        <v>-1.37</v>
      </c>
      <c r="R109">
        <f t="shared" si="11"/>
        <v>1.37</v>
      </c>
      <c r="S109">
        <v>1010</v>
      </c>
      <c r="T109" s="7">
        <f t="shared" si="15"/>
        <v>1.1194687665275902</v>
      </c>
      <c r="U109" s="6">
        <f t="shared" si="12"/>
        <v>1.5339734270163021</v>
      </c>
      <c r="V109" s="6">
        <f t="shared" si="13"/>
        <v>-1.5339734270163021</v>
      </c>
    </row>
    <row r="110" spans="1:22">
      <c r="A110">
        <v>-1.38</v>
      </c>
      <c r="B110">
        <f t="shared" si="8"/>
        <v>1.38</v>
      </c>
      <c r="C110">
        <v>1020</v>
      </c>
      <c r="D110" s="7">
        <f t="shared" si="14"/>
        <v>-0.51644361607021394</v>
      </c>
      <c r="E110" s="6">
        <f t="shared" si="9"/>
        <v>2.0861035917214408</v>
      </c>
      <c r="F110" s="6">
        <f t="shared" si="10"/>
        <v>-2.0861035917214408</v>
      </c>
      <c r="Q110">
        <v>-1.38</v>
      </c>
      <c r="R110">
        <f t="shared" si="11"/>
        <v>1.38</v>
      </c>
      <c r="S110">
        <v>1020</v>
      </c>
      <c r="T110" s="7">
        <f t="shared" si="15"/>
        <v>1.1243934193395668</v>
      </c>
      <c r="U110" s="6">
        <f t="shared" si="12"/>
        <v>1.5398134069552902</v>
      </c>
      <c r="V110" s="6">
        <f t="shared" si="13"/>
        <v>-1.5398134069552902</v>
      </c>
    </row>
    <row r="111" spans="1:22">
      <c r="A111">
        <v>-1.38</v>
      </c>
      <c r="B111">
        <f t="shared" si="8"/>
        <v>1.38</v>
      </c>
      <c r="C111">
        <v>1030</v>
      </c>
      <c r="D111" s="7">
        <f t="shared" si="14"/>
        <v>-0.51644361607021394</v>
      </c>
      <c r="E111" s="6">
        <f t="shared" si="9"/>
        <v>2.090900425245823</v>
      </c>
      <c r="F111" s="6">
        <f t="shared" si="10"/>
        <v>-2.090900425245823</v>
      </c>
      <c r="Q111">
        <v>-1.38</v>
      </c>
      <c r="R111">
        <f t="shared" si="11"/>
        <v>1.38</v>
      </c>
      <c r="S111">
        <v>1030</v>
      </c>
      <c r="T111" s="7">
        <f t="shared" si="15"/>
        <v>1.1243934193395668</v>
      </c>
      <c r="U111" s="6">
        <f t="shared" si="12"/>
        <v>1.5455997564790289</v>
      </c>
      <c r="V111" s="6">
        <f t="shared" si="13"/>
        <v>-1.5455997564790289</v>
      </c>
    </row>
    <row r="112" spans="1:22">
      <c r="A112">
        <v>-1.39</v>
      </c>
      <c r="B112">
        <f t="shared" si="8"/>
        <v>1.39</v>
      </c>
      <c r="C112">
        <v>1040</v>
      </c>
      <c r="D112" s="7">
        <f t="shared" si="14"/>
        <v>-0.52351078329330636</v>
      </c>
      <c r="E112" s="6">
        <f t="shared" si="9"/>
        <v>2.1006251331851797</v>
      </c>
      <c r="F112" s="6">
        <f t="shared" si="10"/>
        <v>-2.1006251331851797</v>
      </c>
      <c r="Q112">
        <v>-1.39</v>
      </c>
      <c r="R112">
        <f t="shared" si="11"/>
        <v>1.39</v>
      </c>
      <c r="S112">
        <v>1040</v>
      </c>
      <c r="T112" s="7">
        <f t="shared" si="15"/>
        <v>1.1293879253829191</v>
      </c>
      <c r="U112" s="6">
        <f t="shared" si="12"/>
        <v>1.5513332109689399</v>
      </c>
      <c r="V112" s="6">
        <f t="shared" si="13"/>
        <v>-1.5513332109689399</v>
      </c>
    </row>
    <row r="113" spans="1:22">
      <c r="A113">
        <v>-1.39</v>
      </c>
      <c r="B113">
        <f t="shared" si="8"/>
        <v>1.39</v>
      </c>
      <c r="C113">
        <v>1050</v>
      </c>
      <c r="D113" s="7">
        <f t="shared" si="14"/>
        <v>-0.52351078329330636</v>
      </c>
      <c r="E113" s="6">
        <f t="shared" si="9"/>
        <v>2.1053243931455112</v>
      </c>
      <c r="F113" s="6">
        <f t="shared" si="10"/>
        <v>-2.1053243931455112</v>
      </c>
      <c r="Q113">
        <v>-1.39</v>
      </c>
      <c r="R113">
        <f t="shared" si="11"/>
        <v>1.39</v>
      </c>
      <c r="S113">
        <v>1050</v>
      </c>
      <c r="T113" s="7">
        <f t="shared" si="15"/>
        <v>1.1293879253829191</v>
      </c>
      <c r="U113" s="6">
        <f t="shared" si="12"/>
        <v>1.5570144924228633</v>
      </c>
      <c r="V113" s="6">
        <f t="shared" si="13"/>
        <v>-1.5570144924228633</v>
      </c>
    </row>
    <row r="114" spans="1:22">
      <c r="A114">
        <v>-1.39</v>
      </c>
      <c r="B114">
        <f t="shared" si="8"/>
        <v>1.39</v>
      </c>
      <c r="C114">
        <v>1060</v>
      </c>
      <c r="D114" s="7">
        <f t="shared" si="14"/>
        <v>-0.52351078329330636</v>
      </c>
      <c r="E114" s="6">
        <f t="shared" si="9"/>
        <v>2.1099920777015453</v>
      </c>
      <c r="F114" s="6">
        <f t="shared" si="10"/>
        <v>-2.1099920777015453</v>
      </c>
      <c r="Q114">
        <v>-1.39</v>
      </c>
      <c r="R114">
        <f t="shared" si="11"/>
        <v>1.39</v>
      </c>
      <c r="S114">
        <v>1060</v>
      </c>
      <c r="T114" s="7">
        <f t="shared" si="15"/>
        <v>1.1293879253829191</v>
      </c>
      <c r="U114" s="6">
        <f t="shared" si="12"/>
        <v>1.5626443097581451</v>
      </c>
      <c r="V114" s="6">
        <f t="shared" si="13"/>
        <v>-1.5626443097581451</v>
      </c>
    </row>
    <row r="115" spans="1:22">
      <c r="A115">
        <v>-1.39</v>
      </c>
      <c r="B115">
        <f t="shared" si="8"/>
        <v>1.39</v>
      </c>
      <c r="C115">
        <v>1070</v>
      </c>
      <c r="D115" s="7">
        <f t="shared" si="14"/>
        <v>-0.52351078329330636</v>
      </c>
      <c r="E115" s="6">
        <f t="shared" si="9"/>
        <v>2.1146283990156585</v>
      </c>
      <c r="F115" s="6">
        <f t="shared" si="10"/>
        <v>-2.1146283990156585</v>
      </c>
      <c r="Q115">
        <v>-1.39</v>
      </c>
      <c r="R115">
        <f t="shared" si="11"/>
        <v>1.39</v>
      </c>
      <c r="S115">
        <v>1070</v>
      </c>
      <c r="T115" s="7">
        <f t="shared" si="15"/>
        <v>1.1293879253829191</v>
      </c>
      <c r="U115" s="6">
        <f t="shared" si="12"/>
        <v>1.5682233591065275</v>
      </c>
      <c r="V115" s="6">
        <f t="shared" si="13"/>
        <v>-1.5682233591065275</v>
      </c>
    </row>
    <row r="116" spans="1:22">
      <c r="A116">
        <v>-1.39</v>
      </c>
      <c r="B116">
        <f t="shared" si="8"/>
        <v>1.39</v>
      </c>
      <c r="C116">
        <v>1080</v>
      </c>
      <c r="D116" s="7">
        <f t="shared" si="14"/>
        <v>-0.52351078329330636</v>
      </c>
      <c r="E116" s="6">
        <f t="shared" si="9"/>
        <v>2.1192335678246579</v>
      </c>
      <c r="F116" s="6">
        <f t="shared" si="10"/>
        <v>-2.1192335678246579</v>
      </c>
      <c r="Q116">
        <v>-1.39</v>
      </c>
      <c r="R116">
        <f t="shared" si="11"/>
        <v>1.39</v>
      </c>
      <c r="S116">
        <v>1080</v>
      </c>
      <c r="T116" s="7">
        <f t="shared" si="15"/>
        <v>1.1293879253829191</v>
      </c>
      <c r="U116" s="6">
        <f t="shared" si="12"/>
        <v>1.5737523241010976</v>
      </c>
      <c r="V116" s="6">
        <f t="shared" si="13"/>
        <v>-1.5737523241010976</v>
      </c>
    </row>
    <row r="117" spans="1:22">
      <c r="A117">
        <v>-1.4</v>
      </c>
      <c r="B117">
        <f t="shared" si="8"/>
        <v>1.4</v>
      </c>
      <c r="C117">
        <v>1090</v>
      </c>
      <c r="D117" s="7">
        <f t="shared" si="14"/>
        <v>-0.53062825106217038</v>
      </c>
      <c r="E117" s="6">
        <f t="shared" si="9"/>
        <v>2.1286034828575233</v>
      </c>
      <c r="F117" s="6">
        <f t="shared" si="10"/>
        <v>-2.1286034828575233</v>
      </c>
      <c r="Q117">
        <v>-1.4</v>
      </c>
      <c r="R117">
        <f t="shared" si="11"/>
        <v>1.4</v>
      </c>
      <c r="S117">
        <v>1090</v>
      </c>
      <c r="T117" s="7">
        <f t="shared" si="15"/>
        <v>1.134453781512605</v>
      </c>
      <c r="U117" s="6">
        <f t="shared" si="12"/>
        <v>1.5792318761555408</v>
      </c>
      <c r="V117" s="6">
        <f t="shared" si="13"/>
        <v>-1.5792318761555408</v>
      </c>
    </row>
    <row r="118" spans="1:22">
      <c r="A118">
        <v>-1.39</v>
      </c>
      <c r="B118">
        <f t="shared" si="8"/>
        <v>1.39</v>
      </c>
      <c r="C118">
        <v>1100</v>
      </c>
      <c r="D118" s="7">
        <f t="shared" si="14"/>
        <v>-0.52351078329330636</v>
      </c>
      <c r="E118" s="6">
        <f t="shared" si="9"/>
        <v>2.1283512838041183</v>
      </c>
      <c r="F118" s="6">
        <f t="shared" si="10"/>
        <v>-2.1283512838041183</v>
      </c>
      <c r="Q118">
        <v>-1.39</v>
      </c>
      <c r="R118">
        <f t="shared" si="11"/>
        <v>1.39</v>
      </c>
      <c r="S118">
        <v>1100</v>
      </c>
      <c r="T118" s="7">
        <f t="shared" si="15"/>
        <v>1.1293879253829191</v>
      </c>
      <c r="U118" s="6">
        <f t="shared" si="12"/>
        <v>1.584662674735942</v>
      </c>
      <c r="V118" s="6">
        <f t="shared" si="13"/>
        <v>-1.584662674735942</v>
      </c>
    </row>
    <row r="119" spans="1:22">
      <c r="A119">
        <v>-1.4</v>
      </c>
      <c r="B119">
        <f t="shared" si="8"/>
        <v>1.4</v>
      </c>
      <c r="C119">
        <v>1110</v>
      </c>
      <c r="D119" s="7">
        <f t="shared" si="14"/>
        <v>-0.53062825106217038</v>
      </c>
      <c r="E119" s="6">
        <f t="shared" si="9"/>
        <v>2.1375957046586818</v>
      </c>
      <c r="F119" s="6">
        <f t="shared" si="10"/>
        <v>-2.1375957046586818</v>
      </c>
      <c r="Q119">
        <v>-1.4</v>
      </c>
      <c r="R119">
        <f t="shared" si="11"/>
        <v>1.4</v>
      </c>
      <c r="S119">
        <v>1110</v>
      </c>
      <c r="T119" s="7">
        <f t="shared" si="15"/>
        <v>1.134453781512605</v>
      </c>
      <c r="U119" s="6">
        <f t="shared" si="12"/>
        <v>1.5900453676253636</v>
      </c>
      <c r="V119" s="6">
        <f t="shared" si="13"/>
        <v>-1.5900453676253636</v>
      </c>
    </row>
    <row r="120" spans="1:22">
      <c r="A120">
        <v>-1.4</v>
      </c>
      <c r="B120">
        <f t="shared" si="8"/>
        <v>1.4</v>
      </c>
      <c r="C120">
        <v>1120</v>
      </c>
      <c r="D120" s="7">
        <f t="shared" si="14"/>
        <v>-0.53062825106217038</v>
      </c>
      <c r="E120" s="6">
        <f t="shared" si="9"/>
        <v>2.1420465508791438</v>
      </c>
      <c r="F120" s="6">
        <f t="shared" si="10"/>
        <v>-2.1420465508791438</v>
      </c>
      <c r="Q120">
        <v>-1.4</v>
      </c>
      <c r="R120">
        <f t="shared" si="11"/>
        <v>1.4</v>
      </c>
      <c r="S120">
        <v>1120</v>
      </c>
      <c r="T120" s="7">
        <f t="shared" si="15"/>
        <v>1.134453781512605</v>
      </c>
      <c r="U120" s="6">
        <f t="shared" si="12"/>
        <v>1.5953805911814232</v>
      </c>
      <c r="V120" s="6">
        <f t="shared" si="13"/>
        <v>-1.5953805911814232</v>
      </c>
    </row>
    <row r="121" spans="1:22">
      <c r="A121">
        <v>-1.41</v>
      </c>
      <c r="B121">
        <f t="shared" si="8"/>
        <v>1.41</v>
      </c>
      <c r="C121">
        <v>1130</v>
      </c>
      <c r="D121" s="7">
        <f t="shared" si="14"/>
        <v>-0.53779674054078286</v>
      </c>
      <c r="E121" s="6">
        <f t="shared" si="9"/>
        <v>2.1511355801952532</v>
      </c>
      <c r="F121" s="6">
        <f t="shared" si="10"/>
        <v>-2.1511355801952532</v>
      </c>
      <c r="Q121">
        <v>-1.41</v>
      </c>
      <c r="R121">
        <f t="shared" si="11"/>
        <v>1.41</v>
      </c>
      <c r="S121">
        <v>1130</v>
      </c>
      <c r="T121" s="7">
        <f t="shared" si="15"/>
        <v>1.1395925276585455</v>
      </c>
      <c r="U121" s="6">
        <f t="shared" si="12"/>
        <v>1.6006689705870865</v>
      </c>
      <c r="V121" s="6">
        <f t="shared" si="13"/>
        <v>-1.6006689705870865</v>
      </c>
    </row>
    <row r="122" spans="1:22">
      <c r="A122">
        <v>-1.4</v>
      </c>
      <c r="B122">
        <f t="shared" si="8"/>
        <v>1.4</v>
      </c>
      <c r="C122">
        <v>1140</v>
      </c>
      <c r="D122" s="7">
        <f t="shared" si="14"/>
        <v>-0.53062825106217038</v>
      </c>
      <c r="E122" s="6">
        <f t="shared" si="9"/>
        <v>2.1508587255006524</v>
      </c>
      <c r="F122" s="6">
        <f t="shared" si="10"/>
        <v>-2.1508587255006524</v>
      </c>
      <c r="Q122">
        <v>-1.4</v>
      </c>
      <c r="R122">
        <f t="shared" si="11"/>
        <v>1.4</v>
      </c>
      <c r="S122">
        <v>1140</v>
      </c>
      <c r="T122" s="7">
        <f t="shared" si="15"/>
        <v>1.134453781512605</v>
      </c>
      <c r="U122" s="6">
        <f t="shared" si="12"/>
        <v>1.6059111200948837</v>
      </c>
      <c r="V122" s="6">
        <f t="shared" si="13"/>
        <v>-1.6059111200948837</v>
      </c>
    </row>
    <row r="123" spans="1:22">
      <c r="A123">
        <v>-1.4</v>
      </c>
      <c r="B123">
        <f t="shared" si="8"/>
        <v>1.4</v>
      </c>
      <c r="C123">
        <v>1150</v>
      </c>
      <c r="D123" s="7">
        <f t="shared" si="14"/>
        <v>-0.53062825106217038</v>
      </c>
      <c r="E123" s="6">
        <f t="shared" si="9"/>
        <v>2.1552204544454541</v>
      </c>
      <c r="F123" s="6">
        <f t="shared" si="10"/>
        <v>-2.1552204544454541</v>
      </c>
      <c r="Q123">
        <v>-1.4</v>
      </c>
      <c r="R123">
        <f t="shared" si="11"/>
        <v>1.4</v>
      </c>
      <c r="S123">
        <v>1150</v>
      </c>
      <c r="T123" s="7">
        <f t="shared" si="15"/>
        <v>1.134453781512605</v>
      </c>
      <c r="U123" s="6">
        <f t="shared" si="12"/>
        <v>1.6111076432647502</v>
      </c>
      <c r="V123" s="6">
        <f t="shared" si="13"/>
        <v>-1.6111076432647502</v>
      </c>
    </row>
    <row r="124" spans="1:22">
      <c r="A124">
        <v>-1.41</v>
      </c>
      <c r="B124">
        <f t="shared" si="8"/>
        <v>1.41</v>
      </c>
      <c r="C124">
        <v>1160</v>
      </c>
      <c r="D124" s="7">
        <f t="shared" si="14"/>
        <v>-0.53779674054078286</v>
      </c>
      <c r="E124" s="6">
        <f t="shared" si="9"/>
        <v>2.1641274982489382</v>
      </c>
      <c r="F124" s="6">
        <f t="shared" si="10"/>
        <v>-2.1641274982489382</v>
      </c>
      <c r="Q124">
        <v>-1.41</v>
      </c>
      <c r="R124">
        <f t="shared" si="11"/>
        <v>1.41</v>
      </c>
      <c r="S124">
        <v>1160</v>
      </c>
      <c r="T124" s="7">
        <f t="shared" si="15"/>
        <v>1.1395925276585455</v>
      </c>
      <c r="U124" s="6">
        <f t="shared" si="12"/>
        <v>1.6162591331956797</v>
      </c>
      <c r="V124" s="6">
        <f t="shared" si="13"/>
        <v>-1.6162591331956797</v>
      </c>
    </row>
    <row r="125" spans="1:22">
      <c r="A125">
        <v>-1.41</v>
      </c>
      <c r="B125">
        <f t="shared" si="8"/>
        <v>1.41</v>
      </c>
      <c r="C125">
        <v>1170</v>
      </c>
      <c r="D125" s="7">
        <f t="shared" si="14"/>
        <v>-0.53779674054078286</v>
      </c>
      <c r="E125" s="6">
        <f t="shared" si="9"/>
        <v>2.1684000712697036</v>
      </c>
      <c r="F125" s="6">
        <f t="shared" si="10"/>
        <v>-2.1684000712697036</v>
      </c>
      <c r="Q125">
        <v>-1.41</v>
      </c>
      <c r="R125">
        <f t="shared" si="11"/>
        <v>1.41</v>
      </c>
      <c r="S125">
        <v>1170</v>
      </c>
      <c r="T125" s="7">
        <f t="shared" si="15"/>
        <v>1.1395925276585455</v>
      </c>
      <c r="U125" s="6">
        <f t="shared" si="12"/>
        <v>1.6213661727513866</v>
      </c>
      <c r="V125" s="6">
        <f t="shared" si="13"/>
        <v>-1.6213661727513866</v>
      </c>
    </row>
    <row r="126" spans="1:22">
      <c r="A126">
        <v>-1.41</v>
      </c>
      <c r="B126">
        <f t="shared" si="8"/>
        <v>1.41</v>
      </c>
      <c r="C126">
        <v>1180</v>
      </c>
      <c r="D126" s="7">
        <f t="shared" si="14"/>
        <v>-0.53779674054078286</v>
      </c>
      <c r="E126" s="6">
        <f t="shared" si="9"/>
        <v>2.172643935893475</v>
      </c>
      <c r="F126" s="6">
        <f t="shared" si="10"/>
        <v>-2.172643935893475</v>
      </c>
      <c r="Q126">
        <v>-1.41</v>
      </c>
      <c r="R126">
        <f t="shared" si="11"/>
        <v>1.41</v>
      </c>
      <c r="S126">
        <v>1180</v>
      </c>
      <c r="T126" s="7">
        <f t="shared" si="15"/>
        <v>1.1395925276585455</v>
      </c>
      <c r="U126" s="6">
        <f t="shared" si="12"/>
        <v>1.6264293347801466</v>
      </c>
      <c r="V126" s="6">
        <f t="shared" si="13"/>
        <v>-1.6264293347801466</v>
      </c>
    </row>
    <row r="127" spans="1:22">
      <c r="A127">
        <v>-1.42</v>
      </c>
      <c r="B127">
        <f t="shared" si="8"/>
        <v>1.42</v>
      </c>
      <c r="C127">
        <v>1190</v>
      </c>
      <c r="D127" s="7">
        <f t="shared" si="14"/>
        <v>-0.54501698851427016</v>
      </c>
      <c r="E127" s="6">
        <f t="shared" si="9"/>
        <v>2.1813423117450346</v>
      </c>
      <c r="F127" s="6">
        <f t="shared" si="10"/>
        <v>-2.1813423117450346</v>
      </c>
      <c r="Q127">
        <v>-1.42</v>
      </c>
      <c r="R127">
        <f t="shared" si="11"/>
        <v>1.42</v>
      </c>
      <c r="S127">
        <v>1190</v>
      </c>
      <c r="T127" s="7">
        <f t="shared" si="15"/>
        <v>1.1448057483863112</v>
      </c>
      <c r="U127" s="6">
        <f t="shared" si="12"/>
        <v>1.6314491823289987</v>
      </c>
      <c r="V127" s="6">
        <f t="shared" si="13"/>
        <v>-1.6314491823289987</v>
      </c>
    </row>
    <row r="128" spans="1:22">
      <c r="A128">
        <v>-1.41</v>
      </c>
      <c r="B128">
        <f t="shared" si="8"/>
        <v>1.41</v>
      </c>
      <c r="C128">
        <v>1200</v>
      </c>
      <c r="D128" s="7">
        <f t="shared" si="14"/>
        <v>-0.53779674054078286</v>
      </c>
      <c r="E128" s="6">
        <f t="shared" si="9"/>
        <v>2.1810463102470949</v>
      </c>
      <c r="F128" s="6">
        <f t="shared" si="10"/>
        <v>-2.1810463102470949</v>
      </c>
      <c r="Q128">
        <v>-1.41</v>
      </c>
      <c r="R128">
        <f t="shared" si="11"/>
        <v>1.41</v>
      </c>
      <c r="S128">
        <v>1200</v>
      </c>
      <c r="T128" s="7">
        <f t="shared" si="15"/>
        <v>1.1395925276585455</v>
      </c>
      <c r="U128" s="6">
        <f t="shared" si="12"/>
        <v>1.6364262688524722</v>
      </c>
      <c r="V128" s="6">
        <f t="shared" si="13"/>
        <v>-1.6364262688524722</v>
      </c>
    </row>
    <row r="129" spans="1:22">
      <c r="A129">
        <v>-1.42</v>
      </c>
      <c r="B129">
        <f t="shared" si="8"/>
        <v>1.42</v>
      </c>
      <c r="C129">
        <v>1210</v>
      </c>
      <c r="D129" s="7">
        <f t="shared" si="14"/>
        <v>-0.54501698851427016</v>
      </c>
      <c r="E129" s="6">
        <f t="shared" si="9"/>
        <v>2.1896281860528992</v>
      </c>
      <c r="F129" s="6">
        <f t="shared" si="10"/>
        <v>-2.1896281860528992</v>
      </c>
      <c r="G129" s="11"/>
      <c r="Q129">
        <v>-1.42</v>
      </c>
      <c r="R129">
        <f t="shared" si="11"/>
        <v>1.42</v>
      </c>
      <c r="S129">
        <v>1210</v>
      </c>
      <c r="T129" s="7">
        <f t="shared" si="15"/>
        <v>1.1448057483863112</v>
      </c>
      <c r="U129" s="6">
        <f t="shared" si="12"/>
        <v>1.6413611384160021</v>
      </c>
      <c r="V129" s="6">
        <f t="shared" si="13"/>
        <v>-1.6413611384160021</v>
      </c>
    </row>
    <row r="130" spans="1:22">
      <c r="A130">
        <v>-1.42</v>
      </c>
      <c r="B130">
        <f t="shared" si="8"/>
        <v>1.42</v>
      </c>
      <c r="C130">
        <v>1220</v>
      </c>
      <c r="D130" s="7">
        <f t="shared" si="14"/>
        <v>-0.54501698851427016</v>
      </c>
      <c r="E130" s="6">
        <f t="shared" si="9"/>
        <v>2.1937294141099777</v>
      </c>
      <c r="F130" s="6">
        <f t="shared" si="10"/>
        <v>-2.1937294141099777</v>
      </c>
      <c r="Q130">
        <v>-1.42</v>
      </c>
      <c r="R130">
        <f t="shared" si="11"/>
        <v>1.42</v>
      </c>
      <c r="S130">
        <v>1220</v>
      </c>
      <c r="T130" s="7">
        <f t="shared" si="15"/>
        <v>1.1448057483863112</v>
      </c>
      <c r="U130" s="6">
        <f t="shared" si="12"/>
        <v>1.6462543258941893</v>
      </c>
      <c r="V130" s="6">
        <f t="shared" si="13"/>
        <v>-1.6462543258941893</v>
      </c>
    </row>
    <row r="131" spans="1:22">
      <c r="A131">
        <v>-1.41</v>
      </c>
      <c r="B131">
        <f t="shared" si="8"/>
        <v>1.41</v>
      </c>
      <c r="C131">
        <v>1230</v>
      </c>
      <c r="D131" s="7">
        <f t="shared" si="14"/>
        <v>-0.53779674054078286</v>
      </c>
      <c r="E131" s="6">
        <f t="shared" si="9"/>
        <v>2.1934393393158111</v>
      </c>
      <c r="F131" s="6">
        <f t="shared" si="10"/>
        <v>-2.1934393393158111</v>
      </c>
      <c r="Q131">
        <v>-1.41</v>
      </c>
      <c r="R131">
        <f t="shared" si="11"/>
        <v>1.41</v>
      </c>
      <c r="S131">
        <v>1230</v>
      </c>
      <c r="T131" s="7">
        <f t="shared" si="15"/>
        <v>1.1395925276585455</v>
      </c>
      <c r="U131" s="6">
        <f t="shared" si="12"/>
        <v>1.651106357164061</v>
      </c>
      <c r="V131" s="6">
        <f t="shared" si="13"/>
        <v>-1.651106357164061</v>
      </c>
    </row>
    <row r="132" spans="1:22">
      <c r="A132">
        <v>-1.42</v>
      </c>
      <c r="B132">
        <f t="shared" si="8"/>
        <v>1.42</v>
      </c>
      <c r="C132">
        <v>1240</v>
      </c>
      <c r="D132" s="7">
        <f t="shared" si="14"/>
        <v>-0.54501698851427016</v>
      </c>
      <c r="E132" s="6">
        <f t="shared" si="9"/>
        <v>2.2018493841137605</v>
      </c>
      <c r="F132" s="6">
        <f t="shared" si="10"/>
        <v>-2.2018493841137605</v>
      </c>
      <c r="Q132">
        <v>-1.42</v>
      </c>
      <c r="R132">
        <f t="shared" si="11"/>
        <v>1.42</v>
      </c>
      <c r="S132">
        <v>1240</v>
      </c>
      <c r="T132" s="7">
        <f t="shared" si="15"/>
        <v>1.1448057483863112</v>
      </c>
      <c r="U132" s="6">
        <f t="shared" si="12"/>
        <v>1.6559177492934705</v>
      </c>
      <c r="V132" s="6">
        <f t="shared" si="13"/>
        <v>-1.6559177492934705</v>
      </c>
    </row>
    <row r="133" spans="1:22">
      <c r="A133">
        <v>-1.42</v>
      </c>
      <c r="B133">
        <f t="shared" si="8"/>
        <v>1.42</v>
      </c>
      <c r="C133">
        <v>1250</v>
      </c>
      <c r="D133" s="7">
        <f t="shared" si="14"/>
        <v>-0.54501698851427016</v>
      </c>
      <c r="E133" s="6">
        <f t="shared" si="9"/>
        <v>2.2058684951411318</v>
      </c>
      <c r="F133" s="6">
        <f t="shared" si="10"/>
        <v>-2.2058684951411318</v>
      </c>
      <c r="Q133">
        <v>-1.42</v>
      </c>
      <c r="R133">
        <f t="shared" si="11"/>
        <v>1.42</v>
      </c>
      <c r="S133">
        <v>1250</v>
      </c>
      <c r="T133" s="7">
        <f t="shared" si="15"/>
        <v>1.1448057483863112</v>
      </c>
      <c r="U133" s="6">
        <f t="shared" si="12"/>
        <v>1.6606890107247878</v>
      </c>
      <c r="V133" s="6">
        <f t="shared" si="13"/>
        <v>-1.6606890107247878</v>
      </c>
    </row>
    <row r="134" spans="1:22">
      <c r="A134">
        <v>-1.42</v>
      </c>
      <c r="B134">
        <f t="shared" si="8"/>
        <v>1.42</v>
      </c>
      <c r="C134">
        <v>1260</v>
      </c>
      <c r="D134" s="7">
        <f t="shared" si="14"/>
        <v>-0.54501698851427016</v>
      </c>
      <c r="E134" s="6">
        <f t="shared" si="9"/>
        <v>2.2098606008407122</v>
      </c>
      <c r="F134" s="6">
        <f t="shared" si="10"/>
        <v>-2.2098606008407122</v>
      </c>
      <c r="Q134">
        <v>-1.42</v>
      </c>
      <c r="R134">
        <f t="shared" si="11"/>
        <v>1.42</v>
      </c>
      <c r="S134">
        <v>1260</v>
      </c>
      <c r="T134" s="7">
        <f t="shared" si="15"/>
        <v>1.1448057483863112</v>
      </c>
      <c r="U134" s="6">
        <f t="shared" si="12"/>
        <v>1.6654206414540085</v>
      </c>
      <c r="V134" s="6">
        <f t="shared" si="13"/>
        <v>-1.6654206414540085</v>
      </c>
    </row>
    <row r="135" spans="1:22">
      <c r="A135">
        <v>-1.42</v>
      </c>
      <c r="B135">
        <f t="shared" si="8"/>
        <v>1.42</v>
      </c>
      <c r="C135">
        <v>1270</v>
      </c>
      <c r="D135" s="7">
        <f t="shared" si="14"/>
        <v>-0.54501698851427016</v>
      </c>
      <c r="E135" s="6">
        <f t="shared" si="9"/>
        <v>2.2138258826674857</v>
      </c>
      <c r="F135" s="6">
        <f t="shared" si="10"/>
        <v>-2.2138258826674857</v>
      </c>
      <c r="Q135">
        <v>-1.42</v>
      </c>
      <c r="R135">
        <f t="shared" si="11"/>
        <v>1.42</v>
      </c>
      <c r="S135">
        <v>1270</v>
      </c>
      <c r="T135" s="7">
        <f t="shared" si="15"/>
        <v>1.1448057483863112</v>
      </c>
      <c r="U135" s="6">
        <f t="shared" si="12"/>
        <v>1.6701131332054218</v>
      </c>
      <c r="V135" s="6">
        <f t="shared" si="13"/>
        <v>-1.6701131332054218</v>
      </c>
    </row>
    <row r="136" spans="1:22">
      <c r="A136">
        <v>-1.42</v>
      </c>
      <c r="B136">
        <f t="shared" si="8"/>
        <v>1.42</v>
      </c>
      <c r="C136">
        <v>1280</v>
      </c>
      <c r="D136" s="7">
        <f t="shared" si="14"/>
        <v>-0.54501698851427016</v>
      </c>
      <c r="E136" s="6">
        <f t="shared" si="9"/>
        <v>2.2177645208571999</v>
      </c>
      <c r="F136" s="6">
        <f t="shared" si="10"/>
        <v>-2.2177645208571999</v>
      </c>
      <c r="Q136">
        <v>-1.42</v>
      </c>
      <c r="R136">
        <f t="shared" si="11"/>
        <v>1.42</v>
      </c>
      <c r="S136">
        <v>1280</v>
      </c>
      <c r="T136" s="7">
        <f t="shared" si="15"/>
        <v>1.1448057483863112</v>
      </c>
      <c r="U136" s="6">
        <f t="shared" si="12"/>
        <v>1.674766969601958</v>
      </c>
      <c r="V136" s="6">
        <f t="shared" si="13"/>
        <v>-1.674766969601958</v>
      </c>
    </row>
    <row r="137" spans="1:22">
      <c r="A137">
        <v>-1.42</v>
      </c>
      <c r="B137">
        <f t="shared" ref="B137:B200" si="16">A137*-1</f>
        <v>1.42</v>
      </c>
      <c r="C137">
        <v>1290</v>
      </c>
      <c r="D137" s="7">
        <f t="shared" si="14"/>
        <v>-0.54501698851427016</v>
      </c>
      <c r="E137" s="6">
        <f t="shared" ref="E137:E200" si="17">A$5-((A$5-B137)*EXP(G$4*C137))</f>
        <v>2.2216766944345565</v>
      </c>
      <c r="F137" s="6">
        <f t="shared" ref="F137:F200" si="18">E137*-1</f>
        <v>-2.2216766944345565</v>
      </c>
      <c r="Q137">
        <v>-1.42</v>
      </c>
      <c r="R137">
        <f t="shared" ref="R137:R200" si="19">Q137*-1</f>
        <v>1.42</v>
      </c>
      <c r="S137">
        <v>1290</v>
      </c>
      <c r="T137" s="7">
        <f t="shared" si="15"/>
        <v>1.1448057483863112</v>
      </c>
      <c r="U137" s="6">
        <f t="shared" ref="U137:U200" si="20">M$6-(1/(W$4*S137+1/(M$6-R$8)))</f>
        <v>1.6793826263313487</v>
      </c>
      <c r="V137" s="6">
        <f t="shared" ref="V137:V200" si="21">U137*-1</f>
        <v>-1.6793826263313487</v>
      </c>
    </row>
    <row r="138" spans="1:22">
      <c r="A138">
        <v>-1.42</v>
      </c>
      <c r="B138">
        <f t="shared" si="16"/>
        <v>1.42</v>
      </c>
      <c r="C138">
        <v>1300</v>
      </c>
      <c r="D138" s="7">
        <f t="shared" ref="D138:D201" si="22">LN((A$5-B138)/(A$5-B$8))</f>
        <v>-0.54501698851427016</v>
      </c>
      <c r="E138" s="6">
        <f t="shared" si="17"/>
        <v>2.2255625812213484</v>
      </c>
      <c r="F138" s="6">
        <f t="shared" si="18"/>
        <v>-2.2255625812213484</v>
      </c>
      <c r="Q138">
        <v>-1.42</v>
      </c>
      <c r="R138">
        <f t="shared" si="19"/>
        <v>1.42</v>
      </c>
      <c r="S138">
        <v>1300</v>
      </c>
      <c r="T138" s="7">
        <f t="shared" ref="T138:T201" si="23">(1/(M$6-R138))+(1/(M$6-R$8))</f>
        <v>1.1448057483863112</v>
      </c>
      <c r="U138" s="6">
        <f t="shared" si="20"/>
        <v>1.6839605713082075</v>
      </c>
      <c r="V138" s="6">
        <f t="shared" si="21"/>
        <v>-1.6839605713082075</v>
      </c>
    </row>
    <row r="139" spans="1:22">
      <c r="A139">
        <v>-1.43</v>
      </c>
      <c r="B139">
        <f t="shared" si="16"/>
        <v>1.43</v>
      </c>
      <c r="C139">
        <v>1310</v>
      </c>
      <c r="D139" s="7">
        <f t="shared" si="22"/>
        <v>-0.55228974784334983</v>
      </c>
      <c r="E139" s="6">
        <f t="shared" si="17"/>
        <v>2.2335569784398732</v>
      </c>
      <c r="F139" s="6">
        <f t="shared" si="18"/>
        <v>-2.2335569784398732</v>
      </c>
      <c r="Q139">
        <v>-1.43</v>
      </c>
      <c r="R139">
        <f t="shared" si="19"/>
        <v>1.43</v>
      </c>
      <c r="S139">
        <v>1310</v>
      </c>
      <c r="T139" s="7">
        <f t="shared" si="23"/>
        <v>1.1500950745261609</v>
      </c>
      <c r="U139" s="6">
        <f t="shared" si="20"/>
        <v>1.6885012648321607</v>
      </c>
      <c r="V139" s="6">
        <f t="shared" si="21"/>
        <v>-1.6885012648321607</v>
      </c>
    </row>
    <row r="140" spans="1:22">
      <c r="A140">
        <v>-1.43</v>
      </c>
      <c r="B140">
        <f t="shared" si="16"/>
        <v>1.43</v>
      </c>
      <c r="C140">
        <v>1320</v>
      </c>
      <c r="D140" s="7">
        <f t="shared" si="22"/>
        <v>-0.55228974784334983</v>
      </c>
      <c r="E140" s="6">
        <f t="shared" si="17"/>
        <v>2.2373630388766026</v>
      </c>
      <c r="F140" s="6">
        <f t="shared" si="18"/>
        <v>-2.2373630388766026</v>
      </c>
      <c r="Q140">
        <v>-1.43</v>
      </c>
      <c r="R140">
        <f t="shared" si="19"/>
        <v>1.43</v>
      </c>
      <c r="S140">
        <v>1320</v>
      </c>
      <c r="T140" s="7">
        <f t="shared" si="23"/>
        <v>1.1500950745261609</v>
      </c>
      <c r="U140" s="6">
        <f t="shared" si="20"/>
        <v>1.6930051597421285</v>
      </c>
      <c r="V140" s="6">
        <f t="shared" si="21"/>
        <v>-1.6930051597421285</v>
      </c>
    </row>
    <row r="141" spans="1:22">
      <c r="A141">
        <v>-1.43</v>
      </c>
      <c r="B141">
        <f t="shared" si="16"/>
        <v>1.43</v>
      </c>
      <c r="C141">
        <v>1330</v>
      </c>
      <c r="D141" s="7">
        <f t="shared" si="22"/>
        <v>-0.55228974784334983</v>
      </c>
      <c r="E141" s="6">
        <f t="shared" si="17"/>
        <v>2.2411435255212702</v>
      </c>
      <c r="F141" s="6">
        <f t="shared" si="18"/>
        <v>-2.2411435255212702</v>
      </c>
      <c r="Q141">
        <v>-1.43</v>
      </c>
      <c r="R141">
        <f t="shared" si="19"/>
        <v>1.43</v>
      </c>
      <c r="S141">
        <v>1330</v>
      </c>
      <c r="T141" s="7">
        <f t="shared" si="23"/>
        <v>1.1500950745261609</v>
      </c>
      <c r="U141" s="6">
        <f t="shared" si="20"/>
        <v>1.6974727015668736</v>
      </c>
      <c r="V141" s="6">
        <f t="shared" si="21"/>
        <v>-1.6974727015668736</v>
      </c>
    </row>
    <row r="142" spans="1:22">
      <c r="A142">
        <v>-1.43</v>
      </c>
      <c r="B142">
        <f t="shared" si="16"/>
        <v>1.43</v>
      </c>
      <c r="C142">
        <v>1340</v>
      </c>
      <c r="D142" s="7">
        <f t="shared" si="22"/>
        <v>-0.55228974784334983</v>
      </c>
      <c r="E142" s="6">
        <f t="shared" si="17"/>
        <v>2.2448986102100443</v>
      </c>
      <c r="F142" s="6">
        <f t="shared" si="18"/>
        <v>-2.2448986102100443</v>
      </c>
      <c r="Q142">
        <v>-1.43</v>
      </c>
      <c r="R142">
        <f t="shared" si="19"/>
        <v>1.43</v>
      </c>
      <c r="S142">
        <v>1340</v>
      </c>
      <c r="T142" s="7">
        <f t="shared" si="23"/>
        <v>1.1500950745261609</v>
      </c>
      <c r="U142" s="6">
        <f t="shared" si="20"/>
        <v>1.7019043286719169</v>
      </c>
      <c r="V142" s="6">
        <f t="shared" si="21"/>
        <v>-1.7019043286719169</v>
      </c>
    </row>
    <row r="143" spans="1:22">
      <c r="A143">
        <v>-1.43</v>
      </c>
      <c r="B143">
        <f t="shared" si="16"/>
        <v>1.43</v>
      </c>
      <c r="C143">
        <v>1350</v>
      </c>
      <c r="D143" s="7">
        <f t="shared" si="22"/>
        <v>-0.55228974784334983</v>
      </c>
      <c r="E143" s="6">
        <f t="shared" si="17"/>
        <v>2.248628463624486</v>
      </c>
      <c r="F143" s="6">
        <f t="shared" si="18"/>
        <v>-2.248628463624486</v>
      </c>
      <c r="Q143">
        <v>-1.43</v>
      </c>
      <c r="R143">
        <f t="shared" si="19"/>
        <v>1.43</v>
      </c>
      <c r="S143">
        <v>1350</v>
      </c>
      <c r="T143" s="7">
        <f t="shared" si="23"/>
        <v>1.1500950745261609</v>
      </c>
      <c r="U143" s="6">
        <f t="shared" si="20"/>
        <v>1.7063004724029249</v>
      </c>
      <c r="V143" s="6">
        <f t="shared" si="21"/>
        <v>-1.7063004724029249</v>
      </c>
    </row>
    <row r="144" spans="1:22">
      <c r="A144">
        <v>-1.44</v>
      </c>
      <c r="B144">
        <f t="shared" si="16"/>
        <v>1.44</v>
      </c>
      <c r="C144">
        <v>1360</v>
      </c>
      <c r="D144" s="7">
        <f t="shared" si="22"/>
        <v>-0.55961578793542277</v>
      </c>
      <c r="E144" s="6">
        <f t="shared" si="17"/>
        <v>2.2563308227788759</v>
      </c>
      <c r="F144" s="6">
        <f t="shared" si="18"/>
        <v>-2.2563308227788759</v>
      </c>
      <c r="Q144">
        <v>-1.44</v>
      </c>
      <c r="R144">
        <f t="shared" si="19"/>
        <v>1.44</v>
      </c>
      <c r="S144">
        <v>1360</v>
      </c>
      <c r="T144" s="7">
        <f t="shared" si="23"/>
        <v>1.1554621848739497</v>
      </c>
      <c r="U144" s="6">
        <f t="shared" si="20"/>
        <v>1.7106615572256678</v>
      </c>
      <c r="V144" s="6">
        <f t="shared" si="21"/>
        <v>-1.7106615572256678</v>
      </c>
    </row>
    <row r="145" spans="1:22">
      <c r="A145">
        <v>-1.44</v>
      </c>
      <c r="B145">
        <f t="shared" si="16"/>
        <v>1.44</v>
      </c>
      <c r="C145">
        <v>1370</v>
      </c>
      <c r="D145" s="7">
        <f t="shared" si="22"/>
        <v>-0.55961578793542277</v>
      </c>
      <c r="E145" s="6">
        <f t="shared" si="17"/>
        <v>2.2599838605378921</v>
      </c>
      <c r="F145" s="6">
        <f t="shared" si="18"/>
        <v>-2.2599838605378921</v>
      </c>
      <c r="Q145">
        <v>-1.44</v>
      </c>
      <c r="R145">
        <f t="shared" si="19"/>
        <v>1.44</v>
      </c>
      <c r="S145">
        <v>1370</v>
      </c>
      <c r="T145" s="7">
        <f t="shared" si="23"/>
        <v>1.1554621848739497</v>
      </c>
      <c r="U145" s="6">
        <f t="shared" si="20"/>
        <v>1.7149880008626401</v>
      </c>
      <c r="V145" s="6">
        <f t="shared" si="21"/>
        <v>-1.7149880008626401</v>
      </c>
    </row>
    <row r="146" spans="1:22">
      <c r="A146">
        <v>-1.43</v>
      </c>
      <c r="B146">
        <f t="shared" si="16"/>
        <v>1.43</v>
      </c>
      <c r="C146">
        <v>1380</v>
      </c>
      <c r="D146" s="7">
        <f t="shared" si="22"/>
        <v>-0.55228974784334983</v>
      </c>
      <c r="E146" s="6">
        <f t="shared" si="17"/>
        <v>2.259668325880889</v>
      </c>
      <c r="F146" s="6">
        <f t="shared" si="18"/>
        <v>-2.259668325880889</v>
      </c>
      <c r="Q146">
        <v>-1.43</v>
      </c>
      <c r="R146">
        <f t="shared" si="19"/>
        <v>1.43</v>
      </c>
      <c r="S146">
        <v>1380</v>
      </c>
      <c r="T146" s="7">
        <f t="shared" si="23"/>
        <v>1.1500950745261609</v>
      </c>
      <c r="U146" s="6">
        <f t="shared" si="20"/>
        <v>1.7192802144264401</v>
      </c>
      <c r="V146" s="6">
        <f t="shared" si="21"/>
        <v>-1.7192802144264401</v>
      </c>
    </row>
    <row r="147" spans="1:22">
      <c r="A147">
        <v>-1.43</v>
      </c>
      <c r="B147">
        <f t="shared" si="16"/>
        <v>1.43</v>
      </c>
      <c r="C147">
        <v>1390</v>
      </c>
      <c r="D147" s="7">
        <f t="shared" si="22"/>
        <v>-0.55228974784334983</v>
      </c>
      <c r="E147" s="6">
        <f t="shared" si="17"/>
        <v>2.263298938191924</v>
      </c>
      <c r="F147" s="6">
        <f t="shared" si="18"/>
        <v>-2.263298938191924</v>
      </c>
      <c r="Q147">
        <v>-1.43</v>
      </c>
      <c r="R147">
        <f t="shared" si="19"/>
        <v>1.43</v>
      </c>
      <c r="S147">
        <v>1390</v>
      </c>
      <c r="T147" s="7">
        <f t="shared" si="23"/>
        <v>1.1500950745261609</v>
      </c>
      <c r="U147" s="6">
        <f t="shared" si="20"/>
        <v>1.7235386025499957</v>
      </c>
      <c r="V147" s="6">
        <f t="shared" si="21"/>
        <v>-1.7235386025499957</v>
      </c>
    </row>
    <row r="148" spans="1:22">
      <c r="A148">
        <v>-1.44</v>
      </c>
      <c r="B148">
        <f t="shared" si="16"/>
        <v>1.44</v>
      </c>
      <c r="C148">
        <v>1400</v>
      </c>
      <c r="D148" s="7">
        <f t="shared" si="22"/>
        <v>-0.55961578793542277</v>
      </c>
      <c r="E148" s="6">
        <f t="shared" si="17"/>
        <v>2.2707963588309408</v>
      </c>
      <c r="F148" s="6">
        <f t="shared" si="18"/>
        <v>-2.2707963588309408</v>
      </c>
      <c r="Q148">
        <v>-1.44</v>
      </c>
      <c r="R148">
        <f t="shared" si="19"/>
        <v>1.44</v>
      </c>
      <c r="S148">
        <v>1400</v>
      </c>
      <c r="T148" s="7">
        <f t="shared" si="23"/>
        <v>1.1554621848739497</v>
      </c>
      <c r="U148" s="6">
        <f t="shared" si="20"/>
        <v>1.7277635635137236</v>
      </c>
      <c r="V148" s="6">
        <f t="shared" si="21"/>
        <v>-1.7277635635137236</v>
      </c>
    </row>
    <row r="149" spans="1:22">
      <c r="A149">
        <v>-1.43</v>
      </c>
      <c r="B149">
        <f t="shared" si="16"/>
        <v>1.43</v>
      </c>
      <c r="C149">
        <v>1410</v>
      </c>
      <c r="D149" s="7">
        <f t="shared" si="22"/>
        <v>-0.55228974784334983</v>
      </c>
      <c r="E149" s="6">
        <f t="shared" si="17"/>
        <v>2.2704871419812975</v>
      </c>
      <c r="F149" s="6">
        <f t="shared" si="18"/>
        <v>-2.2704871419812975</v>
      </c>
      <c r="Q149">
        <v>-1.43</v>
      </c>
      <c r="R149">
        <f t="shared" si="19"/>
        <v>1.43</v>
      </c>
      <c r="S149">
        <v>1410</v>
      </c>
      <c r="T149" s="7">
        <f t="shared" si="23"/>
        <v>1.1500950745261609</v>
      </c>
      <c r="U149" s="6">
        <f t="shared" si="20"/>
        <v>1.7319554893697056</v>
      </c>
      <c r="V149" s="6">
        <f t="shared" si="21"/>
        <v>-1.7319554893697056</v>
      </c>
    </row>
    <row r="150" spans="1:22">
      <c r="A150">
        <v>-1.44</v>
      </c>
      <c r="B150">
        <f t="shared" si="16"/>
        <v>1.44</v>
      </c>
      <c r="C150">
        <v>1420</v>
      </c>
      <c r="D150" s="7">
        <f t="shared" si="22"/>
        <v>-0.55961578793542277</v>
      </c>
      <c r="E150" s="6">
        <f t="shared" si="17"/>
        <v>2.2778841473402207</v>
      </c>
      <c r="F150" s="6">
        <f t="shared" si="18"/>
        <v>-2.2778841473402207</v>
      </c>
      <c r="Q150">
        <v>-1.44</v>
      </c>
      <c r="R150">
        <f t="shared" si="19"/>
        <v>1.44</v>
      </c>
      <c r="S150">
        <v>1420</v>
      </c>
      <c r="T150" s="7">
        <f t="shared" si="23"/>
        <v>1.1554621848739497</v>
      </c>
      <c r="U150" s="6">
        <f t="shared" si="20"/>
        <v>1.7361147660629623</v>
      </c>
      <c r="V150" s="6">
        <f t="shared" si="21"/>
        <v>-1.7361147660629623</v>
      </c>
    </row>
    <row r="151" spans="1:22">
      <c r="A151">
        <v>-1.44</v>
      </c>
      <c r="B151">
        <f t="shared" si="16"/>
        <v>1.44</v>
      </c>
      <c r="C151">
        <v>1430</v>
      </c>
      <c r="D151" s="7">
        <f t="shared" si="22"/>
        <v>-0.55961578793542277</v>
      </c>
      <c r="E151" s="6">
        <f t="shared" si="17"/>
        <v>2.2813923633735369</v>
      </c>
      <c r="F151" s="6">
        <f t="shared" si="18"/>
        <v>-2.2813923633735369</v>
      </c>
      <c r="Q151">
        <v>-1.44</v>
      </c>
      <c r="R151">
        <f t="shared" si="19"/>
        <v>1.44</v>
      </c>
      <c r="S151">
        <v>1430</v>
      </c>
      <c r="T151" s="7">
        <f t="shared" si="23"/>
        <v>1.1554621848739497</v>
      </c>
      <c r="U151" s="6">
        <f t="shared" si="20"/>
        <v>1.7402417735499065</v>
      </c>
      <c r="V151" s="6">
        <f t="shared" si="21"/>
        <v>-1.7402417735499065</v>
      </c>
    </row>
    <row r="152" spans="1:22">
      <c r="A152">
        <v>-1.44</v>
      </c>
      <c r="B152">
        <f t="shared" si="16"/>
        <v>1.44</v>
      </c>
      <c r="C152">
        <v>1440</v>
      </c>
      <c r="D152" s="7">
        <f t="shared" si="22"/>
        <v>-0.55961578793542277</v>
      </c>
      <c r="E152" s="6">
        <f t="shared" si="17"/>
        <v>2.2848770068995763</v>
      </c>
      <c r="F152" s="6">
        <f t="shared" si="18"/>
        <v>-2.2848770068995763</v>
      </c>
      <c r="J152">
        <f>60*20</f>
        <v>1200</v>
      </c>
      <c r="Q152">
        <v>-1.44</v>
      </c>
      <c r="R152">
        <f t="shared" si="19"/>
        <v>1.44</v>
      </c>
      <c r="S152">
        <v>1440</v>
      </c>
      <c r="T152" s="7">
        <f t="shared" si="23"/>
        <v>1.1554621848739497</v>
      </c>
      <c r="U152" s="6">
        <f t="shared" si="20"/>
        <v>1.7443368859140485</v>
      </c>
      <c r="V152" s="6">
        <f t="shared" si="21"/>
        <v>-1.7443368859140485</v>
      </c>
    </row>
    <row r="153" spans="1:22">
      <c r="A153">
        <v>-1.44</v>
      </c>
      <c r="B153">
        <f t="shared" si="16"/>
        <v>1.44</v>
      </c>
      <c r="C153">
        <v>1450</v>
      </c>
      <c r="D153" s="7">
        <f t="shared" si="22"/>
        <v>-0.55961578793542277</v>
      </c>
      <c r="E153" s="6">
        <f t="shared" si="17"/>
        <v>2.288338236307415</v>
      </c>
      <c r="F153" s="6">
        <f t="shared" si="18"/>
        <v>-2.288338236307415</v>
      </c>
      <c r="Q153">
        <v>-1.44</v>
      </c>
      <c r="R153">
        <f t="shared" si="19"/>
        <v>1.44</v>
      </c>
      <c r="S153">
        <v>1450</v>
      </c>
      <c r="T153" s="7">
        <f t="shared" si="23"/>
        <v>1.1554621848739497</v>
      </c>
      <c r="U153" s="6">
        <f t="shared" si="20"/>
        <v>1.7484004714790289</v>
      </c>
      <c r="V153" s="6">
        <f t="shared" si="21"/>
        <v>-1.7484004714790289</v>
      </c>
    </row>
    <row r="154" spans="1:22">
      <c r="A154">
        <v>-1.45</v>
      </c>
      <c r="B154">
        <f t="shared" si="16"/>
        <v>1.45</v>
      </c>
      <c r="C154">
        <v>1460</v>
      </c>
      <c r="D154" s="7">
        <f t="shared" si="22"/>
        <v>-0.56699589523304528</v>
      </c>
      <c r="E154" s="6">
        <f t="shared" si="17"/>
        <v>2.2955131485621583</v>
      </c>
      <c r="F154" s="6">
        <f t="shared" si="18"/>
        <v>-2.2955131485621583</v>
      </c>
      <c r="Q154">
        <v>-1.45</v>
      </c>
      <c r="R154">
        <f t="shared" si="19"/>
        <v>1.45</v>
      </c>
      <c r="S154">
        <v>1460</v>
      </c>
      <c r="T154" s="7">
        <f t="shared" si="23"/>
        <v>1.1609088079676315</v>
      </c>
      <c r="U154" s="6">
        <f t="shared" si="20"/>
        <v>1.7524328929190527</v>
      </c>
      <c r="V154" s="6">
        <f t="shared" si="21"/>
        <v>-1.7524328929190527</v>
      </c>
    </row>
    <row r="155" spans="1:22">
      <c r="A155">
        <v>-1.45</v>
      </c>
      <c r="B155">
        <f t="shared" si="16"/>
        <v>1.45</v>
      </c>
      <c r="C155">
        <v>1470</v>
      </c>
      <c r="D155" s="7">
        <f t="shared" si="22"/>
        <v>-0.56699589523304528</v>
      </c>
      <c r="E155" s="6">
        <f t="shared" si="17"/>
        <v>2.298902911297374</v>
      </c>
      <c r="F155" s="6">
        <f t="shared" si="18"/>
        <v>-2.298902911297374</v>
      </c>
      <c r="Q155">
        <v>-1.45</v>
      </c>
      <c r="R155">
        <f t="shared" si="19"/>
        <v>1.45</v>
      </c>
      <c r="S155">
        <v>1470</v>
      </c>
      <c r="T155" s="7">
        <f t="shared" si="23"/>
        <v>1.1609088079676315</v>
      </c>
      <c r="U155" s="6">
        <f t="shared" si="20"/>
        <v>1.7564345073667902</v>
      </c>
      <c r="V155" s="6">
        <f t="shared" si="21"/>
        <v>-1.7564345073667902</v>
      </c>
    </row>
    <row r="156" spans="1:22">
      <c r="A156">
        <v>-1.45</v>
      </c>
      <c r="B156">
        <f t="shared" si="16"/>
        <v>1.45</v>
      </c>
      <c r="C156">
        <v>1480</v>
      </c>
      <c r="D156" s="7">
        <f t="shared" si="22"/>
        <v>-0.56699589523304528</v>
      </c>
      <c r="E156" s="6">
        <f t="shared" si="17"/>
        <v>2.3022698974401608</v>
      </c>
      <c r="F156" s="6">
        <f t="shared" si="18"/>
        <v>-2.3022698974401608</v>
      </c>
      <c r="Q156">
        <v>-1.45</v>
      </c>
      <c r="R156">
        <f t="shared" si="19"/>
        <v>1.45</v>
      </c>
      <c r="S156">
        <v>1480</v>
      </c>
      <c r="T156" s="7">
        <f t="shared" si="23"/>
        <v>1.1609088079676315</v>
      </c>
      <c r="U156" s="6">
        <f t="shared" si="20"/>
        <v>1.7604056665188146</v>
      </c>
      <c r="V156" s="6">
        <f t="shared" si="21"/>
        <v>-1.7604056665188146</v>
      </c>
    </row>
    <row r="157" spans="1:22">
      <c r="A157">
        <v>-1.45</v>
      </c>
      <c r="B157">
        <f t="shared" si="16"/>
        <v>1.45</v>
      </c>
      <c r="C157">
        <v>1490</v>
      </c>
      <c r="D157" s="7">
        <f t="shared" si="22"/>
        <v>-0.56699589523304528</v>
      </c>
      <c r="E157" s="6">
        <f t="shared" si="17"/>
        <v>2.3056142600316609</v>
      </c>
      <c r="F157" s="6">
        <f t="shared" si="18"/>
        <v>-2.3056142600316609</v>
      </c>
      <c r="Q157">
        <v>-1.45</v>
      </c>
      <c r="R157">
        <f t="shared" si="19"/>
        <v>1.45</v>
      </c>
      <c r="S157">
        <v>1490</v>
      </c>
      <c r="T157" s="7">
        <f t="shared" si="23"/>
        <v>1.1609088079676315</v>
      </c>
      <c r="U157" s="6">
        <f t="shared" si="20"/>
        <v>1.7643467167386429</v>
      </c>
      <c r="V157" s="6">
        <f t="shared" si="21"/>
        <v>-1.7643467167386429</v>
      </c>
    </row>
    <row r="158" spans="1:22">
      <c r="A158">
        <v>-1.45</v>
      </c>
      <c r="B158">
        <f t="shared" si="16"/>
        <v>1.45</v>
      </c>
      <c r="C158">
        <v>1500</v>
      </c>
      <c r="D158" s="7">
        <f t="shared" si="22"/>
        <v>-0.56699589523304528</v>
      </c>
      <c r="E158" s="6">
        <f t="shared" si="17"/>
        <v>2.3089361510846991</v>
      </c>
      <c r="F158" s="6">
        <f t="shared" si="18"/>
        <v>-2.3089361510846991</v>
      </c>
      <c r="Q158">
        <v>-1.45</v>
      </c>
      <c r="R158">
        <f t="shared" si="19"/>
        <v>1.45</v>
      </c>
      <c r="S158">
        <v>1500</v>
      </c>
      <c r="T158" s="7">
        <f t="shared" si="23"/>
        <v>1.1609088079676315</v>
      </c>
      <c r="U158" s="6">
        <f t="shared" si="20"/>
        <v>1.7682579991574408</v>
      </c>
      <c r="V158" s="6">
        <f t="shared" si="21"/>
        <v>-1.7682579991574408</v>
      </c>
    </row>
    <row r="159" spans="1:22">
      <c r="A159">
        <v>-1.45</v>
      </c>
      <c r="B159">
        <f t="shared" si="16"/>
        <v>1.45</v>
      </c>
      <c r="C159">
        <v>1510</v>
      </c>
      <c r="D159" s="7">
        <f t="shared" si="22"/>
        <v>-0.56699589523304528</v>
      </c>
      <c r="E159" s="6">
        <f t="shared" si="17"/>
        <v>2.3122357215906906</v>
      </c>
      <c r="F159" s="6">
        <f t="shared" si="18"/>
        <v>-2.3122357215906906</v>
      </c>
      <c r="Q159">
        <v>-1.45</v>
      </c>
      <c r="R159">
        <f t="shared" si="19"/>
        <v>1.45</v>
      </c>
      <c r="S159">
        <v>1510</v>
      </c>
      <c r="T159" s="7">
        <f t="shared" si="23"/>
        <v>1.1609088079676315</v>
      </c>
      <c r="U159" s="6">
        <f t="shared" si="20"/>
        <v>1.772139849772453</v>
      </c>
      <c r="V159" s="6">
        <f t="shared" si="21"/>
        <v>-1.772139849772453</v>
      </c>
    </row>
    <row r="160" spans="1:22">
      <c r="A160">
        <v>-1.45</v>
      </c>
      <c r="B160">
        <f t="shared" si="16"/>
        <v>1.45</v>
      </c>
      <c r="C160">
        <v>1520</v>
      </c>
      <c r="D160" s="7">
        <f t="shared" si="22"/>
        <v>-0.56699589523304528</v>
      </c>
      <c r="E160" s="6">
        <f t="shared" si="17"/>
        <v>2.3155131215265041</v>
      </c>
      <c r="F160" s="6">
        <f t="shared" si="18"/>
        <v>-2.3155131215265041</v>
      </c>
      <c r="Q160">
        <v>-1.45</v>
      </c>
      <c r="R160">
        <f t="shared" si="19"/>
        <v>1.45</v>
      </c>
      <c r="S160">
        <v>1520</v>
      </c>
      <c r="T160" s="7">
        <f t="shared" si="23"/>
        <v>1.1609088079676315</v>
      </c>
      <c r="U160" s="6">
        <f t="shared" si="20"/>
        <v>1.7759925995432235</v>
      </c>
      <c r="V160" s="6">
        <f t="shared" si="21"/>
        <v>-1.7759925995432235</v>
      </c>
    </row>
    <row r="161" spans="1:22">
      <c r="A161">
        <v>-1.45</v>
      </c>
      <c r="B161">
        <f t="shared" si="16"/>
        <v>1.45</v>
      </c>
      <c r="C161">
        <v>1530</v>
      </c>
      <c r="D161" s="7">
        <f t="shared" si="22"/>
        <v>-0.56699589523304528</v>
      </c>
      <c r="E161" s="6">
        <f t="shared" si="17"/>
        <v>2.3187684998612812</v>
      </c>
      <c r="F161" s="6">
        <f t="shared" si="18"/>
        <v>-2.3187684998612812</v>
      </c>
      <c r="Q161">
        <v>-1.45</v>
      </c>
      <c r="R161">
        <f t="shared" si="19"/>
        <v>1.45</v>
      </c>
      <c r="S161">
        <v>1530</v>
      </c>
      <c r="T161" s="7">
        <f t="shared" si="23"/>
        <v>1.1609088079676315</v>
      </c>
      <c r="U161" s="6">
        <f t="shared" si="20"/>
        <v>1.7798165744856553</v>
      </c>
      <c r="V161" s="6">
        <f t="shared" si="21"/>
        <v>-1.7798165744856553</v>
      </c>
    </row>
    <row r="162" spans="1:22">
      <c r="A162">
        <v>-1.45</v>
      </c>
      <c r="B162">
        <f t="shared" si="16"/>
        <v>1.45</v>
      </c>
      <c r="C162">
        <v>1540</v>
      </c>
      <c r="D162" s="7">
        <f t="shared" si="22"/>
        <v>-0.56699589523304528</v>
      </c>
      <c r="E162" s="6">
        <f t="shared" si="17"/>
        <v>2.3220020045632035</v>
      </c>
      <c r="F162" s="6">
        <f t="shared" si="18"/>
        <v>-2.3220020045632035</v>
      </c>
      <c r="Q162">
        <v>-1.45</v>
      </c>
      <c r="R162">
        <f t="shared" si="19"/>
        <v>1.45</v>
      </c>
      <c r="S162">
        <v>1540</v>
      </c>
      <c r="T162" s="7">
        <f t="shared" si="23"/>
        <v>1.1609088079676315</v>
      </c>
      <c r="U162" s="6">
        <f t="shared" si="20"/>
        <v>1.7836120957639738</v>
      </c>
      <c r="V162" s="6">
        <f t="shared" si="21"/>
        <v>-1.7836120957639738</v>
      </c>
    </row>
    <row r="163" spans="1:22">
      <c r="A163">
        <v>-1.45</v>
      </c>
      <c r="B163">
        <f t="shared" si="16"/>
        <v>1.45</v>
      </c>
      <c r="C163">
        <v>1550</v>
      </c>
      <c r="D163" s="7">
        <f t="shared" si="22"/>
        <v>-0.56699589523304528</v>
      </c>
      <c r="E163" s="6">
        <f t="shared" si="17"/>
        <v>2.3252137826062218</v>
      </c>
      <c r="F163" s="6">
        <f t="shared" si="18"/>
        <v>-2.3252137826062218</v>
      </c>
      <c r="Q163">
        <v>-1.45</v>
      </c>
      <c r="R163">
        <f t="shared" si="19"/>
        <v>1.45</v>
      </c>
      <c r="S163">
        <v>1550</v>
      </c>
      <c r="T163" s="7">
        <f t="shared" si="23"/>
        <v>1.1609088079676315</v>
      </c>
      <c r="U163" s="6">
        <f t="shared" si="20"/>
        <v>1.7873794797806439</v>
      </c>
      <c r="V163" s="6">
        <f t="shared" si="21"/>
        <v>-1.7873794797806439</v>
      </c>
    </row>
    <row r="164" spans="1:22">
      <c r="A164">
        <v>-1.46</v>
      </c>
      <c r="B164">
        <f t="shared" si="16"/>
        <v>1.46</v>
      </c>
      <c r="C164">
        <v>1560</v>
      </c>
      <c r="D164" s="7">
        <f t="shared" si="22"/>
        <v>-0.57443087372056334</v>
      </c>
      <c r="E164" s="6">
        <f t="shared" si="17"/>
        <v>2.3318972838287593</v>
      </c>
      <c r="F164" s="6">
        <f t="shared" si="18"/>
        <v>-2.3318972838287593</v>
      </c>
      <c r="Q164">
        <v>-1.46</v>
      </c>
      <c r="R164">
        <f t="shared" si="19"/>
        <v>1.46</v>
      </c>
      <c r="S164">
        <v>1560</v>
      </c>
      <c r="T164" s="7">
        <f t="shared" si="23"/>
        <v>1.1664367239433087</v>
      </c>
      <c r="U164" s="6">
        <f t="shared" si="20"/>
        <v>1.7911190382642947</v>
      </c>
      <c r="V164" s="6">
        <f t="shared" si="21"/>
        <v>-1.7911190382642947</v>
      </c>
    </row>
    <row r="165" spans="1:22">
      <c r="A165">
        <v>-1.46</v>
      </c>
      <c r="B165">
        <f t="shared" si="16"/>
        <v>1.46</v>
      </c>
      <c r="C165">
        <v>1570</v>
      </c>
      <c r="D165" s="7">
        <f t="shared" si="22"/>
        <v>-0.57443087372056334</v>
      </c>
      <c r="E165" s="6">
        <f t="shared" si="17"/>
        <v>2.3350425732233351</v>
      </c>
      <c r="F165" s="6">
        <f t="shared" si="18"/>
        <v>-2.3350425732233351</v>
      </c>
      <c r="Q165">
        <v>-1.46</v>
      </c>
      <c r="R165">
        <f t="shared" si="19"/>
        <v>1.46</v>
      </c>
      <c r="S165">
        <v>1570</v>
      </c>
      <c r="T165" s="7">
        <f t="shared" si="23"/>
        <v>1.1664367239433087</v>
      </c>
      <c r="U165" s="6">
        <f t="shared" si="20"/>
        <v>1.7948310783557029</v>
      </c>
      <c r="V165" s="6">
        <f t="shared" si="21"/>
        <v>-1.7948310783557029</v>
      </c>
    </row>
    <row r="166" spans="1:22">
      <c r="A166">
        <v>-1.47</v>
      </c>
      <c r="B166">
        <f t="shared" si="16"/>
        <v>1.47</v>
      </c>
      <c r="C166">
        <v>1580</v>
      </c>
      <c r="D166" s="7">
        <f t="shared" si="22"/>
        <v>-0.58192154544972086</v>
      </c>
      <c r="E166" s="6">
        <f t="shared" si="17"/>
        <v>2.341613245647884</v>
      </c>
      <c r="F166" s="6">
        <f t="shared" si="18"/>
        <v>-2.341613245647884</v>
      </c>
      <c r="Q166">
        <v>-1.47</v>
      </c>
      <c r="R166">
        <f t="shared" si="19"/>
        <v>1.47</v>
      </c>
      <c r="S166">
        <v>1580</v>
      </c>
      <c r="T166" s="7">
        <f t="shared" si="23"/>
        <v>1.1720477664750111</v>
      </c>
      <c r="U166" s="6">
        <f t="shared" si="20"/>
        <v>1.798515902691886</v>
      </c>
      <c r="V166" s="6">
        <f t="shared" si="21"/>
        <v>-1.798515902691886</v>
      </c>
    </row>
    <row r="167" spans="1:22">
      <c r="A167">
        <v>-1.46</v>
      </c>
      <c r="B167">
        <f t="shared" si="16"/>
        <v>1.46</v>
      </c>
      <c r="C167">
        <v>1590</v>
      </c>
      <c r="D167" s="7">
        <f t="shared" si="22"/>
        <v>-0.57443087372056334</v>
      </c>
      <c r="E167" s="6">
        <f t="shared" si="17"/>
        <v>2.3412698922560082</v>
      </c>
      <c r="F167" s="6">
        <f t="shared" si="18"/>
        <v>-2.3412698922560082</v>
      </c>
      <c r="Q167">
        <v>-1.46</v>
      </c>
      <c r="R167">
        <f t="shared" si="19"/>
        <v>1.46</v>
      </c>
      <c r="S167">
        <v>1590</v>
      </c>
      <c r="T167" s="7">
        <f t="shared" si="23"/>
        <v>1.1664367239433087</v>
      </c>
      <c r="U167" s="6">
        <f t="shared" si="20"/>
        <v>1.8021738094883513</v>
      </c>
      <c r="V167" s="6">
        <f t="shared" si="21"/>
        <v>-1.8021738094883513</v>
      </c>
    </row>
    <row r="168" spans="1:22">
      <c r="A168">
        <v>-1.45</v>
      </c>
      <c r="B168">
        <f t="shared" si="16"/>
        <v>1.45</v>
      </c>
      <c r="C168">
        <v>1600</v>
      </c>
      <c r="D168" s="7">
        <f t="shared" si="22"/>
        <v>-0.56699589523304528</v>
      </c>
      <c r="E168" s="6">
        <f t="shared" si="17"/>
        <v>2.3409518482677534</v>
      </c>
      <c r="F168" s="6">
        <f t="shared" si="18"/>
        <v>-2.3409518482677534</v>
      </c>
      <c r="Q168">
        <v>-1.45</v>
      </c>
      <c r="R168">
        <f t="shared" si="19"/>
        <v>1.45</v>
      </c>
      <c r="S168">
        <v>1600</v>
      </c>
      <c r="T168" s="7">
        <f t="shared" si="23"/>
        <v>1.1609088079676315</v>
      </c>
      <c r="U168" s="6">
        <f t="shared" si="20"/>
        <v>1.8058050926195492</v>
      </c>
      <c r="V168" s="6">
        <f t="shared" si="21"/>
        <v>-1.8058050926195492</v>
      </c>
    </row>
    <row r="169" spans="1:22">
      <c r="A169">
        <v>-1.46</v>
      </c>
      <c r="B169">
        <f t="shared" si="16"/>
        <v>1.46</v>
      </c>
      <c r="C169">
        <v>1610</v>
      </c>
      <c r="D169" s="7">
        <f t="shared" si="22"/>
        <v>-0.57443087372056334</v>
      </c>
      <c r="E169" s="6">
        <f t="shared" si="17"/>
        <v>2.347413806873349</v>
      </c>
      <c r="F169" s="6">
        <f t="shared" si="18"/>
        <v>-2.347413806873349</v>
      </c>
      <c r="Q169">
        <v>-1.46</v>
      </c>
      <c r="R169">
        <f t="shared" si="19"/>
        <v>1.46</v>
      </c>
      <c r="S169">
        <v>1610</v>
      </c>
      <c r="T169" s="7">
        <f t="shared" si="23"/>
        <v>1.1664367239433087</v>
      </c>
      <c r="U169" s="6">
        <f t="shared" si="20"/>
        <v>1.809410041697578</v>
      </c>
      <c r="V169" s="6">
        <f t="shared" si="21"/>
        <v>-1.809410041697578</v>
      </c>
    </row>
    <row r="170" spans="1:22">
      <c r="A170">
        <v>-1.46</v>
      </c>
      <c r="B170">
        <f t="shared" si="16"/>
        <v>1.46</v>
      </c>
      <c r="C170">
        <v>1620</v>
      </c>
      <c r="D170" s="7">
        <f t="shared" si="22"/>
        <v>-0.57443087372056334</v>
      </c>
      <c r="E170" s="6">
        <f t="shared" si="17"/>
        <v>2.3504548371946772</v>
      </c>
      <c r="F170" s="6">
        <f t="shared" si="18"/>
        <v>-2.3504548371946772</v>
      </c>
      <c r="Q170">
        <v>-1.46</v>
      </c>
      <c r="R170">
        <f t="shared" si="19"/>
        <v>1.46</v>
      </c>
      <c r="S170">
        <v>1620</v>
      </c>
      <c r="T170" s="7">
        <f t="shared" si="23"/>
        <v>1.1664367239433087</v>
      </c>
      <c r="U170" s="6">
        <f t="shared" si="20"/>
        <v>1.8129889421491789</v>
      </c>
      <c r="V170" s="6">
        <f t="shared" si="21"/>
        <v>-1.8129889421491789</v>
      </c>
    </row>
    <row r="171" spans="1:22">
      <c r="A171">
        <v>-1.46</v>
      </c>
      <c r="B171">
        <f t="shared" si="16"/>
        <v>1.46</v>
      </c>
      <c r="C171">
        <v>1630</v>
      </c>
      <c r="D171" s="7">
        <f t="shared" si="22"/>
        <v>-0.57443087372056334</v>
      </c>
      <c r="E171" s="6">
        <f t="shared" si="17"/>
        <v>2.3534754341365618</v>
      </c>
      <c r="F171" s="6">
        <f t="shared" si="18"/>
        <v>-2.3534754341365618</v>
      </c>
      <c r="Q171">
        <v>-1.46</v>
      </c>
      <c r="R171">
        <f t="shared" si="19"/>
        <v>1.46</v>
      </c>
      <c r="S171">
        <v>1630</v>
      </c>
      <c r="T171" s="7">
        <f t="shared" si="23"/>
        <v>1.1664367239433087</v>
      </c>
      <c r="U171" s="6">
        <f t="shared" si="20"/>
        <v>1.8165420752910726</v>
      </c>
      <c r="V171" s="6">
        <f t="shared" si="21"/>
        <v>-1.8165420752910726</v>
      </c>
    </row>
    <row r="172" spans="1:22">
      <c r="A172">
        <v>-1.46</v>
      </c>
      <c r="B172">
        <f t="shared" si="16"/>
        <v>1.46</v>
      </c>
      <c r="C172">
        <v>1640</v>
      </c>
      <c r="D172" s="7">
        <f t="shared" si="22"/>
        <v>-0.57443087372056334</v>
      </c>
      <c r="E172" s="6">
        <f t="shared" si="17"/>
        <v>2.3564757349955601</v>
      </c>
      <c r="F172" s="6">
        <f t="shared" si="18"/>
        <v>-2.3564757349955601</v>
      </c>
      <c r="Q172">
        <v>-1.46</v>
      </c>
      <c r="R172">
        <f t="shared" si="19"/>
        <v>1.46</v>
      </c>
      <c r="S172">
        <v>1640</v>
      </c>
      <c r="T172" s="7">
        <f t="shared" si="23"/>
        <v>1.1664367239433087</v>
      </c>
      <c r="U172" s="6">
        <f t="shared" si="20"/>
        <v>1.82006971840367</v>
      </c>
      <c r="V172" s="6">
        <f t="shared" si="21"/>
        <v>-1.82006971840367</v>
      </c>
    </row>
    <row r="173" spans="1:22">
      <c r="A173">
        <v>-1.46</v>
      </c>
      <c r="B173">
        <f t="shared" si="16"/>
        <v>1.46</v>
      </c>
      <c r="C173">
        <v>1650</v>
      </c>
      <c r="D173" s="7">
        <f t="shared" si="22"/>
        <v>-0.57443087372056334</v>
      </c>
      <c r="E173" s="6">
        <f t="shared" si="17"/>
        <v>2.3594558761457032</v>
      </c>
      <c r="F173" s="6">
        <f t="shared" si="18"/>
        <v>-2.3594558761457032</v>
      </c>
      <c r="Q173">
        <v>-1.46</v>
      </c>
      <c r="R173">
        <f t="shared" si="19"/>
        <v>1.46</v>
      </c>
      <c r="S173">
        <v>1650</v>
      </c>
      <c r="T173" s="7">
        <f t="shared" si="23"/>
        <v>1.1664367239433087</v>
      </c>
      <c r="U173" s="6">
        <f t="shared" si="20"/>
        <v>1.8235721448032061</v>
      </c>
      <c r="V173" s="6">
        <f t="shared" si="21"/>
        <v>-1.8235721448032061</v>
      </c>
    </row>
    <row r="174" spans="1:22">
      <c r="A174">
        <v>-1.47</v>
      </c>
      <c r="B174">
        <f t="shared" si="16"/>
        <v>1.47</v>
      </c>
      <c r="C174">
        <v>1660</v>
      </c>
      <c r="D174" s="7">
        <f t="shared" si="22"/>
        <v>-0.58192154544972086</v>
      </c>
      <c r="E174" s="6">
        <f t="shared" si="17"/>
        <v>2.3656815453354048</v>
      </c>
      <c r="F174" s="6">
        <f t="shared" si="18"/>
        <v>-2.3656815453354048</v>
      </c>
      <c r="Q174">
        <v>-1.47</v>
      </c>
      <c r="R174">
        <f t="shared" si="19"/>
        <v>1.47</v>
      </c>
      <c r="S174">
        <v>1660</v>
      </c>
      <c r="T174" s="7">
        <f t="shared" si="23"/>
        <v>1.1720477664750111</v>
      </c>
      <c r="U174" s="6">
        <f t="shared" si="20"/>
        <v>1.8270496239123286</v>
      </c>
      <c r="V174" s="6">
        <f t="shared" si="21"/>
        <v>-1.8270496239123286</v>
      </c>
    </row>
    <row r="175" spans="1:22">
      <c r="A175">
        <v>-1.47</v>
      </c>
      <c r="B175">
        <f t="shared" si="16"/>
        <v>1.47</v>
      </c>
      <c r="C175">
        <v>1670</v>
      </c>
      <c r="D175" s="7">
        <f t="shared" si="22"/>
        <v>-0.58192154544972086</v>
      </c>
      <c r="E175" s="6">
        <f t="shared" si="17"/>
        <v>2.3685998305367781</v>
      </c>
      <c r="F175" s="6">
        <f t="shared" si="18"/>
        <v>-2.3685998305367781</v>
      </c>
      <c r="Q175">
        <v>-1.47</v>
      </c>
      <c r="R175">
        <f t="shared" si="19"/>
        <v>1.47</v>
      </c>
      <c r="S175">
        <v>1670</v>
      </c>
      <c r="T175" s="7">
        <f t="shared" si="23"/>
        <v>1.1720477664750111</v>
      </c>
      <c r="U175" s="6">
        <f t="shared" si="20"/>
        <v>1.8305024213291878</v>
      </c>
      <c r="V175" s="6">
        <f t="shared" si="21"/>
        <v>-1.8305024213291878</v>
      </c>
    </row>
    <row r="176" spans="1:22">
      <c r="A176">
        <v>-1.46</v>
      </c>
      <c r="B176">
        <f t="shared" si="16"/>
        <v>1.46</v>
      </c>
      <c r="C176">
        <v>1680</v>
      </c>
      <c r="D176" s="7">
        <f t="shared" si="22"/>
        <v>-0.57443087372056334</v>
      </c>
      <c r="E176" s="6">
        <f t="shared" si="17"/>
        <v>2.3682766913752848</v>
      </c>
      <c r="F176" s="6">
        <f t="shared" si="18"/>
        <v>-2.3682766913752848</v>
      </c>
      <c r="Q176">
        <v>-1.46</v>
      </c>
      <c r="R176">
        <f t="shared" si="19"/>
        <v>1.46</v>
      </c>
      <c r="S176">
        <v>1680</v>
      </c>
      <c r="T176" s="7">
        <f t="shared" si="23"/>
        <v>1.1664367239433087</v>
      </c>
      <c r="U176" s="6">
        <f t="shared" si="20"/>
        <v>1.8339307988950564</v>
      </c>
      <c r="V176" s="6">
        <f t="shared" si="21"/>
        <v>-1.8339307988950564</v>
      </c>
    </row>
    <row r="177" spans="1:22">
      <c r="A177">
        <v>-1.47</v>
      </c>
      <c r="B177">
        <f t="shared" si="16"/>
        <v>1.47</v>
      </c>
      <c r="C177">
        <v>1690</v>
      </c>
      <c r="D177" s="7">
        <f t="shared" si="22"/>
        <v>-0.58192154544972086</v>
      </c>
      <c r="E177" s="6">
        <f t="shared" si="17"/>
        <v>2.3743777068137968</v>
      </c>
      <c r="F177" s="6">
        <f t="shared" si="18"/>
        <v>-2.3743777068137968</v>
      </c>
      <c r="Q177">
        <v>-1.47</v>
      </c>
      <c r="R177">
        <f t="shared" si="19"/>
        <v>1.47</v>
      </c>
      <c r="S177">
        <v>1690</v>
      </c>
      <c r="T177" s="7">
        <f t="shared" si="23"/>
        <v>1.1720477664750111</v>
      </c>
      <c r="U177" s="6">
        <f t="shared" si="20"/>
        <v>1.8373350147605223</v>
      </c>
      <c r="V177" s="6">
        <f t="shared" si="21"/>
        <v>-1.8373350147605223</v>
      </c>
    </row>
    <row r="178" spans="1:22">
      <c r="A178">
        <v>-1.47</v>
      </c>
      <c r="B178">
        <f t="shared" si="16"/>
        <v>1.47</v>
      </c>
      <c r="C178">
        <v>1700</v>
      </c>
      <c r="D178" s="7">
        <f t="shared" si="22"/>
        <v>-0.58192154544972086</v>
      </c>
      <c r="E178" s="6">
        <f t="shared" si="17"/>
        <v>2.3772375605138638</v>
      </c>
      <c r="F178" s="6">
        <f t="shared" si="18"/>
        <v>-2.3772375605138638</v>
      </c>
      <c r="Q178">
        <v>-1.47</v>
      </c>
      <c r="R178">
        <f t="shared" si="19"/>
        <v>1.47</v>
      </c>
      <c r="S178">
        <v>1700</v>
      </c>
      <c r="T178" s="7">
        <f t="shared" si="23"/>
        <v>1.1720477664750111</v>
      </c>
      <c r="U178" s="6">
        <f t="shared" si="20"/>
        <v>1.8407153234502869</v>
      </c>
      <c r="V178" s="6">
        <f t="shared" si="21"/>
        <v>-1.8407153234502869</v>
      </c>
    </row>
    <row r="179" spans="1:22">
      <c r="A179">
        <v>-1.47</v>
      </c>
      <c r="B179">
        <f t="shared" si="16"/>
        <v>1.47</v>
      </c>
      <c r="C179">
        <v>1710</v>
      </c>
      <c r="D179" s="7">
        <f t="shared" si="22"/>
        <v>-0.58192154544972086</v>
      </c>
      <c r="E179" s="6">
        <f t="shared" si="17"/>
        <v>2.3800781982017138</v>
      </c>
      <c r="F179" s="6">
        <f t="shared" si="18"/>
        <v>-2.3800781982017138</v>
      </c>
      <c r="Q179">
        <v>-1.47</v>
      </c>
      <c r="R179">
        <f t="shared" si="19"/>
        <v>1.47</v>
      </c>
      <c r="S179">
        <v>1710</v>
      </c>
      <c r="T179" s="7">
        <f t="shared" si="23"/>
        <v>1.1720477664750111</v>
      </c>
      <c r="U179" s="6">
        <f t="shared" si="20"/>
        <v>1.8440719759266009</v>
      </c>
      <c r="V179" s="6">
        <f t="shared" si="21"/>
        <v>-1.8440719759266009</v>
      </c>
    </row>
    <row r="180" spans="1:22">
      <c r="A180">
        <v>-1.46</v>
      </c>
      <c r="B180">
        <f t="shared" si="16"/>
        <v>1.46</v>
      </c>
      <c r="C180">
        <v>1720</v>
      </c>
      <c r="D180" s="7">
        <f t="shared" si="22"/>
        <v>-0.57443087372056334</v>
      </c>
      <c r="E180" s="6">
        <f t="shared" si="17"/>
        <v>2.379763656881309</v>
      </c>
      <c r="F180" s="6">
        <f t="shared" si="18"/>
        <v>-2.379763656881309</v>
      </c>
      <c r="Q180">
        <v>-1.46</v>
      </c>
      <c r="R180">
        <f t="shared" si="19"/>
        <v>1.46</v>
      </c>
      <c r="S180">
        <v>1720</v>
      </c>
      <c r="T180" s="7">
        <f t="shared" si="23"/>
        <v>1.1664367239433087</v>
      </c>
      <c r="U180" s="6">
        <f t="shared" si="20"/>
        <v>1.8474052196513746</v>
      </c>
      <c r="V180" s="6">
        <f t="shared" si="21"/>
        <v>-1.8474052196513746</v>
      </c>
    </row>
    <row r="181" spans="1:22">
      <c r="A181">
        <v>-1.46</v>
      </c>
      <c r="B181">
        <f t="shared" si="16"/>
        <v>1.46</v>
      </c>
      <c r="C181">
        <v>1730</v>
      </c>
      <c r="D181" s="7">
        <f t="shared" si="22"/>
        <v>-0.57443087372056334</v>
      </c>
      <c r="E181" s="6">
        <f t="shared" si="17"/>
        <v>2.3825873211489248</v>
      </c>
      <c r="F181" s="6">
        <f t="shared" si="18"/>
        <v>-2.3825873211489248</v>
      </c>
      <c r="Q181">
        <v>-1.46</v>
      </c>
      <c r="R181">
        <f t="shared" si="19"/>
        <v>1.46</v>
      </c>
      <c r="S181">
        <v>1730</v>
      </c>
      <c r="T181" s="7">
        <f t="shared" si="23"/>
        <v>1.1664367239433087</v>
      </c>
      <c r="U181" s="6">
        <f t="shared" si="20"/>
        <v>1.8507152986469935</v>
      </c>
      <c r="V181" s="6">
        <f t="shared" si="21"/>
        <v>-1.8507152986469935</v>
      </c>
    </row>
    <row r="182" spans="1:22">
      <c r="A182">
        <v>-1.46</v>
      </c>
      <c r="B182">
        <f t="shared" si="16"/>
        <v>1.46</v>
      </c>
      <c r="C182">
        <v>1740</v>
      </c>
      <c r="D182" s="7">
        <f t="shared" si="22"/>
        <v>-0.57443087372056334</v>
      </c>
      <c r="E182" s="6">
        <f t="shared" si="17"/>
        <v>2.3853920125694117</v>
      </c>
      <c r="F182" s="6">
        <f t="shared" si="18"/>
        <v>-2.3853920125694117</v>
      </c>
      <c r="Q182">
        <v>-1.46</v>
      </c>
      <c r="R182">
        <f t="shared" si="19"/>
        <v>1.46</v>
      </c>
      <c r="S182">
        <v>1740</v>
      </c>
      <c r="T182" s="7">
        <f t="shared" si="23"/>
        <v>1.1664367239433087</v>
      </c>
      <c r="U182" s="6">
        <f t="shared" si="20"/>
        <v>1.8540024535558683</v>
      </c>
      <c r="V182" s="6">
        <f t="shared" si="21"/>
        <v>-1.8540024535558683</v>
      </c>
    </row>
    <row r="183" spans="1:22">
      <c r="A183">
        <v>-1.46</v>
      </c>
      <c r="B183">
        <f t="shared" si="16"/>
        <v>1.46</v>
      </c>
      <c r="C183">
        <v>1750</v>
      </c>
      <c r="D183" s="7">
        <f t="shared" si="22"/>
        <v>-0.57443087372056334</v>
      </c>
      <c r="E183" s="6">
        <f t="shared" si="17"/>
        <v>2.3881778586256752</v>
      </c>
      <c r="F183" s="6">
        <f t="shared" si="18"/>
        <v>-2.3881778586256752</v>
      </c>
      <c r="Q183">
        <v>-1.46</v>
      </c>
      <c r="R183">
        <f t="shared" si="19"/>
        <v>1.46</v>
      </c>
      <c r="S183">
        <v>1750</v>
      </c>
      <c r="T183" s="7">
        <f t="shared" si="23"/>
        <v>1.1664367239433087</v>
      </c>
      <c r="U183" s="6">
        <f t="shared" si="20"/>
        <v>1.857266921698755</v>
      </c>
      <c r="V183" s="6">
        <f t="shared" si="21"/>
        <v>-1.857266921698755</v>
      </c>
    </row>
    <row r="184" spans="1:22">
      <c r="A184">
        <v>-1.47</v>
      </c>
      <c r="B184">
        <f t="shared" si="16"/>
        <v>1.47</v>
      </c>
      <c r="C184">
        <v>1760</v>
      </c>
      <c r="D184" s="7">
        <f t="shared" si="22"/>
        <v>-0.58192154544972086</v>
      </c>
      <c r="E184" s="6">
        <f t="shared" si="17"/>
        <v>2.3939976353026626</v>
      </c>
      <c r="F184" s="6">
        <f t="shared" si="18"/>
        <v>-2.3939976353026626</v>
      </c>
      <c r="Q184">
        <v>-1.47</v>
      </c>
      <c r="R184">
        <f t="shared" si="19"/>
        <v>1.47</v>
      </c>
      <c r="S184">
        <v>1760</v>
      </c>
      <c r="T184" s="7">
        <f t="shared" si="23"/>
        <v>1.1720477664750111</v>
      </c>
      <c r="U184" s="6">
        <f t="shared" si="20"/>
        <v>1.860508937131869</v>
      </c>
      <c r="V184" s="6">
        <f t="shared" si="21"/>
        <v>-1.860508937131869</v>
      </c>
    </row>
    <row r="185" spans="1:22">
      <c r="A185">
        <v>-1.46</v>
      </c>
      <c r="B185">
        <f t="shared" si="16"/>
        <v>1.46</v>
      </c>
      <c r="C185">
        <v>1770</v>
      </c>
      <c r="D185" s="7">
        <f t="shared" si="22"/>
        <v>-0.57443087372056334</v>
      </c>
      <c r="E185" s="6">
        <f t="shared" si="17"/>
        <v>2.3936935202999825</v>
      </c>
      <c r="F185" s="6">
        <f t="shared" si="18"/>
        <v>-2.3936935202999825</v>
      </c>
      <c r="Q185">
        <v>-1.46</v>
      </c>
      <c r="R185">
        <f t="shared" si="19"/>
        <v>1.46</v>
      </c>
      <c r="S185">
        <v>1770</v>
      </c>
      <c r="T185" s="7">
        <f t="shared" si="23"/>
        <v>1.1664367239433087</v>
      </c>
      <c r="U185" s="6">
        <f t="shared" si="20"/>
        <v>1.8637287307028259</v>
      </c>
      <c r="V185" s="6">
        <f t="shared" si="21"/>
        <v>-1.8637287307028259</v>
      </c>
    </row>
    <row r="186" spans="1:22">
      <c r="A186">
        <v>-1.46</v>
      </c>
      <c r="B186">
        <f t="shared" si="16"/>
        <v>1.46</v>
      </c>
      <c r="C186">
        <v>1780</v>
      </c>
      <c r="D186" s="7">
        <f t="shared" si="22"/>
        <v>-0.57443087372056334</v>
      </c>
      <c r="E186" s="6">
        <f t="shared" si="17"/>
        <v>2.3964235866238881</v>
      </c>
      <c r="F186" s="6">
        <f t="shared" si="18"/>
        <v>-2.3964235866238881</v>
      </c>
      <c r="Q186">
        <v>-1.46</v>
      </c>
      <c r="R186">
        <f t="shared" si="19"/>
        <v>1.46</v>
      </c>
      <c r="S186">
        <v>1780</v>
      </c>
      <c r="T186" s="7">
        <f t="shared" si="23"/>
        <v>1.1664367239433087</v>
      </c>
      <c r="U186" s="6">
        <f t="shared" si="20"/>
        <v>1.8669265301054354</v>
      </c>
      <c r="V186" s="6">
        <f t="shared" si="21"/>
        <v>-1.8669265301054354</v>
      </c>
    </row>
    <row r="187" spans="1:22">
      <c r="A187">
        <v>-1.47</v>
      </c>
      <c r="B187">
        <f t="shared" si="16"/>
        <v>1.47</v>
      </c>
      <c r="C187">
        <v>1790</v>
      </c>
      <c r="D187" s="7">
        <f t="shared" si="22"/>
        <v>-0.58192154544972086</v>
      </c>
      <c r="E187" s="6">
        <f t="shared" si="17"/>
        <v>2.4021268365514188</v>
      </c>
      <c r="F187" s="6">
        <f t="shared" si="18"/>
        <v>-2.4021268365514188</v>
      </c>
      <c r="Q187">
        <v>-1.47</v>
      </c>
      <c r="R187">
        <f t="shared" si="19"/>
        <v>1.47</v>
      </c>
      <c r="S187">
        <v>1790</v>
      </c>
      <c r="T187" s="7">
        <f t="shared" si="23"/>
        <v>1.1720477664750111</v>
      </c>
      <c r="U187" s="6">
        <f t="shared" si="20"/>
        <v>1.870102559933378</v>
      </c>
      <c r="V187" s="6">
        <f t="shared" si="21"/>
        <v>-1.870102559933378</v>
      </c>
    </row>
    <row r="188" spans="1:22">
      <c r="A188">
        <v>-1.47</v>
      </c>
      <c r="B188">
        <f t="shared" si="16"/>
        <v>1.47</v>
      </c>
      <c r="C188">
        <v>1800</v>
      </c>
      <c r="D188" s="7">
        <f t="shared" si="22"/>
        <v>-0.58192154544972086</v>
      </c>
      <c r="E188" s="6">
        <f t="shared" si="17"/>
        <v>2.4048002374913171</v>
      </c>
      <c r="F188" s="6">
        <f t="shared" si="18"/>
        <v>-2.4048002374913171</v>
      </c>
      <c r="Q188">
        <v>-1.47</v>
      </c>
      <c r="R188">
        <f t="shared" si="19"/>
        <v>1.47</v>
      </c>
      <c r="S188">
        <v>1800</v>
      </c>
      <c r="T188" s="7">
        <f t="shared" si="23"/>
        <v>1.1720477664750111</v>
      </c>
      <c r="U188" s="6">
        <f t="shared" si="20"/>
        <v>1.8732570417327854</v>
      </c>
      <c r="V188" s="6">
        <f t="shared" si="21"/>
        <v>-1.8732570417327854</v>
      </c>
    </row>
    <row r="189" spans="1:22">
      <c r="A189">
        <v>-1.47</v>
      </c>
      <c r="B189">
        <f t="shared" si="16"/>
        <v>1.47</v>
      </c>
      <c r="C189">
        <v>1810</v>
      </c>
      <c r="D189" s="7">
        <f t="shared" si="22"/>
        <v>-0.58192154544972086</v>
      </c>
      <c r="E189" s="6">
        <f t="shared" si="17"/>
        <v>2.4074556752378116</v>
      </c>
      <c r="F189" s="6">
        <f t="shared" si="18"/>
        <v>-2.4074556752378116</v>
      </c>
      <c r="Q189">
        <v>-1.47</v>
      </c>
      <c r="R189">
        <f t="shared" si="19"/>
        <v>1.47</v>
      </c>
      <c r="S189">
        <v>1810</v>
      </c>
      <c r="T189" s="7">
        <f t="shared" si="23"/>
        <v>1.1720477664750111</v>
      </c>
      <c r="U189" s="6">
        <f t="shared" si="20"/>
        <v>1.8763901940537582</v>
      </c>
      <c r="V189" s="6">
        <f t="shared" si="21"/>
        <v>-1.8763901940537582</v>
      </c>
    </row>
    <row r="190" spans="1:22">
      <c r="A190">
        <v>-1.47</v>
      </c>
      <c r="B190">
        <f t="shared" si="16"/>
        <v>1.47</v>
      </c>
      <c r="C190">
        <v>1820</v>
      </c>
      <c r="D190" s="7">
        <f t="shared" si="22"/>
        <v>-0.58192154544972086</v>
      </c>
      <c r="E190" s="6">
        <f t="shared" si="17"/>
        <v>2.4100932704897131</v>
      </c>
      <c r="F190" s="6">
        <f t="shared" si="18"/>
        <v>-2.4100932704897131</v>
      </c>
      <c r="Q190">
        <v>-1.47</v>
      </c>
      <c r="R190">
        <f t="shared" si="19"/>
        <v>1.47</v>
      </c>
      <c r="S190">
        <v>1820</v>
      </c>
      <c r="T190" s="7">
        <f t="shared" si="23"/>
        <v>1.1720477664750111</v>
      </c>
      <c r="U190" s="6">
        <f t="shared" si="20"/>
        <v>1.8795022325008406</v>
      </c>
      <c r="V190" s="6">
        <f t="shared" si="21"/>
        <v>-1.8795022325008406</v>
      </c>
    </row>
    <row r="191" spans="1:22">
      <c r="A191">
        <v>-1.48</v>
      </c>
      <c r="B191">
        <f t="shared" si="16"/>
        <v>1.48</v>
      </c>
      <c r="C191">
        <v>1830</v>
      </c>
      <c r="D191" s="7">
        <f t="shared" si="22"/>
        <v>-0.58946875108510399</v>
      </c>
      <c r="E191" s="6">
        <f t="shared" si="17"/>
        <v>2.4156250743894567</v>
      </c>
      <c r="F191" s="6">
        <f t="shared" si="18"/>
        <v>-2.4156250743894567</v>
      </c>
      <c r="Q191">
        <v>-1.48</v>
      </c>
      <c r="R191">
        <f t="shared" si="19"/>
        <v>1.48</v>
      </c>
      <c r="S191">
        <v>1830</v>
      </c>
      <c r="T191" s="7">
        <f t="shared" si="23"/>
        <v>1.1777438248026484</v>
      </c>
      <c r="U191" s="6">
        <f t="shared" si="20"/>
        <v>1.8825933697824768</v>
      </c>
      <c r="V191" s="6">
        <f t="shared" si="21"/>
        <v>-1.8825933697824768</v>
      </c>
    </row>
    <row r="192" spans="1:22">
      <c r="A192">
        <v>-1.47</v>
      </c>
      <c r="B192">
        <f t="shared" si="16"/>
        <v>1.47</v>
      </c>
      <c r="C192">
        <v>1840</v>
      </c>
      <c r="D192" s="7">
        <f t="shared" si="22"/>
        <v>-0.58192154544972086</v>
      </c>
      <c r="E192" s="6">
        <f t="shared" si="17"/>
        <v>2.4153154122554215</v>
      </c>
      <c r="F192" s="6">
        <f t="shared" si="18"/>
        <v>-2.4153154122554215</v>
      </c>
      <c r="Q192">
        <v>-1.47</v>
      </c>
      <c r="R192">
        <f t="shared" si="19"/>
        <v>1.47</v>
      </c>
      <c r="S192">
        <v>1840</v>
      </c>
      <c r="T192" s="7">
        <f t="shared" si="23"/>
        <v>1.1720477664750111</v>
      </c>
      <c r="U192" s="6">
        <f t="shared" si="20"/>
        <v>1.8856638157594765</v>
      </c>
      <c r="V192" s="6">
        <f t="shared" si="21"/>
        <v>-1.8856638157594765</v>
      </c>
    </row>
    <row r="193" spans="1:22">
      <c r="A193">
        <v>-1.47</v>
      </c>
      <c r="B193">
        <f t="shared" si="16"/>
        <v>1.47</v>
      </c>
      <c r="C193">
        <v>1850</v>
      </c>
      <c r="D193" s="7">
        <f t="shared" si="22"/>
        <v>-0.58192154544972086</v>
      </c>
      <c r="E193" s="6">
        <f t="shared" si="17"/>
        <v>2.4179001961335977</v>
      </c>
      <c r="F193" s="6">
        <f t="shared" si="18"/>
        <v>-2.4179001961335977</v>
      </c>
      <c r="Q193">
        <v>-1.47</v>
      </c>
      <c r="R193">
        <f t="shared" si="19"/>
        <v>1.47</v>
      </c>
      <c r="S193">
        <v>1850</v>
      </c>
      <c r="T193" s="7">
        <f t="shared" si="23"/>
        <v>1.1720477664750111</v>
      </c>
      <c r="U193" s="6">
        <f t="shared" si="20"/>
        <v>1.8887137774925085</v>
      </c>
      <c r="V193" s="6">
        <f t="shared" si="21"/>
        <v>-1.8887137774925085</v>
      </c>
    </row>
    <row r="194" spans="1:22">
      <c r="A194">
        <v>-1.48</v>
      </c>
      <c r="B194">
        <f t="shared" si="16"/>
        <v>1.48</v>
      </c>
      <c r="C194">
        <v>1860</v>
      </c>
      <c r="D194" s="7">
        <f t="shared" si="22"/>
        <v>-0.58946875108510399</v>
      </c>
      <c r="E194" s="6">
        <f t="shared" si="17"/>
        <v>2.4233212392322234</v>
      </c>
      <c r="F194" s="6">
        <f t="shared" si="18"/>
        <v>-2.4233212392322234</v>
      </c>
      <c r="Q194">
        <v>-1.48</v>
      </c>
      <c r="R194">
        <f t="shared" si="19"/>
        <v>1.48</v>
      </c>
      <c r="S194">
        <v>1860</v>
      </c>
      <c r="T194" s="7">
        <f t="shared" si="23"/>
        <v>1.1777438248026484</v>
      </c>
      <c r="U194" s="6">
        <f t="shared" si="20"/>
        <v>1.8917434592886484</v>
      </c>
      <c r="V194" s="6">
        <f t="shared" si="21"/>
        <v>-1.8917434592886484</v>
      </c>
    </row>
    <row r="195" spans="1:22">
      <c r="A195">
        <v>-1.48</v>
      </c>
      <c r="B195">
        <f t="shared" si="16"/>
        <v>1.48</v>
      </c>
      <c r="C195">
        <v>1870</v>
      </c>
      <c r="D195" s="7">
        <f t="shared" si="22"/>
        <v>-0.58946875108510399</v>
      </c>
      <c r="E195" s="6">
        <f t="shared" si="17"/>
        <v>2.4258522301247685</v>
      </c>
      <c r="F195" s="6">
        <f t="shared" si="18"/>
        <v>-2.4258522301247685</v>
      </c>
      <c r="Q195">
        <v>-1.48</v>
      </c>
      <c r="R195">
        <f t="shared" si="19"/>
        <v>1.48</v>
      </c>
      <c r="S195">
        <v>1870</v>
      </c>
      <c r="T195" s="7">
        <f t="shared" si="23"/>
        <v>1.1777438248026484</v>
      </c>
      <c r="U195" s="6">
        <f t="shared" si="20"/>
        <v>1.8947530627470002</v>
      </c>
      <c r="V195" s="6">
        <f t="shared" si="21"/>
        <v>-1.8947530627470002</v>
      </c>
    </row>
    <row r="196" spans="1:22">
      <c r="A196">
        <v>-1.48</v>
      </c>
      <c r="B196">
        <f t="shared" si="16"/>
        <v>1.48</v>
      </c>
      <c r="C196">
        <v>1880</v>
      </c>
      <c r="D196" s="7">
        <f t="shared" si="22"/>
        <v>-0.58946875108510399</v>
      </c>
      <c r="E196" s="6">
        <f t="shared" si="17"/>
        <v>2.4283662147096439</v>
      </c>
      <c r="F196" s="6">
        <f t="shared" si="18"/>
        <v>-2.4283662147096439</v>
      </c>
      <c r="Q196">
        <v>-1.48</v>
      </c>
      <c r="R196">
        <f t="shared" si="19"/>
        <v>1.48</v>
      </c>
      <c r="S196">
        <v>1880</v>
      </c>
      <c r="T196" s="7">
        <f t="shared" si="23"/>
        <v>1.1777438248026484</v>
      </c>
      <c r="U196" s="6">
        <f t="shared" si="20"/>
        <v>1.8977427868034136</v>
      </c>
      <c r="V196" s="6">
        <f t="shared" si="21"/>
        <v>-1.8977427868034136</v>
      </c>
    </row>
    <row r="197" spans="1:22">
      <c r="A197">
        <v>-1.48</v>
      </c>
      <c r="B197">
        <f t="shared" si="16"/>
        <v>1.48</v>
      </c>
      <c r="C197">
        <v>1890</v>
      </c>
      <c r="D197" s="7">
        <f t="shared" si="22"/>
        <v>-0.58946875108510399</v>
      </c>
      <c r="E197" s="6">
        <f t="shared" si="17"/>
        <v>2.4308633072561276</v>
      </c>
      <c r="F197" s="6">
        <f t="shared" si="18"/>
        <v>-2.4308633072561276</v>
      </c>
      <c r="Q197">
        <v>-1.48</v>
      </c>
      <c r="R197">
        <f t="shared" si="19"/>
        <v>1.48</v>
      </c>
      <c r="S197">
        <v>1890</v>
      </c>
      <c r="T197" s="7">
        <f t="shared" si="23"/>
        <v>1.1777438248026484</v>
      </c>
      <c r="U197" s="6">
        <f t="shared" si="20"/>
        <v>1.9007128277743175</v>
      </c>
      <c r="V197" s="6">
        <f t="shared" si="21"/>
        <v>-1.9007128277743175</v>
      </c>
    </row>
    <row r="198" spans="1:22">
      <c r="A198">
        <v>-1.48</v>
      </c>
      <c r="B198">
        <f t="shared" si="16"/>
        <v>1.48</v>
      </c>
      <c r="C198">
        <v>1900</v>
      </c>
      <c r="D198" s="7">
        <f t="shared" si="22"/>
        <v>-0.58946875108510399</v>
      </c>
      <c r="E198" s="6">
        <f t="shared" si="17"/>
        <v>2.4333436212656951</v>
      </c>
      <c r="F198" s="6">
        <f t="shared" si="18"/>
        <v>-2.4333436212656951</v>
      </c>
      <c r="Q198">
        <v>-1.48</v>
      </c>
      <c r="R198">
        <f t="shared" si="19"/>
        <v>1.48</v>
      </c>
      <c r="S198">
        <v>1900</v>
      </c>
      <c r="T198" s="7">
        <f t="shared" si="23"/>
        <v>1.1777438248026484</v>
      </c>
      <c r="U198" s="6">
        <f t="shared" si="20"/>
        <v>1.9036633793996938</v>
      </c>
      <c r="V198" s="6">
        <f t="shared" si="21"/>
        <v>-1.9036633793996938</v>
      </c>
    </row>
    <row r="199" spans="1:22">
      <c r="A199">
        <v>-1.48</v>
      </c>
      <c r="B199">
        <f t="shared" si="16"/>
        <v>1.48</v>
      </c>
      <c r="C199">
        <v>1910</v>
      </c>
      <c r="D199" s="7">
        <f t="shared" si="22"/>
        <v>-0.58946875108510399</v>
      </c>
      <c r="E199" s="6">
        <f t="shared" si="17"/>
        <v>2.4358072694771806</v>
      </c>
      <c r="F199" s="6">
        <f t="shared" si="18"/>
        <v>-2.4358072694771806</v>
      </c>
      <c r="Q199">
        <v>-1.48</v>
      </c>
      <c r="R199">
        <f t="shared" si="19"/>
        <v>1.48</v>
      </c>
      <c r="S199">
        <v>1910</v>
      </c>
      <c r="T199" s="7">
        <f t="shared" si="23"/>
        <v>1.1777438248026484</v>
      </c>
      <c r="U199" s="6">
        <f t="shared" si="20"/>
        <v>1.9065946328852035</v>
      </c>
      <c r="V199" s="6">
        <f t="shared" si="21"/>
        <v>-1.9065946328852035</v>
      </c>
    </row>
    <row r="200" spans="1:22">
      <c r="A200">
        <v>-1.48</v>
      </c>
      <c r="B200">
        <f t="shared" si="16"/>
        <v>1.48</v>
      </c>
      <c r="C200">
        <v>1920</v>
      </c>
      <c r="D200" s="7">
        <f t="shared" si="22"/>
        <v>-0.58946875108510399</v>
      </c>
      <c r="E200" s="6">
        <f t="shared" si="17"/>
        <v>2.4382543638718994</v>
      </c>
      <c r="F200" s="6">
        <f t="shared" si="18"/>
        <v>-2.4382543638718994</v>
      </c>
      <c r="Q200">
        <v>-1.48</v>
      </c>
      <c r="R200">
        <f t="shared" si="19"/>
        <v>1.48</v>
      </c>
      <c r="S200">
        <v>1920</v>
      </c>
      <c r="T200" s="7">
        <f t="shared" si="23"/>
        <v>1.1777438248026484</v>
      </c>
      <c r="U200" s="6">
        <f t="shared" si="20"/>
        <v>1.9095067769434912</v>
      </c>
      <c r="V200" s="6">
        <f t="shared" si="21"/>
        <v>-1.9095067769434912</v>
      </c>
    </row>
    <row r="201" spans="1:22">
      <c r="A201">
        <v>-1.48</v>
      </c>
      <c r="B201">
        <f t="shared" ref="B201:B264" si="24">A201*-1</f>
        <v>1.48</v>
      </c>
      <c r="C201">
        <v>1930</v>
      </c>
      <c r="D201" s="7">
        <f t="shared" si="22"/>
        <v>-0.58946875108510399</v>
      </c>
      <c r="E201" s="6">
        <f t="shared" ref="E201:E264" si="25">A$5-((A$5-B201)*EXP(G$4*C201))</f>
        <v>2.4406850156787385</v>
      </c>
      <c r="F201" s="6">
        <f t="shared" ref="F201:F264" si="26">E201*-1</f>
        <v>-2.4406850156787385</v>
      </c>
      <c r="Q201">
        <v>-1.48</v>
      </c>
      <c r="R201">
        <f t="shared" ref="R201:R264" si="27">Q201*-1</f>
        <v>1.48</v>
      </c>
      <c r="S201">
        <v>1930</v>
      </c>
      <c r="T201" s="7">
        <f t="shared" si="23"/>
        <v>1.1777438248026484</v>
      </c>
      <c r="U201" s="6">
        <f t="shared" ref="U201:U264" si="28">M$6-(1/(W$4*S201+1/(M$6-R$8)))</f>
        <v>1.9123999978346857</v>
      </c>
      <c r="V201" s="6">
        <f t="shared" ref="V201:V264" si="29">U201*-1</f>
        <v>-1.9123999978346857</v>
      </c>
    </row>
    <row r="202" spans="1:22">
      <c r="A202">
        <v>-1.48</v>
      </c>
      <c r="B202">
        <f t="shared" si="24"/>
        <v>1.48</v>
      </c>
      <c r="C202">
        <v>1940</v>
      </c>
      <c r="D202" s="7">
        <f t="shared" ref="D202:D265" si="30">LN((A$5-B202)/(A$5-B$8))</f>
        <v>-0.58946875108510399</v>
      </c>
      <c r="E202" s="6">
        <f t="shared" si="25"/>
        <v>2.443099335379213</v>
      </c>
      <c r="F202" s="6">
        <f t="shared" si="26"/>
        <v>-2.443099335379213</v>
      </c>
      <c r="Q202">
        <v>-1.48</v>
      </c>
      <c r="R202">
        <f t="shared" si="27"/>
        <v>1.48</v>
      </c>
      <c r="S202">
        <v>1940</v>
      </c>
      <c r="T202" s="7">
        <f t="shared" ref="T202:T265" si="31">(1/(M$6-R202))+(1/(M$6-R$8))</f>
        <v>1.1777438248026484</v>
      </c>
      <c r="U202" s="6">
        <f t="shared" si="28"/>
        <v>1.9152744794061112</v>
      </c>
      <c r="V202" s="6">
        <f t="shared" si="29"/>
        <v>-1.9152744794061112</v>
      </c>
    </row>
    <row r="203" spans="1:22">
      <c r="A203">
        <v>-1.49</v>
      </c>
      <c r="B203">
        <f t="shared" si="24"/>
        <v>1.49</v>
      </c>
      <c r="C203">
        <v>1950</v>
      </c>
      <c r="D203" s="7">
        <f t="shared" si="30"/>
        <v>-0.59707335047032328</v>
      </c>
      <c r="E203" s="6">
        <f t="shared" si="25"/>
        <v>2.4481830582222419</v>
      </c>
      <c r="F203" s="6">
        <f t="shared" si="26"/>
        <v>-2.4481830582222419</v>
      </c>
      <c r="Q203">
        <v>-1.49</v>
      </c>
      <c r="R203">
        <f t="shared" si="27"/>
        <v>1.49</v>
      </c>
      <c r="S203">
        <v>1950</v>
      </c>
      <c r="T203" s="7">
        <f t="shared" si="31"/>
        <v>1.183526845852845</v>
      </c>
      <c r="U203" s="6">
        <f t="shared" si="28"/>
        <v>1.9181304031312303</v>
      </c>
      <c r="V203" s="6">
        <f t="shared" si="29"/>
        <v>-1.9181304031312303</v>
      </c>
    </row>
    <row r="204" spans="1:22">
      <c r="A204">
        <v>-1.47</v>
      </c>
      <c r="B204">
        <f t="shared" si="24"/>
        <v>1.47</v>
      </c>
      <c r="C204">
        <v>1960</v>
      </c>
      <c r="D204" s="7">
        <f t="shared" si="30"/>
        <v>-0.58192154544972086</v>
      </c>
      <c r="E204" s="6">
        <f t="shared" si="25"/>
        <v>2.4452118365037006</v>
      </c>
      <c r="F204" s="6">
        <f t="shared" si="26"/>
        <v>-2.4452118365037006</v>
      </c>
      <c r="Q204">
        <v>-1.47</v>
      </c>
      <c r="R204">
        <f t="shared" si="27"/>
        <v>1.47</v>
      </c>
      <c r="S204">
        <v>1960</v>
      </c>
      <c r="T204" s="7">
        <f t="shared" si="31"/>
        <v>1.1720477664750111</v>
      </c>
      <c r="U204" s="6">
        <f t="shared" si="28"/>
        <v>1.9209679481478359</v>
      </c>
      <c r="V204" s="6">
        <f t="shared" si="29"/>
        <v>-1.9209679481478359</v>
      </c>
    </row>
    <row r="205" spans="1:22">
      <c r="A205">
        <v>-1.47</v>
      </c>
      <c r="B205">
        <f t="shared" si="24"/>
        <v>1.47</v>
      </c>
      <c r="C205">
        <v>1970</v>
      </c>
      <c r="D205" s="7">
        <f t="shared" si="30"/>
        <v>-0.58192154544972086</v>
      </c>
      <c r="E205" s="6">
        <f t="shared" si="25"/>
        <v>2.447595739457936</v>
      </c>
      <c r="F205" s="6">
        <f t="shared" si="26"/>
        <v>-2.447595739457936</v>
      </c>
      <c r="Q205">
        <v>-1.47</v>
      </c>
      <c r="R205">
        <f t="shared" si="27"/>
        <v>1.47</v>
      </c>
      <c r="S205">
        <v>1970</v>
      </c>
      <c r="T205" s="7">
        <f t="shared" si="31"/>
        <v>1.1720477664750111</v>
      </c>
      <c r="U205" s="6">
        <f t="shared" si="28"/>
        <v>1.9237872912955061</v>
      </c>
      <c r="V205" s="6">
        <f t="shared" si="29"/>
        <v>-1.9237872912955061</v>
      </c>
    </row>
    <row r="206" spans="1:22">
      <c r="A206">
        <v>-1.47</v>
      </c>
      <c r="B206">
        <f t="shared" si="24"/>
        <v>1.47</v>
      </c>
      <c r="C206">
        <v>1980</v>
      </c>
      <c r="D206" s="7">
        <f t="shared" si="30"/>
        <v>-0.58192154544972086</v>
      </c>
      <c r="E206" s="6">
        <f t="shared" si="25"/>
        <v>2.4499636244220575</v>
      </c>
      <c r="F206" s="6">
        <f t="shared" si="26"/>
        <v>-2.4499636244220575</v>
      </c>
      <c r="Q206">
        <v>-1.47</v>
      </c>
      <c r="R206">
        <f t="shared" si="27"/>
        <v>1.47</v>
      </c>
      <c r="S206">
        <v>1980</v>
      </c>
      <c r="T206" s="7">
        <f t="shared" si="31"/>
        <v>1.1720477664750111</v>
      </c>
      <c r="U206" s="6">
        <f t="shared" si="28"/>
        <v>1.9265886071523437</v>
      </c>
      <c r="V206" s="6">
        <f t="shared" si="29"/>
        <v>-1.9265886071523437</v>
      </c>
    </row>
    <row r="207" spans="1:22">
      <c r="A207">
        <v>-1.48</v>
      </c>
      <c r="B207">
        <f t="shared" si="24"/>
        <v>1.48</v>
      </c>
      <c r="C207">
        <v>1990</v>
      </c>
      <c r="D207" s="7">
        <f t="shared" si="30"/>
        <v>-0.58946875108510399</v>
      </c>
      <c r="E207" s="6">
        <f t="shared" si="25"/>
        <v>2.4549297674529975</v>
      </c>
      <c r="F207" s="6">
        <f t="shared" si="26"/>
        <v>-2.4549297674529975</v>
      </c>
      <c r="Q207">
        <v>-1.48</v>
      </c>
      <c r="R207">
        <f t="shared" si="27"/>
        <v>1.48</v>
      </c>
      <c r="S207">
        <v>1990</v>
      </c>
      <c r="T207" s="7">
        <f t="shared" si="31"/>
        <v>1.1777438248026484</v>
      </c>
      <c r="U207" s="6">
        <f t="shared" si="28"/>
        <v>1.9293720680710114</v>
      </c>
      <c r="V207" s="6">
        <f t="shared" si="29"/>
        <v>-1.9293720680710114</v>
      </c>
    </row>
    <row r="208" spans="1:22">
      <c r="A208">
        <v>-1.48</v>
      </c>
      <c r="B208">
        <f t="shared" si="24"/>
        <v>1.48</v>
      </c>
      <c r="C208">
        <v>2000</v>
      </c>
      <c r="D208" s="7">
        <f t="shared" si="30"/>
        <v>-0.58946875108510399</v>
      </c>
      <c r="E208" s="6">
        <f t="shared" si="25"/>
        <v>2.4572483734027588</v>
      </c>
      <c r="F208" s="6">
        <f t="shared" si="26"/>
        <v>-2.4572483734027588</v>
      </c>
      <c r="Q208">
        <v>-1.48</v>
      </c>
      <c r="R208">
        <f t="shared" si="27"/>
        <v>1.48</v>
      </c>
      <c r="S208">
        <v>2000</v>
      </c>
      <c r="T208" s="7">
        <f t="shared" si="31"/>
        <v>1.1777438248026484</v>
      </c>
      <c r="U208" s="6">
        <f t="shared" si="28"/>
        <v>1.9321378442140777</v>
      </c>
      <c r="V208" s="6">
        <f t="shared" si="29"/>
        <v>-1.9321378442140777</v>
      </c>
    </row>
    <row r="209" spans="1:22">
      <c r="A209">
        <v>-1.47</v>
      </c>
      <c r="B209">
        <f t="shared" si="24"/>
        <v>1.47</v>
      </c>
      <c r="C209">
        <v>2010</v>
      </c>
      <c r="D209" s="7">
        <f t="shared" si="30"/>
        <v>-0.58192154544972086</v>
      </c>
      <c r="E209" s="6">
        <f t="shared" si="25"/>
        <v>2.4569722440481514</v>
      </c>
      <c r="F209" s="6">
        <f t="shared" si="26"/>
        <v>-2.4569722440481514</v>
      </c>
      <c r="Q209">
        <v>-1.47</v>
      </c>
      <c r="R209">
        <f t="shared" si="27"/>
        <v>1.47</v>
      </c>
      <c r="S209">
        <v>2010</v>
      </c>
      <c r="T209" s="7">
        <f t="shared" si="31"/>
        <v>1.1720477664750111</v>
      </c>
      <c r="U209" s="6">
        <f t="shared" si="28"/>
        <v>1.9348861035886977</v>
      </c>
      <c r="V209" s="6">
        <f t="shared" si="29"/>
        <v>-1.9348861035886977</v>
      </c>
    </row>
    <row r="210" spans="1:22">
      <c r="A210">
        <v>-1.47</v>
      </c>
      <c r="B210">
        <f t="shared" si="24"/>
        <v>1.47</v>
      </c>
      <c r="C210">
        <v>2020</v>
      </c>
      <c r="D210" s="7">
        <f t="shared" si="30"/>
        <v>-0.58192154544972086</v>
      </c>
      <c r="E210" s="6">
        <f t="shared" si="25"/>
        <v>2.4592771261297282</v>
      </c>
      <c r="F210" s="6">
        <f t="shared" si="26"/>
        <v>-2.4592771261297282</v>
      </c>
      <c r="Q210">
        <v>-1.47</v>
      </c>
      <c r="R210">
        <f t="shared" si="27"/>
        <v>1.47</v>
      </c>
      <c r="S210">
        <v>2020</v>
      </c>
      <c r="T210" s="7">
        <f t="shared" si="31"/>
        <v>1.1720477664750111</v>
      </c>
      <c r="U210" s="6">
        <f t="shared" si="28"/>
        <v>1.9376170120806295</v>
      </c>
      <c r="V210" s="6">
        <f t="shared" si="29"/>
        <v>-1.9376170120806295</v>
      </c>
    </row>
    <row r="211" spans="1:22">
      <c r="A211">
        <v>-1.47</v>
      </c>
      <c r="B211">
        <f t="shared" si="24"/>
        <v>1.47</v>
      </c>
      <c r="C211">
        <v>2030</v>
      </c>
      <c r="D211" s="7">
        <f t="shared" si="30"/>
        <v>-0.58192154544972086</v>
      </c>
      <c r="E211" s="6">
        <f t="shared" si="25"/>
        <v>2.4615665211805395</v>
      </c>
      <c r="F211" s="6">
        <f t="shared" si="26"/>
        <v>-2.4615665211805395</v>
      </c>
      <c r="Q211">
        <v>-1.47</v>
      </c>
      <c r="R211">
        <f t="shared" si="27"/>
        <v>1.47</v>
      </c>
      <c r="S211">
        <v>2030</v>
      </c>
      <c r="T211" s="7">
        <f t="shared" si="31"/>
        <v>1.1720477664750111</v>
      </c>
      <c r="U211" s="6">
        <f t="shared" si="28"/>
        <v>1.9403307334876145</v>
      </c>
      <c r="V211" s="6">
        <f t="shared" si="29"/>
        <v>-1.9403307334876145</v>
      </c>
    </row>
    <row r="212" spans="1:22">
      <c r="A212">
        <v>-1.48</v>
      </c>
      <c r="B212">
        <f t="shared" si="24"/>
        <v>1.48</v>
      </c>
      <c r="C212">
        <v>2040</v>
      </c>
      <c r="D212" s="7">
        <f t="shared" si="30"/>
        <v>-0.58946875108510399</v>
      </c>
      <c r="E212" s="6">
        <f t="shared" si="25"/>
        <v>2.4663680480490004</v>
      </c>
      <c r="F212" s="6">
        <f t="shared" si="26"/>
        <v>-2.4663680480490004</v>
      </c>
      <c r="Q212">
        <v>-1.48</v>
      </c>
      <c r="R212">
        <f t="shared" si="27"/>
        <v>1.48</v>
      </c>
      <c r="S212">
        <v>2040</v>
      </c>
      <c r="T212" s="7">
        <f t="shared" si="31"/>
        <v>1.1777438248026484</v>
      </c>
      <c r="U212" s="6">
        <f t="shared" si="28"/>
        <v>1.9430274295521253</v>
      </c>
      <c r="V212" s="6">
        <f t="shared" si="29"/>
        <v>-1.9430274295521253</v>
      </c>
    </row>
    <row r="213" spans="1:22">
      <c r="A213">
        <v>-1.48</v>
      </c>
      <c r="B213">
        <f t="shared" si="24"/>
        <v>1.48</v>
      </c>
      <c r="C213">
        <v>2050</v>
      </c>
      <c r="D213" s="7">
        <f t="shared" si="30"/>
        <v>-0.58946875108510399</v>
      </c>
      <c r="E213" s="6">
        <f t="shared" si="25"/>
        <v>2.468609797570871</v>
      </c>
      <c r="F213" s="6">
        <f t="shared" si="26"/>
        <v>-2.468609797570871</v>
      </c>
      <c r="Q213">
        <v>-1.48</v>
      </c>
      <c r="R213">
        <f t="shared" si="27"/>
        <v>1.48</v>
      </c>
      <c r="S213">
        <v>2050</v>
      </c>
      <c r="T213" s="7">
        <f t="shared" si="31"/>
        <v>1.1777438248026484</v>
      </c>
      <c r="U213" s="6">
        <f t="shared" si="28"/>
        <v>1.9457072599935019</v>
      </c>
      <c r="V213" s="6">
        <f t="shared" si="29"/>
        <v>-1.9457072599935019</v>
      </c>
    </row>
    <row r="214" spans="1:22">
      <c r="A214">
        <v>-1.48</v>
      </c>
      <c r="B214">
        <f t="shared" si="24"/>
        <v>1.48</v>
      </c>
      <c r="C214">
        <v>2060</v>
      </c>
      <c r="D214" s="7">
        <f t="shared" si="30"/>
        <v>-0.58946875108510399</v>
      </c>
      <c r="E214" s="6">
        <f t="shared" si="25"/>
        <v>2.4708364842641082</v>
      </c>
      <c r="F214" s="6">
        <f t="shared" si="26"/>
        <v>-2.4708364842641082</v>
      </c>
      <c r="Q214">
        <v>-1.48</v>
      </c>
      <c r="R214">
        <f t="shared" si="27"/>
        <v>1.48</v>
      </c>
      <c r="S214">
        <v>2060</v>
      </c>
      <c r="T214" s="7">
        <f t="shared" si="31"/>
        <v>1.1777438248026484</v>
      </c>
      <c r="U214" s="6">
        <f t="shared" si="28"/>
        <v>1.9483703825394847</v>
      </c>
      <c r="V214" s="6">
        <f t="shared" si="29"/>
        <v>-1.9483703825394847</v>
      </c>
    </row>
    <row r="215" spans="1:22">
      <c r="A215">
        <v>-1.47</v>
      </c>
      <c r="B215">
        <f t="shared" si="24"/>
        <v>1.47</v>
      </c>
      <c r="C215">
        <v>2070</v>
      </c>
      <c r="D215" s="7">
        <f t="shared" si="30"/>
        <v>-0.58192154544972086</v>
      </c>
      <c r="E215" s="6">
        <f t="shared" si="25"/>
        <v>2.4705713018343038</v>
      </c>
      <c r="F215" s="6">
        <f t="shared" si="26"/>
        <v>-2.4705713018343038</v>
      </c>
      <c r="Q215">
        <v>-1.47</v>
      </c>
      <c r="R215">
        <f t="shared" si="27"/>
        <v>1.47</v>
      </c>
      <c r="S215">
        <v>2070</v>
      </c>
      <c r="T215" s="7">
        <f t="shared" si="31"/>
        <v>1.1720477664750111</v>
      </c>
      <c r="U215" s="6">
        <f t="shared" si="28"/>
        <v>1.951016952957161</v>
      </c>
      <c r="V215" s="6">
        <f t="shared" si="29"/>
        <v>-1.951016952957161</v>
      </c>
    </row>
    <row r="216" spans="1:22">
      <c r="A216">
        <v>-1.47</v>
      </c>
      <c r="B216">
        <f t="shared" si="24"/>
        <v>1.47</v>
      </c>
      <c r="C216">
        <v>2080</v>
      </c>
      <c r="D216" s="7">
        <f t="shared" si="30"/>
        <v>-0.58192154544972086</v>
      </c>
      <c r="E216" s="6">
        <f t="shared" si="25"/>
        <v>2.4727848087310047</v>
      </c>
      <c r="F216" s="6">
        <f t="shared" si="26"/>
        <v>-2.4727848087310047</v>
      </c>
      <c r="Q216">
        <v>-1.47</v>
      </c>
      <c r="R216">
        <f t="shared" si="27"/>
        <v>1.47</v>
      </c>
      <c r="S216">
        <v>2080</v>
      </c>
      <c r="T216" s="7">
        <f t="shared" si="31"/>
        <v>1.1720477664750111</v>
      </c>
      <c r="U216" s="6">
        <f t="shared" si="28"/>
        <v>1.9536471250833363</v>
      </c>
      <c r="V216" s="6">
        <f t="shared" si="29"/>
        <v>-1.9536471250833363</v>
      </c>
    </row>
    <row r="217" spans="1:22">
      <c r="A217">
        <v>-1.48</v>
      </c>
      <c r="B217">
        <f t="shared" si="24"/>
        <v>1.48</v>
      </c>
      <c r="C217">
        <v>2090</v>
      </c>
      <c r="D217" s="7">
        <f t="shared" si="30"/>
        <v>-0.58946875108510399</v>
      </c>
      <c r="E217" s="6">
        <f t="shared" si="25"/>
        <v>2.4774271760822701</v>
      </c>
      <c r="F217" s="6">
        <f t="shared" si="26"/>
        <v>-2.4774271760822701</v>
      </c>
      <c r="Q217">
        <v>-1.48</v>
      </c>
      <c r="R217">
        <f t="shared" si="27"/>
        <v>1.48</v>
      </c>
      <c r="S217">
        <v>2090</v>
      </c>
      <c r="T217" s="7">
        <f t="shared" si="31"/>
        <v>1.1777438248026484</v>
      </c>
      <c r="U217" s="6">
        <f t="shared" si="28"/>
        <v>1.9562610508543408</v>
      </c>
      <c r="V217" s="6">
        <f t="shared" si="29"/>
        <v>-1.9562610508543408</v>
      </c>
    </row>
    <row r="218" spans="1:22">
      <c r="A218">
        <v>-1.48</v>
      </c>
      <c r="B218">
        <f t="shared" si="24"/>
        <v>1.48</v>
      </c>
      <c r="C218">
        <v>2100</v>
      </c>
      <c r="D218" s="7">
        <f t="shared" si="30"/>
        <v>-0.58946875108510399</v>
      </c>
      <c r="E218" s="6">
        <f t="shared" si="25"/>
        <v>2.4795946167891851</v>
      </c>
      <c r="F218" s="6">
        <f t="shared" si="26"/>
        <v>-2.4795946167891851</v>
      </c>
      <c r="Q218">
        <v>-1.48</v>
      </c>
      <c r="R218">
        <f t="shared" si="27"/>
        <v>1.48</v>
      </c>
      <c r="S218">
        <v>2100</v>
      </c>
      <c r="T218" s="7">
        <f t="shared" si="31"/>
        <v>1.1777438248026484</v>
      </c>
      <c r="U218" s="6">
        <f t="shared" si="28"/>
        <v>1.958858880335288</v>
      </c>
      <c r="V218" s="6">
        <f t="shared" si="29"/>
        <v>-1.958858880335288</v>
      </c>
    </row>
    <row r="219" spans="1:22">
      <c r="A219">
        <v>-1.48</v>
      </c>
      <c r="B219">
        <f t="shared" si="24"/>
        <v>1.48</v>
      </c>
      <c r="C219">
        <v>2110</v>
      </c>
      <c r="D219" s="7">
        <f t="shared" si="30"/>
        <v>-0.58946875108510399</v>
      </c>
      <c r="E219" s="6">
        <f t="shared" si="25"/>
        <v>2.4817474939654187</v>
      </c>
      <c r="F219" s="6">
        <f t="shared" si="26"/>
        <v>-2.4817474939654187</v>
      </c>
      <c r="Q219">
        <v>-1.48</v>
      </c>
      <c r="R219">
        <f t="shared" si="27"/>
        <v>1.48</v>
      </c>
      <c r="S219">
        <v>2110</v>
      </c>
      <c r="T219" s="7">
        <f t="shared" si="31"/>
        <v>1.1777438248026484</v>
      </c>
      <c r="U219" s="6">
        <f t="shared" si="28"/>
        <v>1.9614407617487937</v>
      </c>
      <c r="V219" s="6">
        <f t="shared" si="29"/>
        <v>-1.9614407617487937</v>
      </c>
    </row>
    <row r="220" spans="1:22">
      <c r="A220">
        <v>-1.48</v>
      </c>
      <c r="B220">
        <f t="shared" si="24"/>
        <v>1.48</v>
      </c>
      <c r="C220">
        <v>2120</v>
      </c>
      <c r="D220" s="7">
        <f t="shared" si="30"/>
        <v>-0.58946875108510399</v>
      </c>
      <c r="E220" s="6">
        <f t="shared" si="25"/>
        <v>2.4838859054666709</v>
      </c>
      <c r="F220" s="6">
        <f t="shared" si="26"/>
        <v>-2.4838859054666709</v>
      </c>
      <c r="Q220">
        <v>-1.48</v>
      </c>
      <c r="R220">
        <f t="shared" si="27"/>
        <v>1.48</v>
      </c>
      <c r="S220">
        <v>2120</v>
      </c>
      <c r="T220" s="7">
        <f t="shared" si="31"/>
        <v>1.1777438248026484</v>
      </c>
      <c r="U220" s="6">
        <f t="shared" si="28"/>
        <v>1.9640068415031648</v>
      </c>
      <c r="V220" s="6">
        <f t="shared" si="29"/>
        <v>-1.9640068415031648</v>
      </c>
    </row>
    <row r="221" spans="1:22">
      <c r="A221">
        <v>-1.47</v>
      </c>
      <c r="B221">
        <f t="shared" si="24"/>
        <v>1.47</v>
      </c>
      <c r="C221">
        <v>2130</v>
      </c>
      <c r="D221" s="7">
        <f t="shared" si="30"/>
        <v>-0.58192154544972086</v>
      </c>
      <c r="E221" s="6">
        <f t="shared" si="25"/>
        <v>2.4836312359796944</v>
      </c>
      <c r="F221" s="6">
        <f t="shared" si="26"/>
        <v>-2.4836312359796944</v>
      </c>
      <c r="Q221">
        <v>-1.47</v>
      </c>
      <c r="R221">
        <f t="shared" si="27"/>
        <v>1.47</v>
      </c>
      <c r="S221">
        <v>2130</v>
      </c>
      <c r="T221" s="7">
        <f t="shared" si="31"/>
        <v>1.1720477664750111</v>
      </c>
      <c r="U221" s="6">
        <f t="shared" si="28"/>
        <v>1.9665572642200773</v>
      </c>
      <c r="V221" s="6">
        <f t="shared" si="29"/>
        <v>-1.9665572642200773</v>
      </c>
    </row>
    <row r="222" spans="1:22">
      <c r="A222">
        <v>-1.48</v>
      </c>
      <c r="B222">
        <f t="shared" si="24"/>
        <v>1.48</v>
      </c>
      <c r="C222">
        <v>2140</v>
      </c>
      <c r="D222" s="7">
        <f t="shared" si="30"/>
        <v>-0.58946875108510399</v>
      </c>
      <c r="E222" s="6">
        <f t="shared" si="25"/>
        <v>2.4881197195838696</v>
      </c>
      <c r="F222" s="6">
        <f t="shared" si="26"/>
        <v>-2.4881197195838696</v>
      </c>
      <c r="Q222">
        <v>-1.48</v>
      </c>
      <c r="R222">
        <f t="shared" si="27"/>
        <v>1.48</v>
      </c>
      <c r="S222">
        <v>2140</v>
      </c>
      <c r="T222" s="7">
        <f t="shared" si="31"/>
        <v>1.1777438248026484</v>
      </c>
      <c r="U222" s="6">
        <f t="shared" si="28"/>
        <v>1.9690921727617443</v>
      </c>
      <c r="V222" s="6">
        <f t="shared" si="29"/>
        <v>-1.9690921727617443</v>
      </c>
    </row>
    <row r="223" spans="1:22">
      <c r="A223">
        <v>-1.48</v>
      </c>
      <c r="B223">
        <f t="shared" si="24"/>
        <v>1.48</v>
      </c>
      <c r="C223">
        <v>2150</v>
      </c>
      <c r="D223" s="7">
        <f t="shared" si="30"/>
        <v>-0.58946875108510399</v>
      </c>
      <c r="E223" s="6">
        <f t="shared" si="25"/>
        <v>2.4902153146412833</v>
      </c>
      <c r="F223" s="6">
        <f t="shared" si="26"/>
        <v>-2.4902153146412833</v>
      </c>
      <c r="Q223">
        <v>-1.48</v>
      </c>
      <c r="R223">
        <f t="shared" si="27"/>
        <v>1.48</v>
      </c>
      <c r="S223">
        <v>2150</v>
      </c>
      <c r="T223" s="7">
        <f t="shared" si="31"/>
        <v>1.1777438248026484</v>
      </c>
      <c r="U223" s="6">
        <f t="shared" si="28"/>
        <v>1.971611708257593</v>
      </c>
      <c r="V223" s="6">
        <f t="shared" si="29"/>
        <v>-1.971611708257593</v>
      </c>
    </row>
    <row r="224" spans="1:22">
      <c r="A224">
        <v>-1.48</v>
      </c>
      <c r="B224">
        <f t="shared" si="24"/>
        <v>1.48</v>
      </c>
      <c r="C224">
        <v>2160</v>
      </c>
      <c r="D224" s="7">
        <f t="shared" si="30"/>
        <v>-0.58946875108510399</v>
      </c>
      <c r="E224" s="6">
        <f t="shared" si="25"/>
        <v>2.4922968289153951</v>
      </c>
      <c r="F224" s="6">
        <f t="shared" si="26"/>
        <v>-2.4922968289153951</v>
      </c>
      <c r="Q224">
        <v>-1.48</v>
      </c>
      <c r="R224">
        <f t="shared" si="27"/>
        <v>1.48</v>
      </c>
      <c r="S224">
        <v>2160</v>
      </c>
      <c r="T224" s="7">
        <f t="shared" si="31"/>
        <v>1.1777438248026484</v>
      </c>
      <c r="U224" s="6">
        <f t="shared" si="28"/>
        <v>1.974116010130456</v>
      </c>
      <c r="V224" s="6">
        <f t="shared" si="29"/>
        <v>-1.974116010130456</v>
      </c>
    </row>
    <row r="225" spans="1:22">
      <c r="A225">
        <v>-1.48</v>
      </c>
      <c r="B225">
        <f t="shared" si="24"/>
        <v>1.48</v>
      </c>
      <c r="C225">
        <v>2170</v>
      </c>
      <c r="D225" s="7">
        <f t="shared" si="30"/>
        <v>-0.58946875108510399</v>
      </c>
      <c r="E225" s="6">
        <f t="shared" si="25"/>
        <v>2.4943643570182137</v>
      </c>
      <c r="F225" s="6">
        <f t="shared" si="26"/>
        <v>-2.4943643570182137</v>
      </c>
      <c r="Q225">
        <v>-1.48</v>
      </c>
      <c r="R225">
        <f t="shared" si="27"/>
        <v>1.48</v>
      </c>
      <c r="S225">
        <v>2170</v>
      </c>
      <c r="T225" s="7">
        <f t="shared" si="31"/>
        <v>1.1777438248026484</v>
      </c>
      <c r="U225" s="6">
        <f t="shared" si="28"/>
        <v>1.9766052161222905</v>
      </c>
      <c r="V225" s="6">
        <f t="shared" si="29"/>
        <v>-1.9766052161222905</v>
      </c>
    </row>
    <row r="226" spans="1:22">
      <c r="A226">
        <v>-1.47</v>
      </c>
      <c r="B226">
        <f t="shared" si="24"/>
        <v>1.47</v>
      </c>
      <c r="C226">
        <v>2180</v>
      </c>
      <c r="D226" s="7">
        <f t="shared" si="30"/>
        <v>-0.58192154544972086</v>
      </c>
      <c r="E226" s="6">
        <f t="shared" si="25"/>
        <v>2.4941181292360746</v>
      </c>
      <c r="F226" s="6">
        <f t="shared" si="26"/>
        <v>-2.4941181292360746</v>
      </c>
      <c r="Q226">
        <v>-1.47</v>
      </c>
      <c r="R226">
        <f t="shared" si="27"/>
        <v>1.47</v>
      </c>
      <c r="S226">
        <v>2180</v>
      </c>
      <c r="T226" s="7">
        <f t="shared" si="31"/>
        <v>1.1720477664750111</v>
      </c>
      <c r="U226" s="6">
        <f t="shared" si="28"/>
        <v>1.9790794623194317</v>
      </c>
      <c r="V226" s="6">
        <f t="shared" si="29"/>
        <v>-1.9790794623194317</v>
      </c>
    </row>
    <row r="227" spans="1:22">
      <c r="A227">
        <v>-1.48</v>
      </c>
      <c r="B227">
        <f t="shared" si="24"/>
        <v>1.48</v>
      </c>
      <c r="C227">
        <v>2190</v>
      </c>
      <c r="D227" s="7">
        <f t="shared" si="30"/>
        <v>-0.58946875108510399</v>
      </c>
      <c r="E227" s="6">
        <f t="shared" si="25"/>
        <v>2.4984578299836815</v>
      </c>
      <c r="F227" s="6">
        <f t="shared" si="26"/>
        <v>-2.4984578299836815</v>
      </c>
      <c r="Q227">
        <v>-1.48</v>
      </c>
      <c r="R227">
        <f t="shared" si="27"/>
        <v>1.48</v>
      </c>
      <c r="S227">
        <v>2190</v>
      </c>
      <c r="T227" s="7">
        <f t="shared" si="31"/>
        <v>1.1777438248026484</v>
      </c>
      <c r="U227" s="6">
        <f t="shared" si="28"/>
        <v>1.9815388831773939</v>
      </c>
      <c r="V227" s="6">
        <f t="shared" si="29"/>
        <v>-1.9815388831773939</v>
      </c>
    </row>
    <row r="228" spans="1:22">
      <c r="A228">
        <v>-1.48</v>
      </c>
      <c r="B228">
        <f t="shared" si="24"/>
        <v>1.48</v>
      </c>
      <c r="C228">
        <v>2200</v>
      </c>
      <c r="D228" s="7">
        <f t="shared" si="30"/>
        <v>-0.58946875108510399</v>
      </c>
      <c r="E228" s="6">
        <f t="shared" si="25"/>
        <v>2.5004839609088072</v>
      </c>
      <c r="F228" s="6">
        <f t="shared" si="26"/>
        <v>-2.5004839609088072</v>
      </c>
      <c r="Q228">
        <v>-1.48</v>
      </c>
      <c r="R228">
        <f t="shared" si="27"/>
        <v>1.48</v>
      </c>
      <c r="S228">
        <v>2200</v>
      </c>
      <c r="T228" s="7">
        <f t="shared" si="31"/>
        <v>1.1777438248026484</v>
      </c>
      <c r="U228" s="6">
        <f t="shared" si="28"/>
        <v>1.9839836115452272</v>
      </c>
      <c r="V228" s="6">
        <f t="shared" si="29"/>
        <v>-1.9839836115452272</v>
      </c>
    </row>
    <row r="229" spans="1:22">
      <c r="A229">
        <v>-1.48</v>
      </c>
      <c r="B229">
        <f t="shared" si="24"/>
        <v>1.48</v>
      </c>
      <c r="C229">
        <v>2210</v>
      </c>
      <c r="D229" s="7">
        <f t="shared" si="30"/>
        <v>-0.58946875108510399</v>
      </c>
      <c r="E229" s="6">
        <f t="shared" si="25"/>
        <v>2.5024964777960501</v>
      </c>
      <c r="F229" s="6">
        <f t="shared" si="26"/>
        <v>-2.5024964777960501</v>
      </c>
      <c r="Q229">
        <v>-1.48</v>
      </c>
      <c r="R229">
        <f t="shared" si="27"/>
        <v>1.48</v>
      </c>
      <c r="S229">
        <v>2210</v>
      </c>
      <c r="T229" s="7">
        <f t="shared" si="31"/>
        <v>1.1777438248026484</v>
      </c>
      <c r="U229" s="6">
        <f t="shared" si="28"/>
        <v>1.986413778689438</v>
      </c>
      <c r="V229" s="6">
        <f t="shared" si="29"/>
        <v>-1.986413778689438</v>
      </c>
    </row>
    <row r="230" spans="1:22">
      <c r="A230">
        <v>-1.48</v>
      </c>
      <c r="B230">
        <f t="shared" si="24"/>
        <v>1.48</v>
      </c>
      <c r="C230">
        <v>2220</v>
      </c>
      <c r="D230" s="7">
        <f t="shared" si="30"/>
        <v>-0.58946875108510399</v>
      </c>
      <c r="E230" s="6">
        <f t="shared" si="25"/>
        <v>2.5044954721212505</v>
      </c>
      <c r="F230" s="6">
        <f t="shared" si="26"/>
        <v>-2.5044954721212505</v>
      </c>
      <c r="Q230">
        <v>-1.48</v>
      </c>
      <c r="R230">
        <f t="shared" si="27"/>
        <v>1.48</v>
      </c>
      <c r="S230">
        <v>2220</v>
      </c>
      <c r="T230" s="7">
        <f t="shared" si="31"/>
        <v>1.1777438248026484</v>
      </c>
      <c r="U230" s="6">
        <f t="shared" si="28"/>
        <v>1.9888295143174832</v>
      </c>
      <c r="V230" s="6">
        <f t="shared" si="29"/>
        <v>-1.9888295143174832</v>
      </c>
    </row>
    <row r="231" spans="1:22">
      <c r="A231">
        <v>-1.48</v>
      </c>
      <c r="B231">
        <f t="shared" si="24"/>
        <v>1.48</v>
      </c>
      <c r="C231">
        <v>2230</v>
      </c>
      <c r="D231" s="7">
        <f t="shared" si="30"/>
        <v>-0.58946875108510399</v>
      </c>
      <c r="E231" s="6">
        <f t="shared" si="25"/>
        <v>2.5064810347456001</v>
      </c>
      <c r="F231" s="6">
        <f t="shared" si="26"/>
        <v>-2.5064810347456001</v>
      </c>
      <c r="Q231">
        <v>-1.48</v>
      </c>
      <c r="R231">
        <f t="shared" si="27"/>
        <v>1.48</v>
      </c>
      <c r="S231">
        <v>2230</v>
      </c>
      <c r="T231" s="7">
        <f t="shared" si="31"/>
        <v>1.1777438248026484</v>
      </c>
      <c r="U231" s="6">
        <f t="shared" si="28"/>
        <v>1.9912309466008491</v>
      </c>
      <c r="V231" s="6">
        <f t="shared" si="29"/>
        <v>-1.9912309466008491</v>
      </c>
    </row>
    <row r="232" spans="1:22">
      <c r="A232">
        <v>-1.47</v>
      </c>
      <c r="B232">
        <f t="shared" si="24"/>
        <v>1.47</v>
      </c>
      <c r="C232">
        <v>2240</v>
      </c>
      <c r="D232" s="7">
        <f t="shared" si="30"/>
        <v>-0.58192154544972086</v>
      </c>
      <c r="E232" s="6">
        <f t="shared" si="25"/>
        <v>2.5062445684646217</v>
      </c>
      <c r="F232" s="6">
        <f t="shared" si="26"/>
        <v>-2.5062445684646217</v>
      </c>
      <c r="Q232">
        <v>-1.47</v>
      </c>
      <c r="R232">
        <f t="shared" si="27"/>
        <v>1.47</v>
      </c>
      <c r="S232">
        <v>2240</v>
      </c>
      <c r="T232" s="7">
        <f t="shared" si="31"/>
        <v>1.1720477664750111</v>
      </c>
      <c r="U232" s="6">
        <f t="shared" si="28"/>
        <v>1.9936182021977189</v>
      </c>
      <c r="V232" s="6">
        <f t="shared" si="29"/>
        <v>-1.9936182021977189</v>
      </c>
    </row>
    <row r="233" spans="1:22">
      <c r="A233">
        <v>-1.48</v>
      </c>
      <c r="B233">
        <f t="shared" si="24"/>
        <v>1.48</v>
      </c>
      <c r="C233">
        <v>2250</v>
      </c>
      <c r="D233" s="7">
        <f t="shared" si="30"/>
        <v>-0.58946875108510399</v>
      </c>
      <c r="E233" s="6">
        <f t="shared" si="25"/>
        <v>2.510412225288035</v>
      </c>
      <c r="F233" s="6">
        <f t="shared" si="26"/>
        <v>-2.510412225288035</v>
      </c>
      <c r="Q233">
        <v>-1.48</v>
      </c>
      <c r="R233">
        <f t="shared" si="27"/>
        <v>1.48</v>
      </c>
      <c r="S233">
        <v>2250</v>
      </c>
      <c r="T233" s="7">
        <f t="shared" si="31"/>
        <v>1.1777438248026484</v>
      </c>
      <c r="U233" s="6">
        <f t="shared" si="28"/>
        <v>1.9959914062752411</v>
      </c>
      <c r="V233" s="6">
        <f t="shared" si="29"/>
        <v>-1.9959914062752411</v>
      </c>
    </row>
    <row r="234" spans="1:22">
      <c r="A234">
        <v>-1.48</v>
      </c>
      <c r="B234">
        <f t="shared" si="24"/>
        <v>1.48</v>
      </c>
      <c r="C234">
        <v>2260</v>
      </c>
      <c r="D234" s="7">
        <f t="shared" si="30"/>
        <v>-0.58946875108510399</v>
      </c>
      <c r="E234" s="6">
        <f t="shared" si="25"/>
        <v>2.5123580318923002</v>
      </c>
      <c r="F234" s="6">
        <f t="shared" si="26"/>
        <v>-2.5123580318923002</v>
      </c>
      <c r="Q234">
        <v>-1.48</v>
      </c>
      <c r="R234">
        <f t="shared" si="27"/>
        <v>1.48</v>
      </c>
      <c r="S234">
        <v>2260</v>
      </c>
      <c r="T234" s="7">
        <f t="shared" si="31"/>
        <v>1.1777438248026484</v>
      </c>
      <c r="U234" s="6">
        <f t="shared" si="28"/>
        <v>1.9983506825314072</v>
      </c>
      <c r="V234" s="6">
        <f t="shared" si="29"/>
        <v>-1.9983506825314072</v>
      </c>
    </row>
    <row r="235" spans="1:22">
      <c r="A235">
        <v>-1.48</v>
      </c>
      <c r="B235">
        <f t="shared" si="24"/>
        <v>1.48</v>
      </c>
      <c r="C235">
        <v>2270</v>
      </c>
      <c r="D235" s="7">
        <f t="shared" si="30"/>
        <v>-0.58946875108510399</v>
      </c>
      <c r="E235" s="6">
        <f t="shared" si="25"/>
        <v>2.5142907641761973</v>
      </c>
      <c r="F235" s="6">
        <f t="shared" si="26"/>
        <v>-2.5142907641761973</v>
      </c>
      <c r="Q235">
        <v>-1.48</v>
      </c>
      <c r="R235">
        <f t="shared" si="27"/>
        <v>1.48</v>
      </c>
      <c r="S235">
        <v>2270</v>
      </c>
      <c r="T235" s="7">
        <f t="shared" si="31"/>
        <v>1.1777438248026484</v>
      </c>
      <c r="U235" s="6">
        <f t="shared" si="28"/>
        <v>2.0006961532165426</v>
      </c>
      <c r="V235" s="6">
        <f t="shared" si="29"/>
        <v>-2.0006961532165426</v>
      </c>
    </row>
    <row r="236" spans="1:22">
      <c r="A236">
        <v>-1.48</v>
      </c>
      <c r="B236">
        <f t="shared" si="24"/>
        <v>1.48</v>
      </c>
      <c r="C236">
        <v>2280</v>
      </c>
      <c r="D236" s="7">
        <f t="shared" si="30"/>
        <v>-0.58946875108510399</v>
      </c>
      <c r="E236" s="6">
        <f t="shared" si="25"/>
        <v>2.5162105099890808</v>
      </c>
      <c r="F236" s="6">
        <f t="shared" si="26"/>
        <v>-2.5162105099890808</v>
      </c>
      <c r="Q236">
        <v>-1.48</v>
      </c>
      <c r="R236">
        <f t="shared" si="27"/>
        <v>1.48</v>
      </c>
      <c r="S236">
        <v>2280</v>
      </c>
      <c r="T236" s="7">
        <f t="shared" si="31"/>
        <v>1.1777438248026484</v>
      </c>
      <c r="U236" s="6">
        <f t="shared" si="28"/>
        <v>2.0030279391544239</v>
      </c>
      <c r="V236" s="6">
        <f t="shared" si="29"/>
        <v>-2.0030279391544239</v>
      </c>
    </row>
    <row r="237" spans="1:22">
      <c r="A237">
        <v>-1.48</v>
      </c>
      <c r="B237">
        <f t="shared" si="24"/>
        <v>1.48</v>
      </c>
      <c r="C237">
        <v>2290</v>
      </c>
      <c r="D237" s="7">
        <f t="shared" si="30"/>
        <v>-0.58946875108510399</v>
      </c>
      <c r="E237" s="6">
        <f t="shared" si="25"/>
        <v>2.5181173565900243</v>
      </c>
      <c r="F237" s="6">
        <f t="shared" si="26"/>
        <v>-2.5181173565900243</v>
      </c>
      <c r="Q237">
        <v>-1.48</v>
      </c>
      <c r="R237">
        <f t="shared" si="27"/>
        <v>1.48</v>
      </c>
      <c r="S237">
        <v>2290</v>
      </c>
      <c r="T237" s="7">
        <f t="shared" si="31"/>
        <v>1.1777438248026484</v>
      </c>
      <c r="U237" s="6">
        <f t="shared" si="28"/>
        <v>2.0053461597630253</v>
      </c>
      <c r="V237" s="6">
        <f t="shared" si="29"/>
        <v>-2.0053461597630253</v>
      </c>
    </row>
    <row r="238" spans="1:22">
      <c r="A238">
        <v>-1.48</v>
      </c>
      <c r="B238">
        <f t="shared" si="24"/>
        <v>1.48</v>
      </c>
      <c r="C238">
        <v>2300</v>
      </c>
      <c r="D238" s="7">
        <f t="shared" si="30"/>
        <v>-0.58946875108510399</v>
      </c>
      <c r="E238" s="6">
        <f t="shared" si="25"/>
        <v>2.520011390651788</v>
      </c>
      <c r="F238" s="6">
        <f t="shared" si="26"/>
        <v>-2.520011390651788</v>
      </c>
      <c r="Q238">
        <v>-1.48</v>
      </c>
      <c r="R238">
        <f t="shared" si="27"/>
        <v>1.48</v>
      </c>
      <c r="S238">
        <v>2300</v>
      </c>
      <c r="T238" s="7">
        <f t="shared" si="31"/>
        <v>1.1777438248026484</v>
      </c>
      <c r="U238" s="6">
        <f t="shared" si="28"/>
        <v>2.0076509330749062</v>
      </c>
      <c r="V238" s="6">
        <f t="shared" si="29"/>
        <v>-2.0076509330749062</v>
      </c>
    </row>
    <row r="239" spans="1:22">
      <c r="A239">
        <v>-1.48</v>
      </c>
      <c r="B239">
        <f t="shared" si="24"/>
        <v>1.48</v>
      </c>
      <c r="C239">
        <v>2310</v>
      </c>
      <c r="D239" s="7">
        <f t="shared" si="30"/>
        <v>-0.58946875108510399</v>
      </c>
      <c r="E239" s="6">
        <f t="shared" si="25"/>
        <v>2.5218926982647583</v>
      </c>
      <c r="F239" s="6">
        <f t="shared" si="26"/>
        <v>-2.5218926982647583</v>
      </c>
      <c r="Q239">
        <v>-1.48</v>
      </c>
      <c r="R239">
        <f t="shared" si="27"/>
        <v>1.48</v>
      </c>
      <c r="S239">
        <v>2310</v>
      </c>
      <c r="T239" s="7">
        <f t="shared" si="31"/>
        <v>1.1777438248026484</v>
      </c>
      <c r="U239" s="6">
        <f t="shared" si="28"/>
        <v>2.0099423757572445</v>
      </c>
      <c r="V239" s="6">
        <f t="shared" si="29"/>
        <v>-2.0099423757572445</v>
      </c>
    </row>
    <row r="240" spans="1:22">
      <c r="A240">
        <v>-1.48</v>
      </c>
      <c r="B240">
        <f t="shared" si="24"/>
        <v>1.48</v>
      </c>
      <c r="C240">
        <v>2320</v>
      </c>
      <c r="D240" s="7">
        <f t="shared" si="30"/>
        <v>-0.58946875108510399</v>
      </c>
      <c r="E240" s="6">
        <f t="shared" si="25"/>
        <v>2.5237613649408606</v>
      </c>
      <c r="F240" s="6">
        <f t="shared" si="26"/>
        <v>-2.5237613649408606</v>
      </c>
      <c r="Q240">
        <v>-1.48</v>
      </c>
      <c r="R240">
        <f t="shared" si="27"/>
        <v>1.48</v>
      </c>
      <c r="S240">
        <v>2320</v>
      </c>
      <c r="T240" s="7">
        <f t="shared" si="31"/>
        <v>1.1777438248026484</v>
      </c>
      <c r="U240" s="6">
        <f t="shared" si="28"/>
        <v>2.0122206031315208</v>
      </c>
      <c r="V240" s="6">
        <f t="shared" si="29"/>
        <v>-2.0122206031315208</v>
      </c>
    </row>
    <row r="241" spans="1:22">
      <c r="A241">
        <v>-1.48</v>
      </c>
      <c r="B241">
        <f t="shared" si="24"/>
        <v>1.48</v>
      </c>
      <c r="C241">
        <v>2330</v>
      </c>
      <c r="D241" s="7">
        <f t="shared" si="30"/>
        <v>-0.58946875108510399</v>
      </c>
      <c r="E241" s="6">
        <f t="shared" si="25"/>
        <v>2.5256174756174454</v>
      </c>
      <c r="F241" s="6">
        <f t="shared" si="26"/>
        <v>-2.5256174756174454</v>
      </c>
      <c r="Q241">
        <v>-1.48</v>
      </c>
      <c r="R241">
        <f t="shared" si="27"/>
        <v>1.48</v>
      </c>
      <c r="S241">
        <v>2330</v>
      </c>
      <c r="T241" s="7">
        <f t="shared" si="31"/>
        <v>1.1777438248026484</v>
      </c>
      <c r="U241" s="6">
        <f t="shared" si="28"/>
        <v>2.0144857291928675</v>
      </c>
      <c r="V241" s="6">
        <f t="shared" si="29"/>
        <v>-2.0144857291928675</v>
      </c>
    </row>
    <row r="242" spans="1:22">
      <c r="A242">
        <v>-1.48</v>
      </c>
      <c r="B242">
        <f t="shared" si="24"/>
        <v>1.48</v>
      </c>
      <c r="C242">
        <v>2340</v>
      </c>
      <c r="D242" s="7">
        <f t="shared" si="30"/>
        <v>-0.58946875108510399</v>
      </c>
      <c r="E242" s="6">
        <f t="shared" si="25"/>
        <v>2.5274611146611496</v>
      </c>
      <c r="F242" s="6">
        <f t="shared" si="26"/>
        <v>-2.5274611146611496</v>
      </c>
      <c r="Q242">
        <v>-1.48</v>
      </c>
      <c r="R242">
        <f t="shared" si="27"/>
        <v>1.48</v>
      </c>
      <c r="S242">
        <v>2340</v>
      </c>
      <c r="T242" s="7">
        <f t="shared" si="31"/>
        <v>1.1777438248026484</v>
      </c>
      <c r="U242" s="6">
        <f t="shared" si="28"/>
        <v>2.0167378666290796</v>
      </c>
      <c r="V242" s="6">
        <f t="shared" si="29"/>
        <v>-2.0167378666290796</v>
      </c>
    </row>
    <row r="243" spans="1:22">
      <c r="A243">
        <v>-1.48</v>
      </c>
      <c r="B243">
        <f t="shared" si="24"/>
        <v>1.48</v>
      </c>
      <c r="C243">
        <v>2350</v>
      </c>
      <c r="D243" s="7">
        <f t="shared" si="30"/>
        <v>-0.58946875108510399</v>
      </c>
      <c r="E243" s="6">
        <f t="shared" si="25"/>
        <v>2.5292923658717332</v>
      </c>
      <c r="F243" s="6">
        <f t="shared" si="26"/>
        <v>-2.5292923658717332</v>
      </c>
      <c r="Q243">
        <v>-1.48</v>
      </c>
      <c r="R243">
        <f t="shared" si="27"/>
        <v>1.48</v>
      </c>
      <c r="S243">
        <v>2350</v>
      </c>
      <c r="T243" s="7">
        <f t="shared" si="31"/>
        <v>1.1777438248026484</v>
      </c>
      <c r="U243" s="6">
        <f t="shared" si="28"/>
        <v>2.0189771268393057</v>
      </c>
      <c r="V243" s="6">
        <f t="shared" si="29"/>
        <v>-2.0189771268393057</v>
      </c>
    </row>
    <row r="244" spans="1:22">
      <c r="A244">
        <v>-1.48</v>
      </c>
      <c r="B244">
        <f t="shared" si="24"/>
        <v>1.48</v>
      </c>
      <c r="C244">
        <v>2360</v>
      </c>
      <c r="D244" s="7">
        <f t="shared" si="30"/>
        <v>-0.58946875108510399</v>
      </c>
      <c r="E244" s="6">
        <f t="shared" si="25"/>
        <v>2.5311113124858839</v>
      </c>
      <c r="F244" s="6">
        <f t="shared" si="26"/>
        <v>-2.5311113124858839</v>
      </c>
      <c r="Q244">
        <v>-1.48</v>
      </c>
      <c r="R244">
        <f t="shared" si="27"/>
        <v>1.48</v>
      </c>
      <c r="S244">
        <v>2360</v>
      </c>
      <c r="T244" s="7">
        <f t="shared" si="31"/>
        <v>1.1777438248026484</v>
      </c>
      <c r="U244" s="6">
        <f t="shared" si="28"/>
        <v>2.0212036199524137</v>
      </c>
      <c r="V244" s="6">
        <f t="shared" si="29"/>
        <v>-2.0212036199524137</v>
      </c>
    </row>
    <row r="245" spans="1:22">
      <c r="A245">
        <v>-1.48</v>
      </c>
      <c r="B245">
        <f t="shared" si="24"/>
        <v>1.48</v>
      </c>
      <c r="C245">
        <v>2370</v>
      </c>
      <c r="D245" s="7">
        <f t="shared" si="30"/>
        <v>-0.58946875108510399</v>
      </c>
      <c r="E245" s="6">
        <f t="shared" si="25"/>
        <v>2.5329180371810045</v>
      </c>
      <c r="F245" s="6">
        <f t="shared" si="26"/>
        <v>-2.5329180371810045</v>
      </c>
      <c r="Q245">
        <v>-1.48</v>
      </c>
      <c r="R245">
        <f t="shared" si="27"/>
        <v>1.48</v>
      </c>
      <c r="S245">
        <v>2370</v>
      </c>
      <c r="T245" s="7">
        <f t="shared" si="31"/>
        <v>1.1777438248026484</v>
      </c>
      <c r="U245" s="6">
        <f t="shared" si="28"/>
        <v>2.0234174548450463</v>
      </c>
      <c r="V245" s="6">
        <f t="shared" si="29"/>
        <v>-2.0234174548450463</v>
      </c>
    </row>
    <row r="246" spans="1:22">
      <c r="A246">
        <v>-1.49</v>
      </c>
      <c r="B246">
        <f t="shared" si="24"/>
        <v>1.49</v>
      </c>
      <c r="C246">
        <v>2380</v>
      </c>
      <c r="D246" s="7">
        <f t="shared" si="30"/>
        <v>-0.59707335047032328</v>
      </c>
      <c r="E246" s="6">
        <f t="shared" si="25"/>
        <v>2.5367223749420074</v>
      </c>
      <c r="F246" s="6">
        <f t="shared" si="26"/>
        <v>-2.5367223749420074</v>
      </c>
      <c r="Q246">
        <v>-1.49</v>
      </c>
      <c r="R246">
        <f t="shared" si="27"/>
        <v>1.49</v>
      </c>
      <c r="S246">
        <v>2380</v>
      </c>
      <c r="T246" s="7">
        <f t="shared" si="31"/>
        <v>1.183526845852845</v>
      </c>
      <c r="U246" s="6">
        <f t="shared" si="28"/>
        <v>2.025618739159369</v>
      </c>
      <c r="V246" s="6">
        <f t="shared" si="29"/>
        <v>-2.025618739159369</v>
      </c>
    </row>
    <row r="247" spans="1:22">
      <c r="A247">
        <v>-1.49</v>
      </c>
      <c r="B247">
        <f t="shared" si="24"/>
        <v>1.49</v>
      </c>
      <c r="C247">
        <v>2390</v>
      </c>
      <c r="D247" s="7">
        <f t="shared" si="30"/>
        <v>-0.59707335047032328</v>
      </c>
      <c r="E247" s="6">
        <f t="shared" si="25"/>
        <v>2.5384913976229635</v>
      </c>
      <c r="F247" s="6">
        <f t="shared" si="26"/>
        <v>-2.5384913976229635</v>
      </c>
      <c r="Q247">
        <v>-1.49</v>
      </c>
      <c r="R247">
        <f t="shared" si="27"/>
        <v>1.49</v>
      </c>
      <c r="S247">
        <v>2390</v>
      </c>
      <c r="T247" s="7">
        <f t="shared" si="31"/>
        <v>1.183526845852845</v>
      </c>
      <c r="U247" s="6">
        <f t="shared" si="28"/>
        <v>2.0278075793205153</v>
      </c>
      <c r="V247" s="6">
        <f t="shared" si="29"/>
        <v>-2.0278075793205153</v>
      </c>
    </row>
    <row r="248" spans="1:22">
      <c r="A248">
        <v>-1.49</v>
      </c>
      <c r="B248">
        <f t="shared" si="24"/>
        <v>1.49</v>
      </c>
      <c r="C248">
        <v>2400</v>
      </c>
      <c r="D248" s="7">
        <f t="shared" si="30"/>
        <v>-0.59707335047032328</v>
      </c>
      <c r="E248" s="6">
        <f t="shared" si="25"/>
        <v>2.5402485338352347</v>
      </c>
      <c r="F248" s="6">
        <f t="shared" si="26"/>
        <v>-2.5402485338352347</v>
      </c>
      <c r="Q248">
        <v>-1.49</v>
      </c>
      <c r="R248">
        <f t="shared" si="27"/>
        <v>1.49</v>
      </c>
      <c r="S248">
        <v>2400</v>
      </c>
      <c r="T248" s="7">
        <f t="shared" si="31"/>
        <v>1.183526845852845</v>
      </c>
      <c r="U248" s="6">
        <f t="shared" si="28"/>
        <v>2.0299840805537404</v>
      </c>
      <c r="V248" s="6">
        <f t="shared" si="29"/>
        <v>-2.0299840805537404</v>
      </c>
    </row>
    <row r="249" spans="1:22">
      <c r="A249">
        <v>-1.48</v>
      </c>
      <c r="B249">
        <f t="shared" si="24"/>
        <v>1.48</v>
      </c>
      <c r="C249">
        <v>2410</v>
      </c>
      <c r="D249" s="7">
        <f t="shared" si="30"/>
        <v>-0.58946875108510399</v>
      </c>
      <c r="E249" s="6">
        <f t="shared" si="25"/>
        <v>2.5400243509539537</v>
      </c>
      <c r="F249" s="6">
        <f t="shared" si="26"/>
        <v>-2.5400243509539537</v>
      </c>
      <c r="Q249">
        <v>-1.48</v>
      </c>
      <c r="R249">
        <f t="shared" si="27"/>
        <v>1.48</v>
      </c>
      <c r="S249">
        <v>2410</v>
      </c>
      <c r="T249" s="7">
        <f t="shared" si="31"/>
        <v>1.1777438248026484</v>
      </c>
      <c r="U249" s="6">
        <f t="shared" si="28"/>
        <v>2.0321483469012822</v>
      </c>
      <c r="V249" s="6">
        <f t="shared" si="29"/>
        <v>-2.0321483469012822</v>
      </c>
    </row>
    <row r="250" spans="1:22">
      <c r="A250">
        <v>-1.48</v>
      </c>
      <c r="B250">
        <f t="shared" si="24"/>
        <v>1.48</v>
      </c>
      <c r="C250">
        <v>2420</v>
      </c>
      <c r="D250" s="7">
        <f t="shared" si="30"/>
        <v>-0.58946875108510399</v>
      </c>
      <c r="E250" s="6">
        <f t="shared" si="25"/>
        <v>2.5417711869015869</v>
      </c>
      <c r="F250" s="6">
        <f t="shared" si="26"/>
        <v>-2.5417711869015869</v>
      </c>
      <c r="Q250">
        <v>-1.48</v>
      </c>
      <c r="R250">
        <f t="shared" si="27"/>
        <v>1.48</v>
      </c>
      <c r="S250">
        <v>2420</v>
      </c>
      <c r="T250" s="7">
        <f t="shared" si="31"/>
        <v>1.1777438248026484</v>
      </c>
      <c r="U250" s="6">
        <f t="shared" si="28"/>
        <v>2.0343004812389403</v>
      </c>
      <c r="V250" s="6">
        <f t="shared" si="29"/>
        <v>-2.0343004812389403</v>
      </c>
    </row>
    <row r="251" spans="1:22">
      <c r="A251">
        <v>-1.48</v>
      </c>
      <c r="B251">
        <f t="shared" si="24"/>
        <v>1.48</v>
      </c>
      <c r="C251">
        <v>2430</v>
      </c>
      <c r="D251" s="7">
        <f t="shared" si="30"/>
        <v>-0.58946875108510399</v>
      </c>
      <c r="E251" s="6">
        <f t="shared" si="25"/>
        <v>2.5435062854582791</v>
      </c>
      <c r="F251" s="6">
        <f t="shared" si="26"/>
        <v>-2.5435062854582791</v>
      </c>
      <c r="Q251">
        <v>-1.48</v>
      </c>
      <c r="R251">
        <f t="shared" si="27"/>
        <v>1.48</v>
      </c>
      <c r="S251">
        <v>2430</v>
      </c>
      <c r="T251" s="7">
        <f t="shared" si="31"/>
        <v>1.1777438248026484</v>
      </c>
      <c r="U251" s="6">
        <f t="shared" si="28"/>
        <v>2.0364405852923761</v>
      </c>
      <c r="V251" s="6">
        <f t="shared" si="29"/>
        <v>-2.0364405852923761</v>
      </c>
    </row>
    <row r="252" spans="1:22">
      <c r="A252">
        <v>-1.48</v>
      </c>
      <c r="B252">
        <f t="shared" si="24"/>
        <v>1.48</v>
      </c>
      <c r="C252">
        <v>2440</v>
      </c>
      <c r="D252" s="7">
        <f t="shared" si="30"/>
        <v>-0.58946875108510399</v>
      </c>
      <c r="E252" s="6">
        <f t="shared" si="25"/>
        <v>2.5452297254902492</v>
      </c>
      <c r="F252" s="6">
        <f t="shared" si="26"/>
        <v>-2.5452297254902492</v>
      </c>
      <c r="Q252">
        <v>-1.48</v>
      </c>
      <c r="R252">
        <f t="shared" si="27"/>
        <v>1.48</v>
      </c>
      <c r="S252">
        <v>2440</v>
      </c>
      <c r="T252" s="7">
        <f t="shared" si="31"/>
        <v>1.1777438248026484</v>
      </c>
      <c r="U252" s="6">
        <f t="shared" si="28"/>
        <v>2.0385687596531437</v>
      </c>
      <c r="V252" s="6">
        <f t="shared" si="29"/>
        <v>-2.0385687596531437</v>
      </c>
    </row>
    <row r="253" spans="1:22">
      <c r="A253">
        <v>-1.49</v>
      </c>
      <c r="B253">
        <f t="shared" si="24"/>
        <v>1.49</v>
      </c>
      <c r="C253">
        <v>2450</v>
      </c>
      <c r="D253" s="7">
        <f t="shared" si="30"/>
        <v>-0.59707335047032328</v>
      </c>
      <c r="E253" s="6">
        <f t="shared" si="25"/>
        <v>2.5488586945358129</v>
      </c>
      <c r="F253" s="6">
        <f t="shared" si="26"/>
        <v>-2.5488586945358129</v>
      </c>
      <c r="Q253">
        <v>-1.49</v>
      </c>
      <c r="R253">
        <f t="shared" si="27"/>
        <v>1.49</v>
      </c>
      <c r="S253">
        <v>2450</v>
      </c>
      <c r="T253" s="7">
        <f t="shared" si="31"/>
        <v>1.183526845852845</v>
      </c>
      <c r="U253" s="6">
        <f t="shared" si="28"/>
        <v>2.0406851037944467</v>
      </c>
      <c r="V253" s="6">
        <f t="shared" si="29"/>
        <v>-2.0406851037944467</v>
      </c>
    </row>
    <row r="254" spans="1:22">
      <c r="A254">
        <v>-1.49</v>
      </c>
      <c r="B254">
        <f t="shared" si="24"/>
        <v>1.49</v>
      </c>
      <c r="C254">
        <v>2460</v>
      </c>
      <c r="D254" s="7">
        <f t="shared" si="30"/>
        <v>-0.59707335047032328</v>
      </c>
      <c r="E254" s="6">
        <f t="shared" si="25"/>
        <v>2.5505461705049282</v>
      </c>
      <c r="F254" s="6">
        <f t="shared" si="26"/>
        <v>-2.5505461705049282</v>
      </c>
      <c r="Q254">
        <v>-1.49</v>
      </c>
      <c r="R254">
        <f t="shared" si="27"/>
        <v>1.49</v>
      </c>
      <c r="S254">
        <v>2460</v>
      </c>
      <c r="T254" s="7">
        <f t="shared" si="31"/>
        <v>1.183526845852845</v>
      </c>
      <c r="U254" s="6">
        <f t="shared" si="28"/>
        <v>2.0427897160866406</v>
      </c>
      <c r="V254" s="6">
        <f t="shared" si="29"/>
        <v>-2.0427897160866406</v>
      </c>
    </row>
    <row r="255" spans="1:22">
      <c r="A255">
        <v>-1.49</v>
      </c>
      <c r="B255">
        <f t="shared" si="24"/>
        <v>1.49</v>
      </c>
      <c r="C255">
        <v>2470</v>
      </c>
      <c r="D255" s="7">
        <f t="shared" si="30"/>
        <v>-0.59707335047032328</v>
      </c>
      <c r="E255" s="6">
        <f t="shared" si="25"/>
        <v>2.5522223079363977</v>
      </c>
      <c r="F255" s="6">
        <f t="shared" si="26"/>
        <v>-2.5522223079363977</v>
      </c>
      <c r="Q255">
        <v>-1.49</v>
      </c>
      <c r="R255">
        <f t="shared" si="27"/>
        <v>1.49</v>
      </c>
      <c r="S255">
        <v>2470</v>
      </c>
      <c r="T255" s="7">
        <f t="shared" si="31"/>
        <v>1.183526845852845</v>
      </c>
      <c r="U255" s="6">
        <f t="shared" si="28"/>
        <v>2.0448826938124727</v>
      </c>
      <c r="V255" s="6">
        <f t="shared" si="29"/>
        <v>-2.0448826938124727</v>
      </c>
    </row>
    <row r="256" spans="1:22">
      <c r="A256">
        <v>-1.49</v>
      </c>
      <c r="B256">
        <f t="shared" si="24"/>
        <v>1.49</v>
      </c>
      <c r="C256">
        <v>2480</v>
      </c>
      <c r="D256" s="7">
        <f t="shared" si="30"/>
        <v>-0.59707335047032328</v>
      </c>
      <c r="E256" s="6">
        <f t="shared" si="25"/>
        <v>2.5538871830164545</v>
      </c>
      <c r="F256" s="6">
        <f t="shared" si="26"/>
        <v>-2.5538871830164545</v>
      </c>
      <c r="Q256">
        <v>-1.49</v>
      </c>
      <c r="R256">
        <f t="shared" si="27"/>
        <v>1.49</v>
      </c>
      <c r="S256">
        <v>2480</v>
      </c>
      <c r="T256" s="7">
        <f t="shared" si="31"/>
        <v>1.183526845852845</v>
      </c>
      <c r="U256" s="6">
        <f t="shared" si="28"/>
        <v>2.046964133182072</v>
      </c>
      <c r="V256" s="6">
        <f t="shared" si="29"/>
        <v>-2.046964133182072</v>
      </c>
    </row>
    <row r="257" spans="1:22">
      <c r="A257">
        <v>-1.49</v>
      </c>
      <c r="B257">
        <f t="shared" si="24"/>
        <v>1.49</v>
      </c>
      <c r="C257">
        <v>2490</v>
      </c>
      <c r="D257" s="7">
        <f t="shared" si="30"/>
        <v>-0.59707335047032328</v>
      </c>
      <c r="E257" s="6">
        <f t="shared" si="25"/>
        <v>2.5555408714194168</v>
      </c>
      <c r="F257" s="6">
        <f t="shared" si="26"/>
        <v>-2.5555408714194168</v>
      </c>
      <c r="Q257">
        <v>-1.49</v>
      </c>
      <c r="R257">
        <f t="shared" si="27"/>
        <v>1.49</v>
      </c>
      <c r="S257">
        <v>2490</v>
      </c>
      <c r="T257" s="7">
        <f t="shared" si="31"/>
        <v>1.183526845852845</v>
      </c>
      <c r="U257" s="6">
        <f t="shared" si="28"/>
        <v>2.0490341293476915</v>
      </c>
      <c r="V257" s="6">
        <f t="shared" si="29"/>
        <v>-2.0490341293476915</v>
      </c>
    </row>
    <row r="258" spans="1:22">
      <c r="A258">
        <v>-1.49</v>
      </c>
      <c r="B258">
        <f t="shared" si="24"/>
        <v>1.49</v>
      </c>
      <c r="C258">
        <v>2500</v>
      </c>
      <c r="D258" s="7">
        <f t="shared" si="30"/>
        <v>-0.59707335047032328</v>
      </c>
      <c r="E258" s="6">
        <f t="shared" si="25"/>
        <v>2.5571834483111315</v>
      </c>
      <c r="F258" s="6">
        <f t="shared" si="26"/>
        <v>-2.5571834483111315</v>
      </c>
      <c r="Q258">
        <v>-1.49</v>
      </c>
      <c r="R258">
        <f t="shared" si="27"/>
        <v>1.49</v>
      </c>
      <c r="S258">
        <v>2500</v>
      </c>
      <c r="T258" s="7">
        <f t="shared" si="31"/>
        <v>1.183526845852845</v>
      </c>
      <c r="U258" s="6">
        <f t="shared" si="28"/>
        <v>2.0510927764182081</v>
      </c>
      <c r="V258" s="6">
        <f t="shared" si="29"/>
        <v>-2.0510927764182081</v>
      </c>
    </row>
    <row r="259" spans="1:22">
      <c r="A259">
        <v>-1.49</v>
      </c>
      <c r="B259">
        <f t="shared" si="24"/>
        <v>1.49</v>
      </c>
      <c r="C259">
        <v>2510</v>
      </c>
      <c r="D259" s="7">
        <f t="shared" si="30"/>
        <v>-0.59707335047032328</v>
      </c>
      <c r="E259" s="6">
        <f t="shared" si="25"/>
        <v>2.5588149883523887</v>
      </c>
      <c r="F259" s="6">
        <f t="shared" si="26"/>
        <v>-2.5588149883523887</v>
      </c>
      <c r="Q259">
        <v>-1.49</v>
      </c>
      <c r="R259">
        <f t="shared" si="27"/>
        <v>1.49</v>
      </c>
      <c r="S259">
        <v>2510</v>
      </c>
      <c r="T259" s="7">
        <f t="shared" si="31"/>
        <v>1.183526845852845</v>
      </c>
      <c r="U259" s="6">
        <f t="shared" si="28"/>
        <v>2.0531401674733867</v>
      </c>
      <c r="V259" s="6">
        <f t="shared" si="29"/>
        <v>-2.0531401674733867</v>
      </c>
    </row>
    <row r="260" spans="1:22">
      <c r="A260">
        <v>-1.49</v>
      </c>
      <c r="B260">
        <f t="shared" si="24"/>
        <v>1.49</v>
      </c>
      <c r="C260">
        <v>2520</v>
      </c>
      <c r="D260" s="7">
        <f t="shared" si="30"/>
        <v>-0.59707335047032328</v>
      </c>
      <c r="E260" s="6">
        <f t="shared" si="25"/>
        <v>2.5604355657023148</v>
      </c>
      <c r="F260" s="6">
        <f t="shared" si="26"/>
        <v>-2.5604355657023148</v>
      </c>
      <c r="Q260">
        <v>-1.49</v>
      </c>
      <c r="R260">
        <f t="shared" si="27"/>
        <v>1.49</v>
      </c>
      <c r="S260">
        <v>2520</v>
      </c>
      <c r="T260" s="7">
        <f t="shared" si="31"/>
        <v>1.183526845852845</v>
      </c>
      <c r="U260" s="6">
        <f t="shared" si="28"/>
        <v>2.0551763945779049</v>
      </c>
      <c r="V260" s="6">
        <f t="shared" si="29"/>
        <v>-2.0551763945779049</v>
      </c>
    </row>
    <row r="261" spans="1:22">
      <c r="A261">
        <v>-1.49</v>
      </c>
      <c r="B261">
        <f t="shared" si="24"/>
        <v>1.49</v>
      </c>
      <c r="C261">
        <v>2530</v>
      </c>
      <c r="D261" s="7">
        <f t="shared" si="30"/>
        <v>-0.59707335047032328</v>
      </c>
      <c r="E261" s="6">
        <f t="shared" si="25"/>
        <v>2.5620452540217444</v>
      </c>
      <c r="F261" s="6">
        <f t="shared" si="26"/>
        <v>-2.5620452540217444</v>
      </c>
      <c r="Q261">
        <v>-1.49</v>
      </c>
      <c r="R261">
        <f t="shared" si="27"/>
        <v>1.49</v>
      </c>
      <c r="S261">
        <v>2530</v>
      </c>
      <c r="T261" s="7">
        <f t="shared" si="31"/>
        <v>1.183526845852845</v>
      </c>
      <c r="U261" s="6">
        <f t="shared" si="28"/>
        <v>2.0572015487951569</v>
      </c>
      <c r="V261" s="6">
        <f t="shared" si="29"/>
        <v>-2.0572015487951569</v>
      </c>
    </row>
    <row r="262" spans="1:22">
      <c r="A262">
        <v>-1.49</v>
      </c>
      <c r="B262">
        <f t="shared" si="24"/>
        <v>1.49</v>
      </c>
      <c r="C262">
        <v>2540</v>
      </c>
      <c r="D262" s="7">
        <f t="shared" si="30"/>
        <v>-0.59707335047032328</v>
      </c>
      <c r="E262" s="6">
        <f t="shared" si="25"/>
        <v>2.5636441264765684</v>
      </c>
      <c r="F262" s="6">
        <f t="shared" si="26"/>
        <v>-2.5636441264765684</v>
      </c>
      <c r="Q262">
        <v>-1.49</v>
      </c>
      <c r="R262">
        <f t="shared" si="27"/>
        <v>1.49</v>
      </c>
      <c r="S262">
        <v>2540</v>
      </c>
      <c r="T262" s="7">
        <f t="shared" si="31"/>
        <v>1.183526845852845</v>
      </c>
      <c r="U262" s="6">
        <f t="shared" si="28"/>
        <v>2.0592157202008274</v>
      </c>
      <c r="V262" s="6">
        <f t="shared" si="29"/>
        <v>-2.0592157202008274</v>
      </c>
    </row>
    <row r="263" spans="1:22">
      <c r="A263">
        <v>-1.49</v>
      </c>
      <c r="B263">
        <f t="shared" si="24"/>
        <v>1.49</v>
      </c>
      <c r="C263">
        <v>2550</v>
      </c>
      <c r="D263" s="7">
        <f t="shared" si="30"/>
        <v>-0.59707335047032328</v>
      </c>
      <c r="E263" s="6">
        <f t="shared" si="25"/>
        <v>2.565232255741059</v>
      </c>
      <c r="F263" s="6">
        <f t="shared" si="26"/>
        <v>-2.565232255741059</v>
      </c>
      <c r="Q263">
        <v>-1.49</v>
      </c>
      <c r="R263">
        <f t="shared" si="27"/>
        <v>1.49</v>
      </c>
      <c r="S263">
        <v>2550</v>
      </c>
      <c r="T263" s="7">
        <f t="shared" si="31"/>
        <v>1.183526845852845</v>
      </c>
      <c r="U263" s="6">
        <f t="shared" si="28"/>
        <v>2.0612189978962454</v>
      </c>
      <c r="V263" s="6">
        <f t="shared" si="29"/>
        <v>-2.0612189978962454</v>
      </c>
    </row>
    <row r="264" spans="1:22">
      <c r="A264">
        <v>-1.49</v>
      </c>
      <c r="B264">
        <f t="shared" si="24"/>
        <v>1.49</v>
      </c>
      <c r="C264">
        <v>2560</v>
      </c>
      <c r="D264" s="7">
        <f t="shared" si="30"/>
        <v>-0.59707335047032328</v>
      </c>
      <c r="E264" s="6">
        <f t="shared" si="25"/>
        <v>2.566809714001173</v>
      </c>
      <c r="F264" s="6">
        <f t="shared" si="26"/>
        <v>-2.566809714001173</v>
      </c>
      <c r="Q264">
        <v>-1.49</v>
      </c>
      <c r="R264">
        <f t="shared" si="27"/>
        <v>1.49</v>
      </c>
      <c r="S264">
        <v>2560</v>
      </c>
      <c r="T264" s="7">
        <f t="shared" si="31"/>
        <v>1.183526845852845</v>
      </c>
      <c r="U264" s="6">
        <f t="shared" si="28"/>
        <v>2.0632114700215261</v>
      </c>
      <c r="V264" s="6">
        <f t="shared" si="29"/>
        <v>-2.0632114700215261</v>
      </c>
    </row>
    <row r="265" spans="1:22">
      <c r="A265">
        <v>-1.49</v>
      </c>
      <c r="B265">
        <f t="shared" ref="B265:B279" si="32">A265*-1</f>
        <v>1.49</v>
      </c>
      <c r="C265">
        <v>2570</v>
      </c>
      <c r="D265" s="7">
        <f t="shared" si="30"/>
        <v>-0.59707335047032328</v>
      </c>
      <c r="E265" s="6">
        <f t="shared" ref="E265:E279" si="33">A$5-((A$5-B265)*EXP(G$4*C265))</f>
        <v>2.5683765729578343</v>
      </c>
      <c r="F265" s="6">
        <f t="shared" ref="F265:F279" si="34">E265*-1</f>
        <v>-2.5683765729578343</v>
      </c>
      <c r="Q265">
        <v>-1.49</v>
      </c>
      <c r="R265">
        <f t="shared" ref="R265:R279" si="35">Q265*-1</f>
        <v>1.49</v>
      </c>
      <c r="S265">
        <v>2570</v>
      </c>
      <c r="T265" s="7">
        <f t="shared" si="31"/>
        <v>1.183526845852845</v>
      </c>
      <c r="U265" s="6">
        <f t="shared" ref="U265:U279" si="36">M$6-(1/(W$4*S265+1/(M$6-R$8)))</f>
        <v>2.0651932237684947</v>
      </c>
      <c r="V265" s="6">
        <f t="shared" ref="V265:V279" si="37">U265*-1</f>
        <v>-2.0651932237684947</v>
      </c>
    </row>
    <row r="266" spans="1:22">
      <c r="A266">
        <v>-1.49</v>
      </c>
      <c r="B266">
        <f t="shared" si="32"/>
        <v>1.49</v>
      </c>
      <c r="C266">
        <v>2580</v>
      </c>
      <c r="D266" s="7">
        <f t="shared" ref="D266:D279" si="38">LN((A$5-B266)/(A$5-B$8))</f>
        <v>-0.59707335047032328</v>
      </c>
      <c r="E266" s="6">
        <f t="shared" si="33"/>
        <v>2.5699329038301904</v>
      </c>
      <c r="F266" s="6">
        <f t="shared" si="34"/>
        <v>-2.5699329038301904</v>
      </c>
      <c r="Q266">
        <v>-1.49</v>
      </c>
      <c r="R266">
        <f t="shared" si="35"/>
        <v>1.49</v>
      </c>
      <c r="S266">
        <v>2580</v>
      </c>
      <c r="T266" s="7">
        <f t="shared" ref="T266:T279" si="39">(1/(M$6-R266))+(1/(M$6-R$8))</f>
        <v>1.183526845852845</v>
      </c>
      <c r="U266" s="6">
        <f t="shared" si="36"/>
        <v>2.0671643453934085</v>
      </c>
      <c r="V266" s="6">
        <f t="shared" si="37"/>
        <v>-2.0671643453934085</v>
      </c>
    </row>
    <row r="267" spans="1:22">
      <c r="A267">
        <v>-1.49</v>
      </c>
      <c r="B267">
        <f t="shared" si="32"/>
        <v>1.49</v>
      </c>
      <c r="C267">
        <v>2590</v>
      </c>
      <c r="D267" s="7">
        <f t="shared" si="38"/>
        <v>-0.59707335047032328</v>
      </c>
      <c r="E267" s="6">
        <f t="shared" si="33"/>
        <v>2.5714787773588523</v>
      </c>
      <c r="F267" s="6">
        <f t="shared" si="34"/>
        <v>-2.5714787773588523</v>
      </c>
      <c r="Q267">
        <v>-1.49</v>
      </c>
      <c r="R267">
        <f t="shared" si="35"/>
        <v>1.49</v>
      </c>
      <c r="S267">
        <v>2590</v>
      </c>
      <c r="T267" s="7">
        <f t="shared" si="39"/>
        <v>1.183526845852845</v>
      </c>
      <c r="U267" s="6">
        <f t="shared" si="36"/>
        <v>2.069124920229469</v>
      </c>
      <c r="V267" s="6">
        <f t="shared" si="37"/>
        <v>-2.069124920229469</v>
      </c>
    </row>
    <row r="268" spans="1:22">
      <c r="A268">
        <v>-1.48</v>
      </c>
      <c r="B268">
        <f t="shared" si="32"/>
        <v>1.48</v>
      </c>
      <c r="C268">
        <v>2600</v>
      </c>
      <c r="D268" s="7">
        <f t="shared" si="38"/>
        <v>-0.58946875108510399</v>
      </c>
      <c r="E268" s="6">
        <f t="shared" si="33"/>
        <v>2.5712815482656657</v>
      </c>
      <c r="F268" s="6">
        <f t="shared" si="34"/>
        <v>-2.5712815482656657</v>
      </c>
      <c r="Q268">
        <v>-1.48</v>
      </c>
      <c r="R268">
        <f t="shared" si="35"/>
        <v>1.48</v>
      </c>
      <c r="S268">
        <v>2600</v>
      </c>
      <c r="T268" s="7">
        <f t="shared" si="39"/>
        <v>1.1777438248026484</v>
      </c>
      <c r="U268" s="6">
        <f t="shared" si="36"/>
        <v>2.0710750326991381</v>
      </c>
      <c r="V268" s="6">
        <f t="shared" si="37"/>
        <v>-2.0710750326991381</v>
      </c>
    </row>
    <row r="269" spans="1:22">
      <c r="A269">
        <v>-1.49</v>
      </c>
      <c r="B269">
        <f t="shared" si="32"/>
        <v>1.49</v>
      </c>
      <c r="C269">
        <v>2610</v>
      </c>
      <c r="D269" s="7">
        <f t="shared" si="38"/>
        <v>-0.59707335047032328</v>
      </c>
      <c r="E269" s="6">
        <f t="shared" si="33"/>
        <v>2.5745394329741167</v>
      </c>
      <c r="F269" s="6">
        <f t="shared" si="34"/>
        <v>-2.5745394329741167</v>
      </c>
      <c r="Q269">
        <v>-1.49</v>
      </c>
      <c r="R269">
        <f t="shared" si="35"/>
        <v>1.49</v>
      </c>
      <c r="S269">
        <v>2610</v>
      </c>
      <c r="T269" s="7">
        <f t="shared" si="39"/>
        <v>1.183526845852845</v>
      </c>
      <c r="U269" s="6">
        <f t="shared" si="36"/>
        <v>2.0730147663262546</v>
      </c>
      <c r="V269" s="6">
        <f t="shared" si="37"/>
        <v>-2.0730147663262546</v>
      </c>
    </row>
    <row r="270" spans="1:22">
      <c r="A270">
        <v>-1.49</v>
      </c>
      <c r="B270">
        <f t="shared" si="32"/>
        <v>1.49</v>
      </c>
      <c r="C270">
        <v>2620</v>
      </c>
      <c r="D270" s="7">
        <f t="shared" si="38"/>
        <v>-0.59707335047032328</v>
      </c>
      <c r="E270" s="6">
        <f t="shared" si="33"/>
        <v>2.576054354178082</v>
      </c>
      <c r="F270" s="6">
        <f t="shared" si="34"/>
        <v>-2.576054354178082</v>
      </c>
      <c r="Q270">
        <v>-1.49</v>
      </c>
      <c r="R270">
        <f t="shared" si="35"/>
        <v>1.49</v>
      </c>
      <c r="S270">
        <v>2620</v>
      </c>
      <c r="T270" s="7">
        <f t="shared" si="39"/>
        <v>1.183526845852845</v>
      </c>
      <c r="U270" s="6">
        <f t="shared" si="36"/>
        <v>2.0749442037479602</v>
      </c>
      <c r="V270" s="6">
        <f t="shared" si="37"/>
        <v>-2.0749442037479602</v>
      </c>
    </row>
    <row r="271" spans="1:22">
      <c r="A271">
        <v>-1.49</v>
      </c>
      <c r="B271">
        <f t="shared" si="32"/>
        <v>1.49</v>
      </c>
      <c r="C271">
        <v>2630</v>
      </c>
      <c r="D271" s="7">
        <f t="shared" si="38"/>
        <v>-0.59707335047032328</v>
      </c>
      <c r="E271" s="6">
        <f t="shared" si="33"/>
        <v>2.5775590962794022</v>
      </c>
      <c r="F271" s="6">
        <f t="shared" si="34"/>
        <v>-2.5775590962794022</v>
      </c>
      <c r="Q271">
        <v>-1.49</v>
      </c>
      <c r="R271">
        <f t="shared" si="35"/>
        <v>1.49</v>
      </c>
      <c r="S271">
        <v>2630</v>
      </c>
      <c r="T271" s="7">
        <f t="shared" si="39"/>
        <v>1.183526845852845</v>
      </c>
      <c r="U271" s="6">
        <f t="shared" si="36"/>
        <v>2.0768634267264341</v>
      </c>
      <c r="V271" s="6">
        <f t="shared" si="37"/>
        <v>-2.0768634267264341</v>
      </c>
    </row>
    <row r="272" spans="1:22">
      <c r="A272">
        <v>-1.49</v>
      </c>
      <c r="B272">
        <f t="shared" si="32"/>
        <v>1.49</v>
      </c>
      <c r="C272">
        <v>2640</v>
      </c>
      <c r="D272" s="7">
        <f t="shared" si="38"/>
        <v>-0.59707335047032328</v>
      </c>
      <c r="E272" s="6">
        <f t="shared" si="33"/>
        <v>2.5790537276737999</v>
      </c>
      <c r="F272" s="6">
        <f t="shared" si="34"/>
        <v>-2.5790537276737999</v>
      </c>
      <c r="Q272">
        <v>-1.49</v>
      </c>
      <c r="R272">
        <f t="shared" si="35"/>
        <v>1.49</v>
      </c>
      <c r="S272">
        <v>2640</v>
      </c>
      <c r="T272" s="7">
        <f t="shared" si="39"/>
        <v>1.183526845852845</v>
      </c>
      <c r="U272" s="6">
        <f t="shared" si="36"/>
        <v>2.0787725161604431</v>
      </c>
      <c r="V272" s="6">
        <f t="shared" si="37"/>
        <v>-2.0787725161604431</v>
      </c>
    </row>
    <row r="273" spans="1:22">
      <c r="A273">
        <v>-1.49</v>
      </c>
      <c r="B273">
        <f t="shared" si="32"/>
        <v>1.49</v>
      </c>
      <c r="C273">
        <v>2650</v>
      </c>
      <c r="D273" s="7">
        <f t="shared" si="38"/>
        <v>-0.59707335047032328</v>
      </c>
      <c r="E273" s="6">
        <f t="shared" si="33"/>
        <v>2.5805383162974311</v>
      </c>
      <c r="F273" s="6">
        <f t="shared" si="34"/>
        <v>-2.5805383162974311</v>
      </c>
      <c r="Q273">
        <v>-1.49</v>
      </c>
      <c r="R273">
        <f t="shared" si="35"/>
        <v>1.49</v>
      </c>
      <c r="S273">
        <v>2650</v>
      </c>
      <c r="T273" s="7">
        <f t="shared" si="39"/>
        <v>1.183526845852845</v>
      </c>
      <c r="U273" s="6">
        <f t="shared" si="36"/>
        <v>2.0806715520967085</v>
      </c>
      <c r="V273" s="6">
        <f t="shared" si="37"/>
        <v>-2.0806715520967085</v>
      </c>
    </row>
    <row r="274" spans="1:22">
      <c r="A274">
        <v>-1.49</v>
      </c>
      <c r="B274">
        <f t="shared" si="32"/>
        <v>1.49</v>
      </c>
      <c r="C274">
        <v>2660</v>
      </c>
      <c r="D274" s="7">
        <f t="shared" si="38"/>
        <v>-0.59707335047032328</v>
      </c>
      <c r="E274" s="6">
        <f t="shared" si="33"/>
        <v>2.5820129296299741</v>
      </c>
      <c r="F274" s="6">
        <f t="shared" si="34"/>
        <v>-2.5820129296299741</v>
      </c>
      <c r="Q274">
        <v>-1.49</v>
      </c>
      <c r="R274">
        <f t="shared" si="35"/>
        <v>1.49</v>
      </c>
      <c r="S274">
        <v>2660</v>
      </c>
      <c r="T274" s="7">
        <f t="shared" si="39"/>
        <v>1.183526845852845</v>
      </c>
      <c r="U274" s="6">
        <f t="shared" si="36"/>
        <v>2.0825606137410939</v>
      </c>
      <c r="V274" s="6">
        <f t="shared" si="37"/>
        <v>-2.0825606137410939</v>
      </c>
    </row>
    <row r="275" spans="1:22">
      <c r="A275">
        <v>-1.49</v>
      </c>
      <c r="B275">
        <f t="shared" si="32"/>
        <v>1.49</v>
      </c>
      <c r="C275">
        <v>2670</v>
      </c>
      <c r="D275" s="7">
        <f t="shared" si="38"/>
        <v>-0.59707335047032328</v>
      </c>
      <c r="E275" s="6">
        <f t="shared" si="33"/>
        <v>2.5834776346976942</v>
      </c>
      <c r="F275" s="6">
        <f t="shared" si="34"/>
        <v>-2.5834776346976942</v>
      </c>
      <c r="Q275">
        <v>-1.49</v>
      </c>
      <c r="R275">
        <f t="shared" si="35"/>
        <v>1.49</v>
      </c>
      <c r="S275">
        <v>2670</v>
      </c>
      <c r="T275" s="7">
        <f t="shared" si="39"/>
        <v>1.183526845852845</v>
      </c>
      <c r="U275" s="6">
        <f t="shared" si="36"/>
        <v>2.0844397794696174</v>
      </c>
      <c r="V275" s="6">
        <f t="shared" si="37"/>
        <v>-2.0844397794696174</v>
      </c>
    </row>
    <row r="276" spans="1:22">
      <c r="A276">
        <v>-1.48</v>
      </c>
      <c r="B276">
        <f t="shared" si="32"/>
        <v>1.48</v>
      </c>
      <c r="C276">
        <v>2680</v>
      </c>
      <c r="D276" s="7">
        <f t="shared" si="38"/>
        <v>-0.58946875108510399</v>
      </c>
      <c r="E276" s="6">
        <f t="shared" si="33"/>
        <v>2.5832907614205887</v>
      </c>
      <c r="F276" s="6">
        <f t="shared" si="34"/>
        <v>-2.5832907614205887</v>
      </c>
      <c r="Q276">
        <v>-1.48</v>
      </c>
      <c r="R276">
        <f t="shared" si="35"/>
        <v>1.48</v>
      </c>
      <c r="S276">
        <v>2680</v>
      </c>
      <c r="T276" s="7">
        <f t="shared" si="39"/>
        <v>1.1777438248026484</v>
      </c>
      <c r="U276" s="6">
        <f t="shared" si="36"/>
        <v>2.0863091268392915</v>
      </c>
      <c r="V276" s="6">
        <f t="shared" si="37"/>
        <v>-2.0863091268392915</v>
      </c>
    </row>
    <row r="277" spans="1:22">
      <c r="A277">
        <v>-1.49</v>
      </c>
      <c r="B277">
        <f t="shared" si="32"/>
        <v>1.49</v>
      </c>
      <c r="C277">
        <v>2690</v>
      </c>
      <c r="D277" s="7">
        <f t="shared" si="38"/>
        <v>-0.59707335047032328</v>
      </c>
      <c r="E277" s="6">
        <f t="shared" si="33"/>
        <v>2.5863775858949336</v>
      </c>
      <c r="F277" s="6">
        <f t="shared" si="34"/>
        <v>-2.5863775858949336</v>
      </c>
      <c r="Q277">
        <v>-1.49</v>
      </c>
      <c r="R277">
        <f t="shared" si="35"/>
        <v>1.49</v>
      </c>
      <c r="S277">
        <v>2690</v>
      </c>
      <c r="T277" s="7">
        <f t="shared" si="39"/>
        <v>1.183526845852845</v>
      </c>
      <c r="U277" s="6">
        <f t="shared" si="36"/>
        <v>2.0881687325987928</v>
      </c>
      <c r="V277" s="6">
        <f t="shared" si="37"/>
        <v>-2.0881687325987928</v>
      </c>
    </row>
    <row r="278" spans="1:22">
      <c r="A278">
        <v>-1.49</v>
      </c>
      <c r="B278">
        <f t="shared" si="32"/>
        <v>1.49</v>
      </c>
      <c r="C278">
        <v>2700</v>
      </c>
      <c r="D278" s="7">
        <f t="shared" si="38"/>
        <v>-0.59707335047032328</v>
      </c>
      <c r="E278" s="6">
        <f t="shared" si="33"/>
        <v>2.5878129638372456</v>
      </c>
      <c r="F278" s="6">
        <f t="shared" si="34"/>
        <v>-2.5878129638372456</v>
      </c>
      <c r="Q278">
        <v>-1.49</v>
      </c>
      <c r="R278">
        <f t="shared" si="35"/>
        <v>1.49</v>
      </c>
      <c r="S278">
        <v>2700</v>
      </c>
      <c r="T278" s="7">
        <f t="shared" si="39"/>
        <v>1.183526845852845</v>
      </c>
      <c r="U278" s="6">
        <f t="shared" si="36"/>
        <v>2.0900186726989656</v>
      </c>
      <c r="V278" s="6">
        <f t="shared" si="37"/>
        <v>-2.0900186726989656</v>
      </c>
    </row>
    <row r="279" spans="1:22">
      <c r="A279">
        <v>-1.49</v>
      </c>
      <c r="B279">
        <f t="shared" si="32"/>
        <v>1.49</v>
      </c>
      <c r="C279">
        <v>2710</v>
      </c>
      <c r="D279">
        <f t="shared" si="38"/>
        <v>-0.59707335047032328</v>
      </c>
      <c r="E279" s="6">
        <f t="shared" si="33"/>
        <v>2.5892386971463108</v>
      </c>
      <c r="F279" s="6">
        <f t="shared" si="34"/>
        <v>-2.5892386971463108</v>
      </c>
      <c r="Q279">
        <v>-1.49</v>
      </c>
      <c r="R279">
        <f t="shared" si="35"/>
        <v>1.49</v>
      </c>
      <c r="S279">
        <v>2710</v>
      </c>
      <c r="T279" s="7">
        <f t="shared" si="39"/>
        <v>1.183526845852845</v>
      </c>
      <c r="U279" s="6">
        <f t="shared" si="36"/>
        <v>2.0918590223031623</v>
      </c>
      <c r="V279" s="6">
        <f t="shared" si="37"/>
        <v>-2.0918590223031623</v>
      </c>
    </row>
    <row r="280" spans="1:22">
      <c r="A280">
        <v>-1.49</v>
      </c>
      <c r="B280">
        <f t="shared" ref="B280:B343" si="40">A280*-1</f>
        <v>1.49</v>
      </c>
      <c r="C280">
        <v>2720</v>
      </c>
      <c r="D280">
        <f t="shared" ref="D280:D343" si="41">LN((A$5-B280)/(A$5-B$8))</f>
        <v>-0.59707335047032328</v>
      </c>
      <c r="E280" s="6">
        <f t="shared" ref="E280:E343" si="42">A$5-((A$5-B280)*EXP(G$4*C280))</f>
        <v>2.5906548506266298</v>
      </c>
      <c r="F280" s="6">
        <f t="shared" ref="F280:F343" si="43">E280*-1</f>
        <v>-2.5906548506266298</v>
      </c>
      <c r="Q280">
        <v>-1.49</v>
      </c>
      <c r="R280">
        <f t="shared" ref="R280:R343" si="44">Q280*-1</f>
        <v>1.49</v>
      </c>
      <c r="S280">
        <v>2720</v>
      </c>
      <c r="T280" s="7">
        <f t="shared" ref="T280:T343" si="45">(1/(M$6-R280))+(1/(M$6-R$8))</f>
        <v>1.183526845852845</v>
      </c>
      <c r="U280" s="6">
        <f t="shared" ref="U280:U343" si="46">M$6-(1/(W$4*S280+1/(M$6-R$8)))</f>
        <v>2.0936898557974248</v>
      </c>
      <c r="V280" s="6">
        <f t="shared" ref="V280:V343" si="47">U280*-1</f>
        <v>-2.0936898557974248</v>
      </c>
    </row>
    <row r="281" spans="1:22">
      <c r="A281">
        <v>-1.49</v>
      </c>
      <c r="B281">
        <f t="shared" si="40"/>
        <v>1.49</v>
      </c>
      <c r="C281">
        <v>2730</v>
      </c>
      <c r="D281">
        <f t="shared" si="41"/>
        <v>-0.59707335047032328</v>
      </c>
      <c r="E281" s="6">
        <f t="shared" si="42"/>
        <v>2.5920614886472673</v>
      </c>
      <c r="F281" s="6">
        <f t="shared" si="43"/>
        <v>-2.5920614886472673</v>
      </c>
      <c r="Q281">
        <v>-1.49</v>
      </c>
      <c r="R281">
        <f t="shared" si="44"/>
        <v>1.49</v>
      </c>
      <c r="S281">
        <v>2730</v>
      </c>
      <c r="T281" s="7">
        <f t="shared" si="45"/>
        <v>1.183526845852845</v>
      </c>
      <c r="U281" s="6">
        <f t="shared" si="46"/>
        <v>2.0955112468005042</v>
      </c>
      <c r="V281" s="6">
        <f t="shared" si="47"/>
        <v>-2.0955112468005042</v>
      </c>
    </row>
    <row r="282" spans="1:22">
      <c r="A282">
        <v>-1.49</v>
      </c>
      <c r="B282">
        <f t="shared" si="40"/>
        <v>1.49</v>
      </c>
      <c r="C282">
        <v>2740</v>
      </c>
      <c r="D282">
        <f t="shared" si="41"/>
        <v>-0.59707335047032328</v>
      </c>
      <c r="E282" s="6">
        <f t="shared" si="42"/>
        <v>2.5934586751447761</v>
      </c>
      <c r="F282" s="6">
        <f t="shared" si="43"/>
        <v>-2.5934586751447761</v>
      </c>
      <c r="Q282">
        <v>-1.49</v>
      </c>
      <c r="R282">
        <f t="shared" si="44"/>
        <v>1.49</v>
      </c>
      <c r="S282">
        <v>2740</v>
      </c>
      <c r="T282" s="7">
        <f t="shared" si="45"/>
        <v>1.183526845852845</v>
      </c>
      <c r="U282" s="6">
        <f t="shared" si="46"/>
        <v>2.0973232681737302</v>
      </c>
      <c r="V282" s="6">
        <f t="shared" si="47"/>
        <v>-2.0973232681737302</v>
      </c>
    </row>
    <row r="283" spans="1:22">
      <c r="A283">
        <v>-1.49</v>
      </c>
      <c r="B283">
        <f t="shared" si="40"/>
        <v>1.49</v>
      </c>
      <c r="C283">
        <v>2750</v>
      </c>
      <c r="D283">
        <f t="shared" si="41"/>
        <v>-0.59707335047032328</v>
      </c>
      <c r="E283" s="6">
        <f t="shared" si="42"/>
        <v>2.5948464736261059</v>
      </c>
      <c r="F283" s="6">
        <f t="shared" si="43"/>
        <v>-2.5948464736261059</v>
      </c>
      <c r="Q283">
        <v>-1.49</v>
      </c>
      <c r="R283">
        <f t="shared" si="44"/>
        <v>1.49</v>
      </c>
      <c r="S283">
        <v>2750</v>
      </c>
      <c r="T283" s="7">
        <f t="shared" si="45"/>
        <v>1.183526845852845</v>
      </c>
      <c r="U283" s="6">
        <f t="shared" si="46"/>
        <v>2.0991259920307277</v>
      </c>
      <c r="V283" s="6">
        <f t="shared" si="47"/>
        <v>-2.0991259920307277</v>
      </c>
    </row>
    <row r="284" spans="1:22">
      <c r="A284">
        <v>-1.49</v>
      </c>
      <c r="B284">
        <f t="shared" si="40"/>
        <v>1.49</v>
      </c>
      <c r="C284">
        <v>2760</v>
      </c>
      <c r="D284">
        <f t="shared" si="41"/>
        <v>-0.59707335047032328</v>
      </c>
      <c r="E284" s="6">
        <f t="shared" si="42"/>
        <v>2.5962249471714882</v>
      </c>
      <c r="F284" s="6">
        <f t="shared" si="43"/>
        <v>-2.5962249471714882</v>
      </c>
      <c r="Q284">
        <v>-1.49</v>
      </c>
      <c r="R284">
        <f t="shared" si="44"/>
        <v>1.49</v>
      </c>
      <c r="S284">
        <v>2760</v>
      </c>
      <c r="T284" s="7">
        <f t="shared" si="45"/>
        <v>1.183526845852845</v>
      </c>
      <c r="U284" s="6">
        <f t="shared" si="46"/>
        <v>2.100919489746981</v>
      </c>
      <c r="V284" s="6">
        <f t="shared" si="47"/>
        <v>-2.100919489746981</v>
      </c>
    </row>
    <row r="285" spans="1:22">
      <c r="A285">
        <v>-1.49</v>
      </c>
      <c r="B285">
        <f t="shared" si="40"/>
        <v>1.49</v>
      </c>
      <c r="C285">
        <v>2770</v>
      </c>
      <c r="D285">
        <f t="shared" si="41"/>
        <v>-0.59707335047032328</v>
      </c>
      <c r="E285" s="6">
        <f t="shared" si="42"/>
        <v>2.5975941584373041</v>
      </c>
      <c r="F285" s="6">
        <f t="shared" si="43"/>
        <v>-2.5975941584373041</v>
      </c>
      <c r="Q285">
        <v>-1.49</v>
      </c>
      <c r="R285">
        <f t="shared" si="44"/>
        <v>1.49</v>
      </c>
      <c r="S285">
        <v>2770</v>
      </c>
      <c r="T285" s="7">
        <f t="shared" si="45"/>
        <v>1.183526845852845</v>
      </c>
      <c r="U285" s="6">
        <f t="shared" si="46"/>
        <v>2.102703831969257</v>
      </c>
      <c r="V285" s="6">
        <f t="shared" si="47"/>
        <v>-2.102703831969257</v>
      </c>
    </row>
    <row r="286" spans="1:22">
      <c r="A286">
        <v>-1.48</v>
      </c>
      <c r="B286">
        <f t="shared" si="40"/>
        <v>1.48</v>
      </c>
      <c r="C286">
        <v>2780</v>
      </c>
      <c r="D286">
        <f t="shared" si="41"/>
        <v>-0.58946875108510399</v>
      </c>
      <c r="E286" s="6">
        <f t="shared" si="42"/>
        <v>2.5974194686639622</v>
      </c>
      <c r="F286" s="6">
        <f t="shared" si="43"/>
        <v>-2.5974194686639622</v>
      </c>
      <c r="Q286">
        <v>-1.48</v>
      </c>
      <c r="R286">
        <f t="shared" si="44"/>
        <v>1.48</v>
      </c>
      <c r="S286">
        <v>2780</v>
      </c>
      <c r="T286" s="7">
        <f t="shared" si="45"/>
        <v>1.1777438248026484</v>
      </c>
      <c r="U286" s="6">
        <f t="shared" si="46"/>
        <v>2.1044790886248794</v>
      </c>
      <c r="V286" s="6">
        <f t="shared" si="47"/>
        <v>-2.1044790886248794</v>
      </c>
    </row>
    <row r="287" spans="1:22">
      <c r="A287">
        <v>-1.5</v>
      </c>
      <c r="B287">
        <f t="shared" si="40"/>
        <v>1.5</v>
      </c>
      <c r="C287">
        <v>2790</v>
      </c>
      <c r="D287">
        <f t="shared" si="41"/>
        <v>-0.60473622321589238</v>
      </c>
      <c r="E287" s="6">
        <f t="shared" si="42"/>
        <v>2.601829431640954</v>
      </c>
      <c r="F287" s="6">
        <f t="shared" si="43"/>
        <v>-2.601829431640954</v>
      </c>
      <c r="Q287">
        <v>-1.5</v>
      </c>
      <c r="R287">
        <f t="shared" si="44"/>
        <v>1.5</v>
      </c>
      <c r="S287">
        <v>2790</v>
      </c>
      <c r="T287" s="7">
        <f t="shared" si="45"/>
        <v>1.1893988364576602</v>
      </c>
      <c r="U287" s="6">
        <f t="shared" si="46"/>
        <v>2.1062453289308642</v>
      </c>
      <c r="V287" s="6">
        <f t="shared" si="47"/>
        <v>-2.1062453289308642</v>
      </c>
    </row>
    <row r="288" spans="1:22">
      <c r="A288">
        <v>-1.5</v>
      </c>
      <c r="B288">
        <f t="shared" si="40"/>
        <v>1.5</v>
      </c>
      <c r="C288">
        <v>2800</v>
      </c>
      <c r="D288">
        <f t="shared" si="41"/>
        <v>-0.60473622321589238</v>
      </c>
      <c r="E288" s="6">
        <f t="shared" si="42"/>
        <v>2.6031609850916051</v>
      </c>
      <c r="F288" s="6">
        <f t="shared" si="43"/>
        <v>-2.6031609850916051</v>
      </c>
      <c r="Q288">
        <v>-1.5</v>
      </c>
      <c r="R288">
        <f t="shared" si="44"/>
        <v>1.5</v>
      </c>
      <c r="S288">
        <v>2800</v>
      </c>
      <c r="T288" s="7">
        <f t="shared" si="45"/>
        <v>1.1893988364576602</v>
      </c>
      <c r="U288" s="6">
        <f t="shared" si="46"/>
        <v>2.1080026214029162</v>
      </c>
      <c r="V288" s="6">
        <f t="shared" si="47"/>
        <v>-2.1080026214029162</v>
      </c>
    </row>
    <row r="289" spans="1:22">
      <c r="A289">
        <v>-1.5</v>
      </c>
      <c r="B289">
        <f t="shared" si="40"/>
        <v>1.5</v>
      </c>
      <c r="C289">
        <v>2810</v>
      </c>
      <c r="D289">
        <f t="shared" si="41"/>
        <v>-0.60473622321589238</v>
      </c>
      <c r="E289" s="6">
        <f t="shared" si="42"/>
        <v>2.6044835915295552</v>
      </c>
      <c r="F289" s="6">
        <f t="shared" si="43"/>
        <v>-2.6044835915295552</v>
      </c>
      <c r="Q289">
        <v>-1.5</v>
      </c>
      <c r="R289">
        <f t="shared" si="44"/>
        <v>1.5</v>
      </c>
      <c r="S289">
        <v>2810</v>
      </c>
      <c r="T289" s="7">
        <f t="shared" si="45"/>
        <v>1.1893988364576602</v>
      </c>
      <c r="U289" s="6">
        <f t="shared" si="46"/>
        <v>2.1097510338642875</v>
      </c>
      <c r="V289" s="6">
        <f t="shared" si="47"/>
        <v>-2.1097510338642875</v>
      </c>
    </row>
    <row r="290" spans="1:22">
      <c r="A290">
        <v>-1.5</v>
      </c>
      <c r="B290">
        <f t="shared" si="40"/>
        <v>1.5</v>
      </c>
      <c r="C290">
        <v>2820</v>
      </c>
      <c r="D290">
        <f t="shared" si="41"/>
        <v>-0.60473622321589238</v>
      </c>
      <c r="E290" s="6">
        <f t="shared" si="42"/>
        <v>2.605797311071834</v>
      </c>
      <c r="F290" s="6">
        <f t="shared" si="43"/>
        <v>-2.605797311071834</v>
      </c>
      <c r="Q290">
        <v>-1.5</v>
      </c>
      <c r="R290">
        <f t="shared" si="44"/>
        <v>1.5</v>
      </c>
      <c r="S290">
        <v>2820</v>
      </c>
      <c r="T290" s="7">
        <f t="shared" si="45"/>
        <v>1.1893988364576602</v>
      </c>
      <c r="U290" s="6">
        <f t="shared" si="46"/>
        <v>2.1114906334545047</v>
      </c>
      <c r="V290" s="6">
        <f t="shared" si="47"/>
        <v>-2.1114906334545047</v>
      </c>
    </row>
    <row r="291" spans="1:22">
      <c r="A291">
        <v>-1.5</v>
      </c>
      <c r="B291">
        <f t="shared" si="40"/>
        <v>1.5</v>
      </c>
      <c r="C291">
        <v>2830</v>
      </c>
      <c r="D291">
        <f t="shared" si="41"/>
        <v>-0.60473622321589238</v>
      </c>
      <c r="E291" s="6">
        <f t="shared" si="42"/>
        <v>2.6071022034315279</v>
      </c>
      <c r="F291" s="6">
        <f t="shared" si="43"/>
        <v>-2.6071022034315279</v>
      </c>
      <c r="Q291">
        <v>-1.5</v>
      </c>
      <c r="R291">
        <f t="shared" si="44"/>
        <v>1.5</v>
      </c>
      <c r="S291">
        <v>2830</v>
      </c>
      <c r="T291" s="7">
        <f t="shared" si="45"/>
        <v>1.1893988364576602</v>
      </c>
      <c r="U291" s="6">
        <f t="shared" si="46"/>
        <v>2.1132214866379626</v>
      </c>
      <c r="V291" s="6">
        <f t="shared" si="47"/>
        <v>-2.1132214866379626</v>
      </c>
    </row>
    <row r="292" spans="1:22">
      <c r="A292">
        <v>-1.5</v>
      </c>
      <c r="B292">
        <f t="shared" si="40"/>
        <v>1.5</v>
      </c>
      <c r="C292">
        <v>2840</v>
      </c>
      <c r="D292">
        <f t="shared" si="41"/>
        <v>-0.60473622321589238</v>
      </c>
      <c r="E292" s="6">
        <f t="shared" si="42"/>
        <v>2.6083983279204999</v>
      </c>
      <c r="F292" s="6">
        <f t="shared" si="43"/>
        <v>-2.6083983279204999</v>
      </c>
      <c r="Q292">
        <v>-1.5</v>
      </c>
      <c r="R292">
        <f t="shared" si="44"/>
        <v>1.5</v>
      </c>
      <c r="S292">
        <v>2840</v>
      </c>
      <c r="T292" s="7">
        <f t="shared" si="45"/>
        <v>1.1893988364576602</v>
      </c>
      <c r="U292" s="6">
        <f t="shared" si="46"/>
        <v>2.1149436592123889</v>
      </c>
      <c r="V292" s="6">
        <f t="shared" si="47"/>
        <v>-2.1149436592123889</v>
      </c>
    </row>
    <row r="293" spans="1:22">
      <c r="A293">
        <v>-1.5</v>
      </c>
      <c r="B293">
        <f t="shared" si="40"/>
        <v>1.5</v>
      </c>
      <c r="C293">
        <v>2850</v>
      </c>
      <c r="D293">
        <f t="shared" si="41"/>
        <v>-0.60473622321589238</v>
      </c>
      <c r="E293" s="6">
        <f t="shared" si="42"/>
        <v>2.6096857434520824</v>
      </c>
      <c r="F293" s="6">
        <f t="shared" si="43"/>
        <v>-2.6096857434520824</v>
      </c>
      <c r="Q293">
        <v>-1.5</v>
      </c>
      <c r="R293">
        <f t="shared" si="44"/>
        <v>1.5</v>
      </c>
      <c r="S293">
        <v>2850</v>
      </c>
      <c r="T293" s="7">
        <f t="shared" si="45"/>
        <v>1.1893988364576602</v>
      </c>
      <c r="U293" s="6">
        <f t="shared" si="46"/>
        <v>2.116657216317182</v>
      </c>
      <c r="V293" s="6">
        <f t="shared" si="47"/>
        <v>-2.116657216317182</v>
      </c>
    </row>
    <row r="294" spans="1:22">
      <c r="A294">
        <v>-1.49</v>
      </c>
      <c r="B294">
        <f t="shared" si="40"/>
        <v>1.49</v>
      </c>
      <c r="C294">
        <v>2860</v>
      </c>
      <c r="D294">
        <f t="shared" si="41"/>
        <v>-0.59707335047032328</v>
      </c>
      <c r="E294" s="6">
        <f t="shared" si="42"/>
        <v>2.6095103893787068</v>
      </c>
      <c r="F294" s="6">
        <f t="shared" si="43"/>
        <v>-2.6095103893787068</v>
      </c>
      <c r="Q294">
        <v>-1.49</v>
      </c>
      <c r="R294">
        <f t="shared" si="44"/>
        <v>1.49</v>
      </c>
      <c r="S294">
        <v>2860</v>
      </c>
      <c r="T294" s="7">
        <f t="shared" si="45"/>
        <v>1.183526845852845</v>
      </c>
      <c r="U294" s="6">
        <f t="shared" si="46"/>
        <v>2.1183622224416236</v>
      </c>
      <c r="V294" s="6">
        <f t="shared" si="47"/>
        <v>-2.1183622224416236</v>
      </c>
    </row>
    <row r="295" spans="1:22">
      <c r="A295">
        <v>-1.49</v>
      </c>
      <c r="B295">
        <f t="shared" si="40"/>
        <v>1.49</v>
      </c>
      <c r="C295">
        <v>2870</v>
      </c>
      <c r="D295">
        <f t="shared" si="41"/>
        <v>-0.59707335047032328</v>
      </c>
      <c r="E295" s="6">
        <f t="shared" si="42"/>
        <v>2.6107903327145725</v>
      </c>
      <c r="F295" s="6">
        <f t="shared" si="43"/>
        <v>-2.6107903327145725</v>
      </c>
      <c r="Q295">
        <v>-1.49</v>
      </c>
      <c r="R295">
        <f t="shared" si="44"/>
        <v>1.49</v>
      </c>
      <c r="S295">
        <v>2870</v>
      </c>
      <c r="T295" s="7">
        <f t="shared" si="45"/>
        <v>1.183526845852845</v>
      </c>
      <c r="U295" s="6">
        <f t="shared" si="46"/>
        <v>2.1200587414329704</v>
      </c>
      <c r="V295" s="6">
        <f t="shared" si="47"/>
        <v>-2.1200587414329704</v>
      </c>
    </row>
    <row r="296" spans="1:22">
      <c r="A296">
        <v>-1.49</v>
      </c>
      <c r="B296">
        <f t="shared" si="40"/>
        <v>1.49</v>
      </c>
      <c r="C296">
        <v>2880</v>
      </c>
      <c r="D296">
        <f t="shared" si="41"/>
        <v>-0.59707335047032328</v>
      </c>
      <c r="E296" s="6">
        <f t="shared" si="42"/>
        <v>2.6120616758179236</v>
      </c>
      <c r="F296" s="6">
        <f t="shared" si="43"/>
        <v>-2.6120616758179236</v>
      </c>
      <c r="Q296">
        <v>-1.49</v>
      </c>
      <c r="R296">
        <f t="shared" si="44"/>
        <v>1.49</v>
      </c>
      <c r="S296">
        <v>2880</v>
      </c>
      <c r="T296" s="7">
        <f t="shared" si="45"/>
        <v>1.183526845852845</v>
      </c>
      <c r="U296" s="6">
        <f t="shared" si="46"/>
        <v>2.1217468365044212</v>
      </c>
      <c r="V296" s="6">
        <f t="shared" si="47"/>
        <v>-2.1217468365044212</v>
      </c>
    </row>
    <row r="297" spans="1:22">
      <c r="A297">
        <v>-1.5</v>
      </c>
      <c r="B297">
        <f t="shared" si="40"/>
        <v>1.5</v>
      </c>
      <c r="C297">
        <v>2890</v>
      </c>
      <c r="D297">
        <f t="shared" si="41"/>
        <v>-0.60473622321589238</v>
      </c>
      <c r="E297" s="6">
        <f t="shared" si="42"/>
        <v>2.614749480472061</v>
      </c>
      <c r="F297" s="6">
        <f t="shared" si="43"/>
        <v>-2.614749480472061</v>
      </c>
      <c r="Q297">
        <v>-1.5</v>
      </c>
      <c r="R297">
        <f t="shared" si="44"/>
        <v>1.5</v>
      </c>
      <c r="S297">
        <v>2890</v>
      </c>
      <c r="T297" s="7">
        <f t="shared" si="45"/>
        <v>1.1893988364576602</v>
      </c>
      <c r="U297" s="6">
        <f t="shared" si="46"/>
        <v>2.1234265702429713</v>
      </c>
      <c r="V297" s="6">
        <f t="shared" si="47"/>
        <v>-2.1234265702429713</v>
      </c>
    </row>
    <row r="298" spans="1:22">
      <c r="A298">
        <v>-1.5</v>
      </c>
      <c r="B298">
        <f t="shared" si="40"/>
        <v>1.5</v>
      </c>
      <c r="C298">
        <v>2900</v>
      </c>
      <c r="D298">
        <f t="shared" si="41"/>
        <v>-0.60473622321589238</v>
      </c>
      <c r="E298" s="6">
        <f t="shared" si="42"/>
        <v>2.615994221154569</v>
      </c>
      <c r="F298" s="6">
        <f t="shared" si="43"/>
        <v>-2.615994221154569</v>
      </c>
      <c r="Q298">
        <v>-1.5</v>
      </c>
      <c r="R298">
        <f t="shared" si="44"/>
        <v>1.5</v>
      </c>
      <c r="S298">
        <v>2900</v>
      </c>
      <c r="T298" s="7">
        <f t="shared" si="45"/>
        <v>1.1893988364576602</v>
      </c>
      <c r="U298" s="6">
        <f t="shared" si="46"/>
        <v>2.1250980046171466</v>
      </c>
      <c r="V298" s="6">
        <f t="shared" si="47"/>
        <v>-2.1250980046171466</v>
      </c>
    </row>
    <row r="299" spans="1:22">
      <c r="A299">
        <v>-1.5</v>
      </c>
      <c r="B299">
        <f t="shared" si="40"/>
        <v>1.5</v>
      </c>
      <c r="C299">
        <v>2910</v>
      </c>
      <c r="D299">
        <f t="shared" si="41"/>
        <v>-0.60473622321589238</v>
      </c>
      <c r="E299" s="6">
        <f t="shared" si="42"/>
        <v>2.6172305981392556</v>
      </c>
      <c r="F299" s="6">
        <f t="shared" si="43"/>
        <v>-2.6172305981392556</v>
      </c>
      <c r="Q299">
        <v>-1.5</v>
      </c>
      <c r="R299">
        <f t="shared" si="44"/>
        <v>1.5</v>
      </c>
      <c r="S299">
        <v>2910</v>
      </c>
      <c r="T299" s="7">
        <f t="shared" si="45"/>
        <v>1.1893988364576602</v>
      </c>
      <c r="U299" s="6">
        <f t="shared" si="46"/>
        <v>2.1267612009846224</v>
      </c>
      <c r="V299" s="6">
        <f t="shared" si="47"/>
        <v>-2.1267612009846224</v>
      </c>
    </row>
    <row r="300" spans="1:22">
      <c r="A300">
        <v>-1.5</v>
      </c>
      <c r="B300">
        <f t="shared" si="40"/>
        <v>1.5</v>
      </c>
      <c r="C300">
        <v>2920</v>
      </c>
      <c r="D300">
        <f t="shared" si="41"/>
        <v>-0.60473622321589238</v>
      </c>
      <c r="E300" s="6">
        <f t="shared" si="42"/>
        <v>2.6184586676237216</v>
      </c>
      <c r="F300" s="6">
        <f t="shared" si="43"/>
        <v>-2.6184586676237216</v>
      </c>
      <c r="Q300">
        <v>-1.5</v>
      </c>
      <c r="R300">
        <f t="shared" si="44"/>
        <v>1.5</v>
      </c>
      <c r="S300">
        <v>2920</v>
      </c>
      <c r="T300" s="7">
        <f t="shared" si="45"/>
        <v>1.1893988364576602</v>
      </c>
      <c r="U300" s="6">
        <f t="shared" si="46"/>
        <v>2.1284162200997345</v>
      </c>
      <c r="V300" s="6">
        <f t="shared" si="47"/>
        <v>-2.1284162200997345</v>
      </c>
    </row>
    <row r="301" spans="1:22">
      <c r="A301">
        <v>-1.5</v>
      </c>
      <c r="B301">
        <f t="shared" si="40"/>
        <v>1.5</v>
      </c>
      <c r="C301">
        <v>2930</v>
      </c>
      <c r="D301">
        <f t="shared" si="41"/>
        <v>-0.60473622321589238</v>
      </c>
      <c r="E301" s="6">
        <f t="shared" si="42"/>
        <v>2.6196784854279649</v>
      </c>
      <c r="F301" s="6">
        <f t="shared" si="43"/>
        <v>-2.6196784854279649</v>
      </c>
      <c r="Q301">
        <v>-1.5</v>
      </c>
      <c r="R301">
        <f t="shared" si="44"/>
        <v>1.5</v>
      </c>
      <c r="S301">
        <v>2930</v>
      </c>
      <c r="T301" s="7">
        <f t="shared" si="45"/>
        <v>1.1893988364576602</v>
      </c>
      <c r="U301" s="6">
        <f t="shared" si="46"/>
        <v>2.130063122120875</v>
      </c>
      <c r="V301" s="6">
        <f t="shared" si="47"/>
        <v>-2.130063122120875</v>
      </c>
    </row>
    <row r="302" spans="1:22">
      <c r="A302">
        <v>-1.5</v>
      </c>
      <c r="B302">
        <f t="shared" si="40"/>
        <v>1.5</v>
      </c>
      <c r="C302">
        <v>2940</v>
      </c>
      <c r="D302">
        <f t="shared" si="41"/>
        <v>-0.60473622321589238</v>
      </c>
      <c r="E302" s="6">
        <f t="shared" si="42"/>
        <v>2.6208901069969155</v>
      </c>
      <c r="F302" s="6">
        <f t="shared" si="43"/>
        <v>-2.6208901069969155</v>
      </c>
      <c r="Q302">
        <v>-1.5</v>
      </c>
      <c r="R302">
        <f t="shared" si="44"/>
        <v>1.5</v>
      </c>
      <c r="S302">
        <v>2940</v>
      </c>
      <c r="T302" s="7">
        <f t="shared" si="45"/>
        <v>1.1893988364576602</v>
      </c>
      <c r="U302" s="6">
        <f t="shared" si="46"/>
        <v>2.1317019666177819</v>
      </c>
      <c r="V302" s="6">
        <f t="shared" si="47"/>
        <v>-2.1317019666177819</v>
      </c>
    </row>
    <row r="303" spans="1:22">
      <c r="A303">
        <v>-1.49</v>
      </c>
      <c r="B303">
        <f t="shared" si="40"/>
        <v>1.49</v>
      </c>
      <c r="C303">
        <v>2950</v>
      </c>
      <c r="D303">
        <f t="shared" si="41"/>
        <v>-0.59707335047032328</v>
      </c>
      <c r="E303" s="6">
        <f t="shared" si="42"/>
        <v>2.6207250765368242</v>
      </c>
      <c r="F303" s="6">
        <f t="shared" si="43"/>
        <v>-2.6207250765368242</v>
      </c>
      <c r="Q303">
        <v>-1.49</v>
      </c>
      <c r="R303">
        <f t="shared" si="44"/>
        <v>1.49</v>
      </c>
      <c r="S303">
        <v>2950</v>
      </c>
      <c r="T303" s="7">
        <f t="shared" si="45"/>
        <v>1.183526845852845</v>
      </c>
      <c r="U303" s="6">
        <f t="shared" si="46"/>
        <v>2.133332812578721</v>
      </c>
      <c r="V303" s="6">
        <f t="shared" si="47"/>
        <v>-2.133332812578721</v>
      </c>
    </row>
    <row r="304" spans="1:22">
      <c r="A304">
        <v>-1.49</v>
      </c>
      <c r="B304">
        <f t="shared" si="40"/>
        <v>1.49</v>
      </c>
      <c r="C304">
        <v>2960</v>
      </c>
      <c r="D304">
        <f t="shared" si="41"/>
        <v>-0.59707335047032328</v>
      </c>
      <c r="E304" s="6">
        <f t="shared" si="42"/>
        <v>2.621929665820335</v>
      </c>
      <c r="F304" s="6">
        <f t="shared" si="43"/>
        <v>-2.621929665820335</v>
      </c>
      <c r="Q304">
        <v>-1.49</v>
      </c>
      <c r="R304">
        <f t="shared" si="44"/>
        <v>1.49</v>
      </c>
      <c r="S304">
        <v>2960</v>
      </c>
      <c r="T304" s="7">
        <f t="shared" si="45"/>
        <v>1.183526845852845</v>
      </c>
      <c r="U304" s="6">
        <f t="shared" si="46"/>
        <v>2.134955718417566</v>
      </c>
      <c r="V304" s="6">
        <f t="shared" si="47"/>
        <v>-2.134955718417566</v>
      </c>
    </row>
    <row r="305" spans="1:22">
      <c r="A305">
        <v>-1.49</v>
      </c>
      <c r="B305">
        <f t="shared" si="40"/>
        <v>1.49</v>
      </c>
      <c r="C305">
        <v>2970</v>
      </c>
      <c r="D305">
        <f t="shared" si="41"/>
        <v>-0.59707335047032328</v>
      </c>
      <c r="E305" s="6">
        <f t="shared" si="42"/>
        <v>2.6231261611924728</v>
      </c>
      <c r="F305" s="6">
        <f t="shared" si="43"/>
        <v>-2.6231261611924728</v>
      </c>
      <c r="Q305">
        <v>-1.49</v>
      </c>
      <c r="R305">
        <f t="shared" si="44"/>
        <v>1.49</v>
      </c>
      <c r="S305">
        <v>2970</v>
      </c>
      <c r="T305" s="7">
        <f t="shared" si="45"/>
        <v>1.183526845852845</v>
      </c>
      <c r="U305" s="6">
        <f t="shared" si="46"/>
        <v>2.1365707419807696</v>
      </c>
      <c r="V305" s="6">
        <f t="shared" si="47"/>
        <v>-2.1365707419807696</v>
      </c>
    </row>
    <row r="306" spans="1:22">
      <c r="A306">
        <v>-1.49</v>
      </c>
      <c r="B306">
        <f t="shared" si="40"/>
        <v>1.49</v>
      </c>
      <c r="C306">
        <v>2980</v>
      </c>
      <c r="D306">
        <f t="shared" si="41"/>
        <v>-0.59707335047032328</v>
      </c>
      <c r="E306" s="6">
        <f t="shared" si="42"/>
        <v>2.624314617038082</v>
      </c>
      <c r="F306" s="6">
        <f t="shared" si="43"/>
        <v>-2.624314617038082</v>
      </c>
      <c r="Q306">
        <v>-1.49</v>
      </c>
      <c r="R306">
        <f t="shared" si="44"/>
        <v>1.49</v>
      </c>
      <c r="S306">
        <v>2980</v>
      </c>
      <c r="T306" s="7">
        <f t="shared" si="45"/>
        <v>1.183526845852845</v>
      </c>
      <c r="U306" s="6">
        <f t="shared" si="46"/>
        <v>2.1381779405542383</v>
      </c>
      <c r="V306" s="6">
        <f t="shared" si="47"/>
        <v>-2.1381779405542383</v>
      </c>
    </row>
    <row r="307" spans="1:22">
      <c r="A307">
        <v>-1.49</v>
      </c>
      <c r="B307">
        <f t="shared" si="40"/>
        <v>1.49</v>
      </c>
      <c r="C307">
        <v>2990</v>
      </c>
      <c r="D307">
        <f t="shared" si="41"/>
        <v>-0.59707335047032328</v>
      </c>
      <c r="E307" s="6">
        <f t="shared" si="42"/>
        <v>2.6254950873765837</v>
      </c>
      <c r="F307" s="6">
        <f t="shared" si="43"/>
        <v>-2.6254950873765837</v>
      </c>
      <c r="Q307">
        <v>-1.49</v>
      </c>
      <c r="R307">
        <f t="shared" si="44"/>
        <v>1.49</v>
      </c>
      <c r="S307">
        <v>2990</v>
      </c>
      <c r="T307" s="7">
        <f t="shared" si="45"/>
        <v>1.183526845852845</v>
      </c>
      <c r="U307" s="6">
        <f t="shared" si="46"/>
        <v>2.1397773708701053</v>
      </c>
      <c r="V307" s="6">
        <f t="shared" si="47"/>
        <v>-2.1397773708701053</v>
      </c>
    </row>
    <row r="308" spans="1:22">
      <c r="A308">
        <v>-1.5</v>
      </c>
      <c r="B308">
        <f t="shared" si="40"/>
        <v>1.5</v>
      </c>
      <c r="C308">
        <v>3000</v>
      </c>
      <c r="D308">
        <f t="shared" si="41"/>
        <v>-0.60473622321589238</v>
      </c>
      <c r="E308" s="6">
        <f t="shared" si="42"/>
        <v>2.6279907737585941</v>
      </c>
      <c r="F308" s="6">
        <f t="shared" si="43"/>
        <v>-2.6279907737585941</v>
      </c>
      <c r="Q308">
        <v>-1.5</v>
      </c>
      <c r="R308">
        <f t="shared" si="44"/>
        <v>1.5</v>
      </c>
      <c r="S308">
        <v>3000</v>
      </c>
      <c r="T308" s="7">
        <f t="shared" si="45"/>
        <v>1.1893988364576602</v>
      </c>
      <c r="U308" s="6">
        <f t="shared" si="46"/>
        <v>2.141369089113407</v>
      </c>
      <c r="V308" s="6">
        <f t="shared" si="47"/>
        <v>-2.141369089113407</v>
      </c>
    </row>
    <row r="309" spans="1:22">
      <c r="A309">
        <v>-1.5</v>
      </c>
      <c r="B309">
        <f t="shared" si="40"/>
        <v>1.5</v>
      </c>
      <c r="C309">
        <v>3010</v>
      </c>
      <c r="D309">
        <f t="shared" si="41"/>
        <v>-0.60473622321589238</v>
      </c>
      <c r="E309" s="6">
        <f t="shared" si="42"/>
        <v>2.6291465431578649</v>
      </c>
      <c r="F309" s="6">
        <f t="shared" si="43"/>
        <v>-2.6291465431578649</v>
      </c>
      <c r="Q309">
        <v>-1.5</v>
      </c>
      <c r="R309">
        <f t="shared" si="44"/>
        <v>1.5</v>
      </c>
      <c r="S309">
        <v>3010</v>
      </c>
      <c r="T309" s="7">
        <f t="shared" si="45"/>
        <v>1.1893988364576602</v>
      </c>
      <c r="U309" s="6">
        <f t="shared" si="46"/>
        <v>2.1429531509286601</v>
      </c>
      <c r="V309" s="6">
        <f t="shared" si="47"/>
        <v>-2.1429531509286601</v>
      </c>
    </row>
    <row r="310" spans="1:22">
      <c r="A310">
        <v>-1.5</v>
      </c>
      <c r="B310">
        <f t="shared" si="40"/>
        <v>1.5</v>
      </c>
      <c r="C310">
        <v>3020</v>
      </c>
      <c r="D310">
        <f t="shared" si="41"/>
        <v>-0.60473622321589238</v>
      </c>
      <c r="E310" s="6">
        <f t="shared" si="42"/>
        <v>2.6302945466777499</v>
      </c>
      <c r="F310" s="6">
        <f t="shared" si="43"/>
        <v>-2.6302945466777499</v>
      </c>
      <c r="Q310">
        <v>-1.5</v>
      </c>
      <c r="R310">
        <f t="shared" si="44"/>
        <v>1.5</v>
      </c>
      <c r="S310">
        <v>3020</v>
      </c>
      <c r="T310" s="7">
        <f t="shared" si="45"/>
        <v>1.1893988364576602</v>
      </c>
      <c r="U310" s="6">
        <f t="shared" si="46"/>
        <v>2.1445296114263477</v>
      </c>
      <c r="V310" s="6">
        <f t="shared" si="47"/>
        <v>-2.1445296114263477</v>
      </c>
    </row>
    <row r="311" spans="1:22">
      <c r="A311">
        <v>-1.5</v>
      </c>
      <c r="B311">
        <f t="shared" si="40"/>
        <v>1.5</v>
      </c>
      <c r="C311">
        <v>3030</v>
      </c>
      <c r="D311">
        <f t="shared" si="41"/>
        <v>-0.60473622321589238</v>
      </c>
      <c r="E311" s="6">
        <f t="shared" si="42"/>
        <v>2.6314348364989715</v>
      </c>
      <c r="F311" s="6">
        <f t="shared" si="43"/>
        <v>-2.6314348364989715</v>
      </c>
      <c r="Q311">
        <v>-1.5</v>
      </c>
      <c r="R311">
        <f t="shared" si="44"/>
        <v>1.5</v>
      </c>
      <c r="S311">
        <v>3030</v>
      </c>
      <c r="T311" s="7">
        <f t="shared" si="45"/>
        <v>1.1893988364576602</v>
      </c>
      <c r="U311" s="6">
        <f t="shared" si="46"/>
        <v>2.1460985251893097</v>
      </c>
      <c r="V311" s="6">
        <f t="shared" si="47"/>
        <v>-2.1460985251893097</v>
      </c>
    </row>
    <row r="312" spans="1:22">
      <c r="A312">
        <v>-1.49</v>
      </c>
      <c r="B312">
        <f t="shared" si="40"/>
        <v>1.49</v>
      </c>
      <c r="C312">
        <v>3040</v>
      </c>
      <c r="D312">
        <f t="shared" si="41"/>
        <v>-0.59707335047032328</v>
      </c>
      <c r="E312" s="6">
        <f t="shared" si="42"/>
        <v>2.6312795218704967</v>
      </c>
      <c r="F312" s="6">
        <f t="shared" si="43"/>
        <v>-2.6312795218704967</v>
      </c>
      <c r="Q312">
        <v>-1.49</v>
      </c>
      <c r="R312">
        <f t="shared" si="44"/>
        <v>1.49</v>
      </c>
      <c r="S312">
        <v>3040</v>
      </c>
      <c r="T312" s="7">
        <f t="shared" si="45"/>
        <v>1.183526845852845</v>
      </c>
      <c r="U312" s="6">
        <f t="shared" si="46"/>
        <v>2.1476599462790418</v>
      </c>
      <c r="V312" s="6">
        <f t="shared" si="47"/>
        <v>-2.1476599462790418</v>
      </c>
    </row>
    <row r="313" spans="1:22">
      <c r="A313">
        <v>-1.49</v>
      </c>
      <c r="B313">
        <f t="shared" si="40"/>
        <v>1.49</v>
      </c>
      <c r="C313">
        <v>3050</v>
      </c>
      <c r="D313">
        <f t="shared" si="41"/>
        <v>-0.59707335047032328</v>
      </c>
      <c r="E313" s="6">
        <f t="shared" si="42"/>
        <v>2.6324131934177357</v>
      </c>
      <c r="F313" s="6">
        <f t="shared" si="43"/>
        <v>-2.6324131934177357</v>
      </c>
      <c r="Q313">
        <v>-1.49</v>
      </c>
      <c r="R313">
        <f t="shared" si="44"/>
        <v>1.49</v>
      </c>
      <c r="S313">
        <v>3050</v>
      </c>
      <c r="T313" s="7">
        <f t="shared" si="45"/>
        <v>1.183526845852845</v>
      </c>
      <c r="U313" s="6">
        <f t="shared" si="46"/>
        <v>2.1492139282419078</v>
      </c>
      <c r="V313" s="6">
        <f t="shared" si="47"/>
        <v>-2.1492139282419078</v>
      </c>
    </row>
    <row r="314" spans="1:22">
      <c r="A314">
        <v>-1.49</v>
      </c>
      <c r="B314">
        <f t="shared" si="40"/>
        <v>1.49</v>
      </c>
      <c r="C314">
        <v>3060</v>
      </c>
      <c r="D314">
        <f t="shared" si="41"/>
        <v>-0.59707335047032328</v>
      </c>
      <c r="E314" s="6">
        <f t="shared" si="42"/>
        <v>2.633539247566119</v>
      </c>
      <c r="F314" s="6">
        <f t="shared" si="43"/>
        <v>-2.633539247566119</v>
      </c>
      <c r="Q314">
        <v>-1.49</v>
      </c>
      <c r="R314">
        <f t="shared" si="44"/>
        <v>1.49</v>
      </c>
      <c r="S314">
        <v>3060</v>
      </c>
      <c r="T314" s="7">
        <f t="shared" si="45"/>
        <v>1.183526845852845</v>
      </c>
      <c r="U314" s="6">
        <f t="shared" si="46"/>
        <v>2.1507605241152574</v>
      </c>
      <c r="V314" s="6">
        <f t="shared" si="47"/>
        <v>-2.1507605241152574</v>
      </c>
    </row>
    <row r="315" spans="1:22">
      <c r="A315">
        <v>-1.49</v>
      </c>
      <c r="B315">
        <f t="shared" si="40"/>
        <v>1.49</v>
      </c>
      <c r="C315">
        <v>3070</v>
      </c>
      <c r="D315">
        <f t="shared" si="41"/>
        <v>-0.59707335047032328</v>
      </c>
      <c r="E315" s="6">
        <f t="shared" si="42"/>
        <v>2.6346577354986946</v>
      </c>
      <c r="F315" s="6">
        <f t="shared" si="43"/>
        <v>-2.6346577354986946</v>
      </c>
      <c r="Q315">
        <v>-1.49</v>
      </c>
      <c r="R315">
        <f t="shared" si="44"/>
        <v>1.49</v>
      </c>
      <c r="S315">
        <v>3070</v>
      </c>
      <c r="T315" s="7">
        <f t="shared" si="45"/>
        <v>1.183526845852845</v>
      </c>
      <c r="U315" s="6">
        <f t="shared" si="46"/>
        <v>2.1522997864334616</v>
      </c>
      <c r="V315" s="6">
        <f t="shared" si="47"/>
        <v>-2.1522997864334616</v>
      </c>
    </row>
    <row r="316" spans="1:22">
      <c r="A316">
        <v>-1.49</v>
      </c>
      <c r="B316">
        <f t="shared" si="40"/>
        <v>1.49</v>
      </c>
      <c r="C316">
        <v>3080</v>
      </c>
      <c r="D316">
        <f t="shared" si="41"/>
        <v>-0.59707335047032328</v>
      </c>
      <c r="E316" s="6">
        <f t="shared" si="42"/>
        <v>2.6357687080546004</v>
      </c>
      <c r="F316" s="6">
        <f t="shared" si="43"/>
        <v>-2.6357687080546004</v>
      </c>
      <c r="Q316">
        <v>-1.49</v>
      </c>
      <c r="R316">
        <f t="shared" si="44"/>
        <v>1.49</v>
      </c>
      <c r="S316">
        <v>3080</v>
      </c>
      <c r="T316" s="7">
        <f t="shared" si="45"/>
        <v>1.183526845852845</v>
      </c>
      <c r="U316" s="6">
        <f t="shared" si="46"/>
        <v>2.1538317672338625</v>
      </c>
      <c r="V316" s="6">
        <f t="shared" si="47"/>
        <v>-2.1538317672338625</v>
      </c>
    </row>
    <row r="317" spans="1:22">
      <c r="A317">
        <v>-1.49</v>
      </c>
      <c r="B317">
        <f t="shared" si="40"/>
        <v>1.49</v>
      </c>
      <c r="C317">
        <v>3090</v>
      </c>
      <c r="D317">
        <f t="shared" si="41"/>
        <v>-0.59707335047032328</v>
      </c>
      <c r="E317" s="6">
        <f t="shared" si="42"/>
        <v>2.6368722157313735</v>
      </c>
      <c r="F317" s="6">
        <f t="shared" si="43"/>
        <v>-2.6368722157313735</v>
      </c>
      <c r="Q317">
        <v>-1.49</v>
      </c>
      <c r="R317">
        <f t="shared" si="44"/>
        <v>1.49</v>
      </c>
      <c r="S317">
        <v>3090</v>
      </c>
      <c r="T317" s="7">
        <f t="shared" si="45"/>
        <v>1.183526845852845</v>
      </c>
      <c r="U317" s="6">
        <f t="shared" si="46"/>
        <v>2.1553565180626348</v>
      </c>
      <c r="V317" s="6">
        <f t="shared" si="47"/>
        <v>-2.1553565180626348</v>
      </c>
    </row>
    <row r="318" spans="1:22">
      <c r="A318">
        <v>-1.49</v>
      </c>
      <c r="B318">
        <f t="shared" si="40"/>
        <v>1.49</v>
      </c>
      <c r="C318">
        <v>3100</v>
      </c>
      <c r="D318">
        <f t="shared" si="41"/>
        <v>-0.59707335047032328</v>
      </c>
      <c r="E318" s="6">
        <f t="shared" si="42"/>
        <v>2.6379683086872476</v>
      </c>
      <c r="F318" s="6">
        <f t="shared" si="43"/>
        <v>-2.6379683086872476</v>
      </c>
      <c r="Q318">
        <v>-1.49</v>
      </c>
      <c r="R318">
        <f t="shared" si="44"/>
        <v>1.49</v>
      </c>
      <c r="S318">
        <v>3100</v>
      </c>
      <c r="T318" s="7">
        <f t="shared" si="45"/>
        <v>1.183526845852845</v>
      </c>
      <c r="U318" s="6">
        <f t="shared" si="46"/>
        <v>2.156874089980569</v>
      </c>
      <c r="V318" s="6">
        <f t="shared" si="47"/>
        <v>-2.156874089980569</v>
      </c>
    </row>
    <row r="319" spans="1:22">
      <c r="A319">
        <v>-1.49</v>
      </c>
      <c r="B319">
        <f t="shared" si="40"/>
        <v>1.49</v>
      </c>
      <c r="C319">
        <v>3110</v>
      </c>
      <c r="D319">
        <f t="shared" si="41"/>
        <v>-0.59707335047032328</v>
      </c>
      <c r="E319" s="6">
        <f t="shared" si="42"/>
        <v>2.6390570367434312</v>
      </c>
      <c r="F319" s="6">
        <f t="shared" si="43"/>
        <v>-2.6390570367434312</v>
      </c>
      <c r="Q319">
        <v>-1.49</v>
      </c>
      <c r="R319">
        <f t="shared" si="44"/>
        <v>1.49</v>
      </c>
      <c r="S319">
        <v>3110</v>
      </c>
      <c r="T319" s="7">
        <f t="shared" si="45"/>
        <v>1.183526845852845</v>
      </c>
      <c r="U319" s="6">
        <f t="shared" si="46"/>
        <v>2.1583845335687708</v>
      </c>
      <c r="V319" s="6">
        <f t="shared" si="47"/>
        <v>-2.1583845335687708</v>
      </c>
    </row>
    <row r="320" spans="1:22">
      <c r="A320">
        <v>-1.51</v>
      </c>
      <c r="B320">
        <f t="shared" si="40"/>
        <v>1.51</v>
      </c>
      <c r="C320">
        <v>3120</v>
      </c>
      <c r="D320">
        <f t="shared" si="41"/>
        <v>-0.61245826930980263</v>
      </c>
      <c r="E320" s="6">
        <f t="shared" si="42"/>
        <v>2.6425790837468854</v>
      </c>
      <c r="F320" s="6">
        <f t="shared" si="43"/>
        <v>-2.6425790837468854</v>
      </c>
      <c r="Q320">
        <v>-1.51</v>
      </c>
      <c r="R320">
        <f t="shared" si="44"/>
        <v>1.51</v>
      </c>
      <c r="S320">
        <v>3120</v>
      </c>
      <c r="T320" s="7">
        <f t="shared" si="45"/>
        <v>1.1953618656765033</v>
      </c>
      <c r="U320" s="6">
        <f t="shared" si="46"/>
        <v>2.1598878989342802</v>
      </c>
      <c r="V320" s="6">
        <f t="shared" si="47"/>
        <v>-2.1598878989342802</v>
      </c>
    </row>
    <row r="321" spans="1:22">
      <c r="A321">
        <v>-1.5</v>
      </c>
      <c r="B321">
        <f t="shared" si="40"/>
        <v>1.5</v>
      </c>
      <c r="C321">
        <v>3130</v>
      </c>
      <c r="D321">
        <f t="shared" si="41"/>
        <v>-0.60473622321589238</v>
      </c>
      <c r="E321" s="6">
        <f t="shared" si="42"/>
        <v>2.6424247133595498</v>
      </c>
      <c r="F321" s="6">
        <f t="shared" si="43"/>
        <v>-2.6424247133595498</v>
      </c>
      <c r="Q321">
        <v>-1.5</v>
      </c>
      <c r="R321">
        <f t="shared" si="44"/>
        <v>1.5</v>
      </c>
      <c r="S321">
        <v>3130</v>
      </c>
      <c r="T321" s="7">
        <f t="shared" si="45"/>
        <v>1.1893988364576602</v>
      </c>
      <c r="U321" s="6">
        <f t="shared" si="46"/>
        <v>2.1613842357156141</v>
      </c>
      <c r="V321" s="6">
        <f t="shared" si="47"/>
        <v>-2.1613842357156141</v>
      </c>
    </row>
    <row r="322" spans="1:22">
      <c r="A322">
        <v>-1.5</v>
      </c>
      <c r="B322">
        <f t="shared" si="40"/>
        <v>1.5</v>
      </c>
      <c r="C322">
        <v>3140</v>
      </c>
      <c r="D322">
        <f t="shared" si="41"/>
        <v>-0.60473622321589238</v>
      </c>
      <c r="E322" s="6">
        <f t="shared" si="42"/>
        <v>2.6434834978117561</v>
      </c>
      <c r="F322" s="6">
        <f t="shared" si="43"/>
        <v>-2.6434834978117561</v>
      </c>
      <c r="Q322">
        <v>-1.5</v>
      </c>
      <c r="R322">
        <f t="shared" si="44"/>
        <v>1.5</v>
      </c>
      <c r="S322">
        <v>3140</v>
      </c>
      <c r="T322" s="7">
        <f t="shared" si="45"/>
        <v>1.1893988364576602</v>
      </c>
      <c r="U322" s="6">
        <f t="shared" si="46"/>
        <v>2.1628735930882268</v>
      </c>
      <c r="V322" s="6">
        <f t="shared" si="47"/>
        <v>-2.1628735930882268</v>
      </c>
    </row>
    <row r="323" spans="1:22">
      <c r="A323">
        <v>-1.5</v>
      </c>
      <c r="B323">
        <f t="shared" si="40"/>
        <v>1.5</v>
      </c>
      <c r="C323">
        <v>3150</v>
      </c>
      <c r="D323">
        <f t="shared" si="41"/>
        <v>-0.60473622321589238</v>
      </c>
      <c r="E323" s="6">
        <f t="shared" si="42"/>
        <v>2.6445351680486548</v>
      </c>
      <c r="F323" s="6">
        <f t="shared" si="43"/>
        <v>-2.6445351680486548</v>
      </c>
      <c r="Q323">
        <v>-1.5</v>
      </c>
      <c r="R323">
        <f t="shared" si="44"/>
        <v>1.5</v>
      </c>
      <c r="S323">
        <v>3150</v>
      </c>
      <c r="T323" s="7">
        <f t="shared" si="45"/>
        <v>1.1893988364576602</v>
      </c>
      <c r="U323" s="6">
        <f t="shared" si="46"/>
        <v>2.164356019769901</v>
      </c>
      <c r="V323" s="6">
        <f t="shared" si="47"/>
        <v>-2.164356019769901</v>
      </c>
    </row>
    <row r="324" spans="1:22">
      <c r="A324">
        <v>-1.5</v>
      </c>
      <c r="B324">
        <f t="shared" si="40"/>
        <v>1.5</v>
      </c>
      <c r="C324">
        <v>3160</v>
      </c>
      <c r="D324">
        <f t="shared" si="41"/>
        <v>-0.60473622321589238</v>
      </c>
      <c r="E324" s="6">
        <f t="shared" si="42"/>
        <v>2.6455797718722893</v>
      </c>
      <c r="F324" s="6">
        <f t="shared" si="43"/>
        <v>-2.6455797718722893</v>
      </c>
      <c r="Q324">
        <v>-1.5</v>
      </c>
      <c r="R324">
        <f t="shared" si="44"/>
        <v>1.5</v>
      </c>
      <c r="S324">
        <v>3160</v>
      </c>
      <c r="T324" s="7">
        <f t="shared" si="45"/>
        <v>1.1893988364576602</v>
      </c>
      <c r="U324" s="6">
        <f t="shared" si="46"/>
        <v>2.1658315640260555</v>
      </c>
      <c r="V324" s="6">
        <f t="shared" si="47"/>
        <v>-2.1658315640260555</v>
      </c>
    </row>
    <row r="325" spans="1:22">
      <c r="A325">
        <v>-1.5</v>
      </c>
      <c r="B325">
        <f t="shared" si="40"/>
        <v>1.5</v>
      </c>
      <c r="C325">
        <v>3170</v>
      </c>
      <c r="D325">
        <f t="shared" si="41"/>
        <v>-0.60473622321589238</v>
      </c>
      <c r="E325" s="6">
        <f t="shared" si="42"/>
        <v>2.646617356763509</v>
      </c>
      <c r="F325" s="6">
        <f t="shared" si="43"/>
        <v>-2.646617356763509</v>
      </c>
      <c r="Q325">
        <v>-1.5</v>
      </c>
      <c r="R325">
        <f t="shared" si="44"/>
        <v>1.5</v>
      </c>
      <c r="S325">
        <v>3170</v>
      </c>
      <c r="T325" s="7">
        <f t="shared" si="45"/>
        <v>1.1893988364576602</v>
      </c>
      <c r="U325" s="6">
        <f t="shared" si="46"/>
        <v>2.1673002736749876</v>
      </c>
      <c r="V325" s="6">
        <f t="shared" si="47"/>
        <v>-2.1673002736749876</v>
      </c>
    </row>
    <row r="326" spans="1:22">
      <c r="A326">
        <v>-1.5</v>
      </c>
      <c r="B326">
        <f t="shared" si="40"/>
        <v>1.5</v>
      </c>
      <c r="C326">
        <v>3180</v>
      </c>
      <c r="D326">
        <f t="shared" si="41"/>
        <v>-0.60473622321589238</v>
      </c>
      <c r="E326" s="6">
        <f t="shared" si="42"/>
        <v>2.6476479698841286</v>
      </c>
      <c r="F326" s="6">
        <f t="shared" si="43"/>
        <v>-2.6476479698841286</v>
      </c>
      <c r="Q326">
        <v>-1.5</v>
      </c>
      <c r="R326">
        <f t="shared" si="44"/>
        <v>1.5</v>
      </c>
      <c r="S326">
        <v>3180</v>
      </c>
      <c r="T326" s="7">
        <f t="shared" si="45"/>
        <v>1.1893988364576602</v>
      </c>
      <c r="U326" s="6">
        <f t="shared" si="46"/>
        <v>2.1687621960930361</v>
      </c>
      <c r="V326" s="6">
        <f t="shared" si="47"/>
        <v>-2.1687621960930361</v>
      </c>
    </row>
    <row r="327" spans="1:22">
      <c r="A327">
        <v>-1.5</v>
      </c>
      <c r="B327">
        <f t="shared" si="40"/>
        <v>1.5</v>
      </c>
      <c r="C327">
        <v>3190</v>
      </c>
      <c r="D327">
        <f t="shared" si="41"/>
        <v>-0.60473622321589238</v>
      </c>
      <c r="E327" s="6">
        <f t="shared" si="42"/>
        <v>2.6486716580790723</v>
      </c>
      <c r="F327" s="6">
        <f t="shared" si="43"/>
        <v>-2.6486716580790723</v>
      </c>
      <c r="Q327">
        <v>-1.5</v>
      </c>
      <c r="R327">
        <f t="shared" si="44"/>
        <v>1.5</v>
      </c>
      <c r="S327">
        <v>3190</v>
      </c>
      <c r="T327" s="7">
        <f t="shared" si="45"/>
        <v>1.1893988364576602</v>
      </c>
      <c r="U327" s="6">
        <f t="shared" si="46"/>
        <v>2.1702173782196752</v>
      </c>
      <c r="V327" s="6">
        <f t="shared" si="47"/>
        <v>-2.1702173782196752</v>
      </c>
    </row>
    <row r="328" spans="1:22">
      <c r="A328">
        <v>-1.5</v>
      </c>
      <c r="B328">
        <f t="shared" si="40"/>
        <v>1.5</v>
      </c>
      <c r="C328">
        <v>3200</v>
      </c>
      <c r="D328">
        <f t="shared" si="41"/>
        <v>-0.60473622321589238</v>
      </c>
      <c r="E328" s="6">
        <f t="shared" si="42"/>
        <v>2.6496884678785024</v>
      </c>
      <c r="F328" s="6">
        <f t="shared" si="43"/>
        <v>-2.6496884678785024</v>
      </c>
      <c r="Q328">
        <v>-1.5</v>
      </c>
      <c r="R328">
        <f t="shared" si="44"/>
        <v>1.5</v>
      </c>
      <c r="S328">
        <v>3200</v>
      </c>
      <c r="T328" s="7">
        <f t="shared" si="45"/>
        <v>1.1893988364576602</v>
      </c>
      <c r="U328" s="6">
        <f t="shared" si="46"/>
        <v>2.1716658665625417</v>
      </c>
      <c r="V328" s="6">
        <f t="shared" si="47"/>
        <v>-2.1716658665625417</v>
      </c>
    </row>
    <row r="329" spans="1:22">
      <c r="A329">
        <v>-1.5</v>
      </c>
      <c r="B329">
        <f t="shared" si="40"/>
        <v>1.5</v>
      </c>
      <c r="C329">
        <v>3210</v>
      </c>
      <c r="D329">
        <f t="shared" si="41"/>
        <v>-0.60473622321589238</v>
      </c>
      <c r="E329" s="6">
        <f t="shared" si="42"/>
        <v>2.6506984454999336</v>
      </c>
      <c r="F329" s="6">
        <f t="shared" si="43"/>
        <v>-2.6506984454999336</v>
      </c>
      <c r="Q329">
        <v>-1.5</v>
      </c>
      <c r="R329">
        <f t="shared" si="44"/>
        <v>1.5</v>
      </c>
      <c r="S329">
        <v>3210</v>
      </c>
      <c r="T329" s="7">
        <f t="shared" si="45"/>
        <v>1.1893988364576602</v>
      </c>
      <c r="U329" s="6">
        <f t="shared" si="46"/>
        <v>2.173107707202385</v>
      </c>
      <c r="V329" s="6">
        <f t="shared" si="47"/>
        <v>-2.173107707202385</v>
      </c>
    </row>
    <row r="330" spans="1:22">
      <c r="A330">
        <v>-1.49</v>
      </c>
      <c r="B330">
        <f t="shared" si="40"/>
        <v>1.49</v>
      </c>
      <c r="C330">
        <v>3220</v>
      </c>
      <c r="D330">
        <f t="shared" si="41"/>
        <v>-0.59707335047032328</v>
      </c>
      <c r="E330" s="6">
        <f t="shared" si="42"/>
        <v>2.650560880210723</v>
      </c>
      <c r="F330" s="6">
        <f t="shared" si="43"/>
        <v>-2.650560880210723</v>
      </c>
      <c r="Q330">
        <v>-1.49</v>
      </c>
      <c r="R330">
        <f t="shared" si="44"/>
        <v>1.49</v>
      </c>
      <c r="S330">
        <v>3220</v>
      </c>
      <c r="T330" s="7">
        <f t="shared" si="45"/>
        <v>1.183526845852845</v>
      </c>
      <c r="U330" s="6">
        <f t="shared" si="46"/>
        <v>2.1745429457979579</v>
      </c>
      <c r="V330" s="6">
        <f t="shared" si="47"/>
        <v>-2.1745429457979579</v>
      </c>
    </row>
    <row r="331" spans="1:22">
      <c r="A331">
        <v>-1.49</v>
      </c>
      <c r="B331">
        <f t="shared" si="40"/>
        <v>1.49</v>
      </c>
      <c r="C331">
        <v>3230</v>
      </c>
      <c r="D331">
        <f t="shared" si="41"/>
        <v>-0.59707335047032328</v>
      </c>
      <c r="E331" s="6">
        <f t="shared" si="42"/>
        <v>2.6515649958938208</v>
      </c>
      <c r="F331" s="6">
        <f t="shared" si="43"/>
        <v>-2.6515649958938208</v>
      </c>
      <c r="Q331">
        <v>-1.49</v>
      </c>
      <c r="R331">
        <f t="shared" si="44"/>
        <v>1.49</v>
      </c>
      <c r="S331">
        <v>3230</v>
      </c>
      <c r="T331" s="7">
        <f t="shared" si="45"/>
        <v>1.183526845852845</v>
      </c>
      <c r="U331" s="6">
        <f t="shared" si="46"/>
        <v>2.1759716275908336</v>
      </c>
      <c r="V331" s="6">
        <f t="shared" si="47"/>
        <v>-2.1759716275908336</v>
      </c>
    </row>
    <row r="332" spans="1:22">
      <c r="A332">
        <v>-1.49</v>
      </c>
      <c r="B332">
        <f t="shared" si="40"/>
        <v>1.49</v>
      </c>
      <c r="C332">
        <v>3240</v>
      </c>
      <c r="D332">
        <f t="shared" si="41"/>
        <v>-0.59707335047032328</v>
      </c>
      <c r="E332" s="6">
        <f t="shared" si="42"/>
        <v>2.6525623646935954</v>
      </c>
      <c r="F332" s="6">
        <f t="shared" si="43"/>
        <v>-2.6525623646935954</v>
      </c>
      <c r="Q332">
        <v>-1.49</v>
      </c>
      <c r="R332">
        <f t="shared" si="44"/>
        <v>1.49</v>
      </c>
      <c r="S332">
        <v>3240</v>
      </c>
      <c r="T332" s="7">
        <f t="shared" si="45"/>
        <v>1.183526845852845</v>
      </c>
      <c r="U332" s="6">
        <f t="shared" si="46"/>
        <v>2.1773937974101609</v>
      </c>
      <c r="V332" s="6">
        <f t="shared" si="47"/>
        <v>-2.1773937974101609</v>
      </c>
    </row>
    <row r="333" spans="1:22">
      <c r="A333">
        <v>-1.5</v>
      </c>
      <c r="B333">
        <f t="shared" si="40"/>
        <v>1.5</v>
      </c>
      <c r="C333">
        <v>3250</v>
      </c>
      <c r="D333">
        <f t="shared" si="41"/>
        <v>-0.60473622321589238</v>
      </c>
      <c r="E333" s="6">
        <f t="shared" si="42"/>
        <v>2.6546709477305903</v>
      </c>
      <c r="F333" s="6">
        <f t="shared" si="43"/>
        <v>-2.6546709477305903</v>
      </c>
      <c r="Q333">
        <v>-1.5</v>
      </c>
      <c r="R333">
        <f t="shared" si="44"/>
        <v>1.5</v>
      </c>
      <c r="S333">
        <v>3250</v>
      </c>
      <c r="T333" s="7">
        <f t="shared" si="45"/>
        <v>1.1893988364576602</v>
      </c>
      <c r="U333" s="6">
        <f t="shared" si="46"/>
        <v>2.178809499677353</v>
      </c>
      <c r="V333" s="6">
        <f t="shared" si="47"/>
        <v>-2.178809499677353</v>
      </c>
    </row>
    <row r="334" spans="1:22">
      <c r="A334">
        <v>-1.5</v>
      </c>
      <c r="B334">
        <f t="shared" si="40"/>
        <v>1.5</v>
      </c>
      <c r="C334">
        <v>3260</v>
      </c>
      <c r="D334">
        <f t="shared" si="41"/>
        <v>-0.60473622321589238</v>
      </c>
      <c r="E334" s="6">
        <f t="shared" si="42"/>
        <v>2.6556474469283851</v>
      </c>
      <c r="F334" s="6">
        <f t="shared" si="43"/>
        <v>-2.6556474469283851</v>
      </c>
      <c r="Q334">
        <v>-1.5</v>
      </c>
      <c r="R334">
        <f t="shared" si="44"/>
        <v>1.5</v>
      </c>
      <c r="S334">
        <v>3260</v>
      </c>
      <c r="T334" s="7">
        <f t="shared" si="45"/>
        <v>1.1893988364576602</v>
      </c>
      <c r="U334" s="6">
        <f t="shared" si="46"/>
        <v>2.1802187784107114</v>
      </c>
      <c r="V334" s="6">
        <f t="shared" si="47"/>
        <v>-2.1802187784107114</v>
      </c>
    </row>
    <row r="335" spans="1:22">
      <c r="A335">
        <v>-1.5</v>
      </c>
      <c r="B335">
        <f t="shared" si="40"/>
        <v>1.5</v>
      </c>
      <c r="C335">
        <v>3270</v>
      </c>
      <c r="D335">
        <f t="shared" si="41"/>
        <v>-0.60473622321589238</v>
      </c>
      <c r="E335" s="6">
        <f t="shared" si="42"/>
        <v>2.6566173848043491</v>
      </c>
      <c r="F335" s="6">
        <f t="shared" si="43"/>
        <v>-2.6566173848043491</v>
      </c>
      <c r="Q335">
        <v>-1.5</v>
      </c>
      <c r="R335">
        <f t="shared" si="44"/>
        <v>1.5</v>
      </c>
      <c r="S335">
        <v>3270</v>
      </c>
      <c r="T335" s="7">
        <f t="shared" si="45"/>
        <v>1.1893988364576602</v>
      </c>
      <c r="U335" s="6">
        <f t="shared" si="46"/>
        <v>2.1816216772299901</v>
      </c>
      <c r="V335" s="6">
        <f t="shared" si="47"/>
        <v>-2.1816216772299901</v>
      </c>
    </row>
    <row r="336" spans="1:22">
      <c r="A336">
        <v>-1.5</v>
      </c>
      <c r="B336">
        <f t="shared" si="40"/>
        <v>1.5</v>
      </c>
      <c r="C336">
        <v>3280</v>
      </c>
      <c r="D336">
        <f t="shared" si="41"/>
        <v>-0.60473622321589238</v>
      </c>
      <c r="E336" s="6">
        <f t="shared" si="42"/>
        <v>2.657580805445507</v>
      </c>
      <c r="F336" s="6">
        <f t="shared" si="43"/>
        <v>-2.657580805445507</v>
      </c>
      <c r="Q336">
        <v>-1.5</v>
      </c>
      <c r="R336">
        <f t="shared" si="44"/>
        <v>1.5</v>
      </c>
      <c r="S336">
        <v>3280</v>
      </c>
      <c r="T336" s="7">
        <f t="shared" si="45"/>
        <v>1.1893988364576602</v>
      </c>
      <c r="U336" s="6">
        <f t="shared" si="46"/>
        <v>2.1830182393608943</v>
      </c>
      <c r="V336" s="6">
        <f t="shared" si="47"/>
        <v>-2.1830182393608943</v>
      </c>
    </row>
    <row r="337" spans="1:22">
      <c r="A337">
        <v>-1.5</v>
      </c>
      <c r="B337">
        <f t="shared" si="40"/>
        <v>1.5</v>
      </c>
      <c r="C337">
        <v>3290</v>
      </c>
      <c r="D337">
        <f t="shared" si="41"/>
        <v>-0.60473622321589238</v>
      </c>
      <c r="E337" s="6">
        <f t="shared" si="42"/>
        <v>2.6585377526426526</v>
      </c>
      <c r="F337" s="6">
        <f t="shared" si="43"/>
        <v>-2.6585377526426526</v>
      </c>
      <c r="Q337">
        <v>-1.5</v>
      </c>
      <c r="R337">
        <f t="shared" si="44"/>
        <v>1.5</v>
      </c>
      <c r="S337">
        <v>3290</v>
      </c>
      <c r="T337" s="7">
        <f t="shared" si="45"/>
        <v>1.1893988364576602</v>
      </c>
      <c r="U337" s="6">
        <f t="shared" si="46"/>
        <v>2.1844085076395205</v>
      </c>
      <c r="V337" s="6">
        <f t="shared" si="47"/>
        <v>-2.1844085076395205</v>
      </c>
    </row>
    <row r="338" spans="1:22">
      <c r="A338">
        <v>-1.5</v>
      </c>
      <c r="B338">
        <f t="shared" si="40"/>
        <v>1.5</v>
      </c>
      <c r="C338">
        <v>3300</v>
      </c>
      <c r="D338">
        <f t="shared" si="41"/>
        <v>-0.60473622321589238</v>
      </c>
      <c r="E338" s="6">
        <f t="shared" si="42"/>
        <v>2.6594882698923392</v>
      </c>
      <c r="F338" s="6">
        <f t="shared" si="43"/>
        <v>-2.6594882698923392</v>
      </c>
      <c r="Q338">
        <v>-1.5</v>
      </c>
      <c r="R338">
        <f t="shared" si="44"/>
        <v>1.5</v>
      </c>
      <c r="S338">
        <v>3300</v>
      </c>
      <c r="T338" s="7">
        <f t="shared" si="45"/>
        <v>1.1893988364576602</v>
      </c>
      <c r="U338" s="6">
        <f t="shared" si="46"/>
        <v>2.1857925245167378</v>
      </c>
      <c r="V338" s="6">
        <f t="shared" si="47"/>
        <v>-2.1857925245167378</v>
      </c>
    </row>
    <row r="339" spans="1:22">
      <c r="A339">
        <v>-1.5</v>
      </c>
      <c r="B339">
        <f t="shared" si="40"/>
        <v>1.5</v>
      </c>
      <c r="C339">
        <v>3310</v>
      </c>
      <c r="D339">
        <f t="shared" si="41"/>
        <v>-0.60473622321589238</v>
      </c>
      <c r="E339" s="6">
        <f t="shared" si="42"/>
        <v>2.6604324003988573</v>
      </c>
      <c r="F339" s="6">
        <f t="shared" si="43"/>
        <v>-2.6604324003988573</v>
      </c>
      <c r="Q339">
        <v>-1.5</v>
      </c>
      <c r="R339">
        <f t="shared" si="44"/>
        <v>1.5</v>
      </c>
      <c r="S339">
        <v>3310</v>
      </c>
      <c r="T339" s="7">
        <f t="shared" si="45"/>
        <v>1.1893988364576602</v>
      </c>
      <c r="U339" s="6">
        <f t="shared" si="46"/>
        <v>2.1871703320625056</v>
      </c>
      <c r="V339" s="6">
        <f t="shared" si="47"/>
        <v>-2.1871703320625056</v>
      </c>
    </row>
    <row r="340" spans="1:22">
      <c r="A340">
        <v>-1.49</v>
      </c>
      <c r="B340">
        <f t="shared" si="40"/>
        <v>1.49</v>
      </c>
      <c r="C340">
        <v>3320</v>
      </c>
      <c r="D340">
        <f t="shared" si="41"/>
        <v>-0.59707335047032328</v>
      </c>
      <c r="E340" s="6">
        <f t="shared" si="42"/>
        <v>2.6603038038998603</v>
      </c>
      <c r="F340" s="6">
        <f t="shared" si="43"/>
        <v>-2.6603038038998603</v>
      </c>
      <c r="Q340">
        <v>-1.49</v>
      </c>
      <c r="R340">
        <f t="shared" si="44"/>
        <v>1.49</v>
      </c>
      <c r="S340">
        <v>3320</v>
      </c>
      <c r="T340" s="7">
        <f t="shared" si="45"/>
        <v>1.183526845852845</v>
      </c>
      <c r="U340" s="6">
        <f t="shared" si="46"/>
        <v>2.1885419719701393</v>
      </c>
      <c r="V340" s="6">
        <f t="shared" si="47"/>
        <v>-2.1885419719701393</v>
      </c>
    </row>
    <row r="341" spans="1:22">
      <c r="A341">
        <v>-1.49</v>
      </c>
      <c r="B341">
        <f t="shared" si="40"/>
        <v>1.49</v>
      </c>
      <c r="C341">
        <v>3330</v>
      </c>
      <c r="D341">
        <f t="shared" si="41"/>
        <v>-0.59707335047032328</v>
      </c>
      <c r="E341" s="6">
        <f t="shared" si="42"/>
        <v>2.6612424546465387</v>
      </c>
      <c r="F341" s="6">
        <f t="shared" si="43"/>
        <v>-2.6612424546465387</v>
      </c>
      <c r="Q341">
        <v>-1.49</v>
      </c>
      <c r="R341">
        <f t="shared" si="44"/>
        <v>1.49</v>
      </c>
      <c r="S341">
        <v>3330</v>
      </c>
      <c r="T341" s="7">
        <f t="shared" si="45"/>
        <v>1.183526845852845</v>
      </c>
      <c r="U341" s="6">
        <f t="shared" si="46"/>
        <v>2.1899074855605147</v>
      </c>
      <c r="V341" s="6">
        <f t="shared" si="47"/>
        <v>-2.1899074855605147</v>
      </c>
    </row>
    <row r="342" spans="1:22">
      <c r="A342">
        <v>-1.49</v>
      </c>
      <c r="B342">
        <f t="shared" si="40"/>
        <v>1.49</v>
      </c>
      <c r="C342">
        <v>3340</v>
      </c>
      <c r="D342">
        <f t="shared" si="41"/>
        <v>-0.59707335047032328</v>
      </c>
      <c r="E342" s="6">
        <f t="shared" si="42"/>
        <v>2.6621747983838007</v>
      </c>
      <c r="F342" s="6">
        <f t="shared" si="43"/>
        <v>-2.6621747983838007</v>
      </c>
      <c r="Q342">
        <v>-1.49</v>
      </c>
      <c r="R342">
        <f t="shared" si="44"/>
        <v>1.49</v>
      </c>
      <c r="S342">
        <v>3340</v>
      </c>
      <c r="T342" s="7">
        <f t="shared" si="45"/>
        <v>1.183526845852845</v>
      </c>
      <c r="U342" s="6">
        <f t="shared" si="46"/>
        <v>2.1912669137862171</v>
      </c>
      <c r="V342" s="6">
        <f t="shared" si="47"/>
        <v>-2.1912669137862171</v>
      </c>
    </row>
    <row r="343" spans="1:22">
      <c r="A343">
        <v>-1.49</v>
      </c>
      <c r="B343">
        <f t="shared" si="40"/>
        <v>1.49</v>
      </c>
      <c r="C343">
        <v>3350</v>
      </c>
      <c r="D343">
        <f t="shared" si="41"/>
        <v>-0.59707335047032328</v>
      </c>
      <c r="E343" s="6">
        <f t="shared" si="42"/>
        <v>2.6631008774898879</v>
      </c>
      <c r="F343" s="6">
        <f t="shared" si="43"/>
        <v>-2.6631008774898879</v>
      </c>
      <c r="Q343">
        <v>-1.49</v>
      </c>
      <c r="R343">
        <f t="shared" si="44"/>
        <v>1.49</v>
      </c>
      <c r="S343">
        <v>3350</v>
      </c>
      <c r="T343" s="7">
        <f t="shared" si="45"/>
        <v>1.183526845852845</v>
      </c>
      <c r="U343" s="6">
        <f t="shared" si="46"/>
        <v>2.1926202972356359</v>
      </c>
      <c r="V343" s="6">
        <f t="shared" si="47"/>
        <v>-2.1926202972356359</v>
      </c>
    </row>
    <row r="344" spans="1:22">
      <c r="A344">
        <v>-1.49</v>
      </c>
      <c r="B344">
        <f t="shared" ref="B344:B407" si="48">A344*-1</f>
        <v>1.49</v>
      </c>
      <c r="C344">
        <v>3360</v>
      </c>
      <c r="D344">
        <f t="shared" ref="D344:D407" si="49">LN((A$5-B344)/(A$5-B$8))</f>
        <v>-0.59707335047032328</v>
      </c>
      <c r="E344" s="6">
        <f t="shared" ref="E344:E407" si="50">A$5-((A$5-B344)*EXP(G$4*C344))</f>
        <v>2.6640207340582918</v>
      </c>
      <c r="F344" s="6">
        <f t="shared" ref="F344:F407" si="51">E344*-1</f>
        <v>-2.6640207340582918</v>
      </c>
      <c r="Q344">
        <v>-1.49</v>
      </c>
      <c r="R344">
        <f t="shared" ref="R344:R407" si="52">Q344*-1</f>
        <v>1.49</v>
      </c>
      <c r="S344">
        <v>3360</v>
      </c>
      <c r="T344" s="7">
        <f t="shared" ref="T344:T407" si="53">(1/(M$6-R344))+(1/(M$6-R$8))</f>
        <v>1.183526845852845</v>
      </c>
      <c r="U344" s="6">
        <f t="shared" ref="U344:U407" si="54">M$6-(1/(W$4*S344+1/(M$6-R$8)))</f>
        <v>2.1939676761370035</v>
      </c>
      <c r="V344" s="6">
        <f t="shared" ref="V344:V407" si="55">U344*-1</f>
        <v>-2.1939676761370035</v>
      </c>
    </row>
    <row r="345" spans="1:22">
      <c r="A345">
        <v>-1.49</v>
      </c>
      <c r="B345">
        <f t="shared" si="48"/>
        <v>1.49</v>
      </c>
      <c r="C345">
        <v>3370</v>
      </c>
      <c r="D345">
        <f t="shared" si="49"/>
        <v>-0.59707335047032328</v>
      </c>
      <c r="E345" s="6">
        <f t="shared" si="50"/>
        <v>2.664934409899669</v>
      </c>
      <c r="F345" s="6">
        <f t="shared" si="51"/>
        <v>-2.664934409899669</v>
      </c>
      <c r="Q345">
        <v>-1.49</v>
      </c>
      <c r="R345">
        <f t="shared" si="52"/>
        <v>1.49</v>
      </c>
      <c r="S345">
        <v>3370</v>
      </c>
      <c r="T345" s="7">
        <f t="shared" si="53"/>
        <v>1.183526845852845</v>
      </c>
      <c r="U345" s="6">
        <f t="shared" si="54"/>
        <v>2.1953090903623824</v>
      </c>
      <c r="V345" s="6">
        <f t="shared" si="55"/>
        <v>-2.1953090903623824</v>
      </c>
    </row>
    <row r="346" spans="1:22">
      <c r="A346">
        <v>-1.49</v>
      </c>
      <c r="B346">
        <f t="shared" si="48"/>
        <v>1.49</v>
      </c>
      <c r="C346">
        <v>3380</v>
      </c>
      <c r="D346">
        <f t="shared" si="49"/>
        <v>-0.59707335047032328</v>
      </c>
      <c r="E346" s="6">
        <f t="shared" si="50"/>
        <v>2.6658419465437402</v>
      </c>
      <c r="F346" s="6">
        <f t="shared" si="51"/>
        <v>-2.6658419465437402</v>
      </c>
      <c r="Q346">
        <v>-1.49</v>
      </c>
      <c r="R346">
        <f t="shared" si="52"/>
        <v>1.49</v>
      </c>
      <c r="S346">
        <v>3380</v>
      </c>
      <c r="T346" s="7">
        <f t="shared" si="53"/>
        <v>1.183526845852845</v>
      </c>
      <c r="U346" s="6">
        <f t="shared" si="54"/>
        <v>2.196644579431597</v>
      </c>
      <c r="V346" s="6">
        <f t="shared" si="55"/>
        <v>-2.196644579431597</v>
      </c>
    </row>
    <row r="347" spans="1:22">
      <c r="A347">
        <v>-1.49</v>
      </c>
      <c r="B347">
        <f t="shared" si="48"/>
        <v>1.49</v>
      </c>
      <c r="C347">
        <v>3390</v>
      </c>
      <c r="D347">
        <f t="shared" si="49"/>
        <v>-0.59707335047032328</v>
      </c>
      <c r="E347" s="6">
        <f t="shared" si="50"/>
        <v>2.6667433852411793</v>
      </c>
      <c r="F347" s="6">
        <f t="shared" si="51"/>
        <v>-2.6667433852411793</v>
      </c>
      <c r="Q347">
        <v>-1.49</v>
      </c>
      <c r="R347">
        <f t="shared" si="52"/>
        <v>1.49</v>
      </c>
      <c r="S347">
        <v>3390</v>
      </c>
      <c r="T347" s="7">
        <f t="shared" si="53"/>
        <v>1.183526845852845</v>
      </c>
      <c r="U347" s="6">
        <f t="shared" si="54"/>
        <v>2.1979741825161163</v>
      </c>
      <c r="V347" s="6">
        <f t="shared" si="55"/>
        <v>-2.1979741825161163</v>
      </c>
    </row>
    <row r="348" spans="1:22">
      <c r="A348">
        <v>-1.51</v>
      </c>
      <c r="B348">
        <f t="shared" si="48"/>
        <v>1.51</v>
      </c>
      <c r="C348">
        <v>3400</v>
      </c>
      <c r="D348">
        <f t="shared" si="49"/>
        <v>-0.61245826930980263</v>
      </c>
      <c r="E348" s="6">
        <f t="shared" si="50"/>
        <v>2.6696595491492188</v>
      </c>
      <c r="F348" s="6">
        <f t="shared" si="51"/>
        <v>-2.6696595491492188</v>
      </c>
      <c r="Q348">
        <v>-1.51</v>
      </c>
      <c r="R348">
        <f t="shared" si="52"/>
        <v>1.51</v>
      </c>
      <c r="S348">
        <v>3400</v>
      </c>
      <c r="T348" s="7">
        <f t="shared" si="53"/>
        <v>1.1953618656765033</v>
      </c>
      <c r="U348" s="6">
        <f t="shared" si="54"/>
        <v>2.1992979384428817</v>
      </c>
      <c r="V348" s="6">
        <f t="shared" si="55"/>
        <v>-2.1992979384428817</v>
      </c>
    </row>
    <row r="349" spans="1:22">
      <c r="A349">
        <v>-1.51</v>
      </c>
      <c r="B349">
        <f t="shared" si="48"/>
        <v>1.51</v>
      </c>
      <c r="C349">
        <v>3410</v>
      </c>
      <c r="D349">
        <f t="shared" si="49"/>
        <v>-0.61245826930980263</v>
      </c>
      <c r="E349" s="6">
        <f t="shared" si="50"/>
        <v>2.6705353365001199</v>
      </c>
      <c r="F349" s="6">
        <f t="shared" si="51"/>
        <v>-2.6705353365001199</v>
      </c>
      <c r="Q349">
        <v>-1.51</v>
      </c>
      <c r="R349">
        <f t="shared" si="52"/>
        <v>1.51</v>
      </c>
      <c r="S349">
        <v>3410</v>
      </c>
      <c r="T349" s="7">
        <f t="shared" si="53"/>
        <v>1.1953618656765033</v>
      </c>
      <c r="U349" s="6">
        <f t="shared" si="54"/>
        <v>2.2006158856980877</v>
      </c>
      <c r="V349" s="6">
        <f t="shared" si="55"/>
        <v>-2.2006158856980877</v>
      </c>
    </row>
    <row r="350" spans="1:22">
      <c r="A350">
        <v>-1.51</v>
      </c>
      <c r="B350">
        <f t="shared" si="48"/>
        <v>1.51</v>
      </c>
      <c r="C350">
        <v>3420</v>
      </c>
      <c r="D350">
        <f t="shared" si="49"/>
        <v>-0.61245826930980263</v>
      </c>
      <c r="E350" s="6">
        <f t="shared" si="50"/>
        <v>2.6714052392351633</v>
      </c>
      <c r="F350" s="6">
        <f t="shared" si="51"/>
        <v>-2.6714052392351633</v>
      </c>
      <c r="Q350">
        <v>-1.51</v>
      </c>
      <c r="R350">
        <f t="shared" si="52"/>
        <v>1.51</v>
      </c>
      <c r="S350">
        <v>3420</v>
      </c>
      <c r="T350" s="7">
        <f t="shared" si="53"/>
        <v>1.1953618656765033</v>
      </c>
      <c r="U350" s="6">
        <f t="shared" si="54"/>
        <v>2.2019280624309125</v>
      </c>
      <c r="V350" s="6">
        <f t="shared" si="55"/>
        <v>-2.2019280624309125</v>
      </c>
    </row>
    <row r="351" spans="1:22">
      <c r="A351">
        <v>-1.5</v>
      </c>
      <c r="B351">
        <f t="shared" si="48"/>
        <v>1.5</v>
      </c>
      <c r="C351">
        <v>3430</v>
      </c>
      <c r="D351">
        <f t="shared" si="49"/>
        <v>-0.60473622321589238</v>
      </c>
      <c r="E351" s="6">
        <f t="shared" si="50"/>
        <v>2.6712791364052402</v>
      </c>
      <c r="F351" s="6">
        <f t="shared" si="51"/>
        <v>-2.6712791364052402</v>
      </c>
      <c r="Q351">
        <v>-1.5</v>
      </c>
      <c r="R351">
        <f t="shared" si="52"/>
        <v>1.5</v>
      </c>
      <c r="S351">
        <v>3430</v>
      </c>
      <c r="T351" s="7">
        <f t="shared" si="53"/>
        <v>1.1893988364576602</v>
      </c>
      <c r="U351" s="6">
        <f t="shared" si="54"/>
        <v>2.2032345064571968</v>
      </c>
      <c r="V351" s="6">
        <f t="shared" si="55"/>
        <v>-2.2032345064571968</v>
      </c>
    </row>
    <row r="352" spans="1:22">
      <c r="A352">
        <v>-1.5</v>
      </c>
      <c r="B352">
        <f t="shared" si="48"/>
        <v>1.5</v>
      </c>
      <c r="C352">
        <v>3440</v>
      </c>
      <c r="D352">
        <f t="shared" si="49"/>
        <v>-0.60473622321589238</v>
      </c>
      <c r="E352" s="6">
        <f t="shared" si="50"/>
        <v>2.6721440413783131</v>
      </c>
      <c r="F352" s="6">
        <f t="shared" si="51"/>
        <v>-2.6721440413783131</v>
      </c>
      <c r="Q352">
        <v>-1.5</v>
      </c>
      <c r="R352">
        <f t="shared" si="52"/>
        <v>1.5</v>
      </c>
      <c r="S352">
        <v>3440</v>
      </c>
      <c r="T352" s="7">
        <f t="shared" si="53"/>
        <v>1.1893988364576602</v>
      </c>
      <c r="U352" s="6">
        <f t="shared" si="54"/>
        <v>2.2045352552630786</v>
      </c>
      <c r="V352" s="6">
        <f t="shared" si="55"/>
        <v>-2.2045352552630786</v>
      </c>
    </row>
    <row r="353" spans="1:22">
      <c r="A353">
        <v>-1.5</v>
      </c>
      <c r="B353">
        <f t="shared" si="48"/>
        <v>1.5</v>
      </c>
      <c r="C353">
        <v>3450</v>
      </c>
      <c r="D353">
        <f t="shared" si="49"/>
        <v>-0.60473622321589238</v>
      </c>
      <c r="E353" s="6">
        <f t="shared" si="50"/>
        <v>2.6730031348567174</v>
      </c>
      <c r="F353" s="6">
        <f t="shared" si="51"/>
        <v>-2.6730031348567174</v>
      </c>
      <c r="Q353">
        <v>-1.5</v>
      </c>
      <c r="R353">
        <f t="shared" si="52"/>
        <v>1.5</v>
      </c>
      <c r="S353">
        <v>3450</v>
      </c>
      <c r="T353" s="7">
        <f t="shared" si="53"/>
        <v>1.1893988364576602</v>
      </c>
      <c r="U353" s="6">
        <f t="shared" si="54"/>
        <v>2.205830346008578</v>
      </c>
      <c r="V353" s="6">
        <f t="shared" si="55"/>
        <v>-2.205830346008578</v>
      </c>
    </row>
    <row r="354" spans="1:22">
      <c r="A354">
        <v>-1.5</v>
      </c>
      <c r="B354">
        <f t="shared" si="48"/>
        <v>1.5</v>
      </c>
      <c r="C354">
        <v>3460</v>
      </c>
      <c r="D354">
        <f t="shared" si="49"/>
        <v>-0.60473622321589238</v>
      </c>
      <c r="E354" s="6">
        <f t="shared" si="50"/>
        <v>2.6738564558892182</v>
      </c>
      <c r="F354" s="6">
        <f t="shared" si="51"/>
        <v>-2.6738564558892182</v>
      </c>
      <c r="Q354">
        <v>-1.5</v>
      </c>
      <c r="R354">
        <f t="shared" si="52"/>
        <v>1.5</v>
      </c>
      <c r="S354">
        <v>3460</v>
      </c>
      <c r="T354" s="7">
        <f t="shared" si="53"/>
        <v>1.1893988364576602</v>
      </c>
      <c r="U354" s="6">
        <f t="shared" si="54"/>
        <v>2.2071198155311347</v>
      </c>
      <c r="V354" s="6">
        <f t="shared" si="55"/>
        <v>-2.2071198155311347</v>
      </c>
    </row>
    <row r="355" spans="1:22">
      <c r="A355">
        <v>-1.5</v>
      </c>
      <c r="B355">
        <f t="shared" si="48"/>
        <v>1.5</v>
      </c>
      <c r="C355">
        <v>3470</v>
      </c>
      <c r="D355">
        <f t="shared" si="49"/>
        <v>-0.60473622321589238</v>
      </c>
      <c r="E355" s="6">
        <f t="shared" si="50"/>
        <v>2.6747040432622011</v>
      </c>
      <c r="F355" s="6">
        <f t="shared" si="51"/>
        <v>-2.6747040432622011</v>
      </c>
      <c r="Q355">
        <v>-1.5</v>
      </c>
      <c r="R355">
        <f t="shared" si="52"/>
        <v>1.5</v>
      </c>
      <c r="S355">
        <v>3470</v>
      </c>
      <c r="T355" s="7">
        <f t="shared" si="53"/>
        <v>1.1893988364576602</v>
      </c>
      <c r="U355" s="6">
        <f t="shared" si="54"/>
        <v>2.2084037003491037</v>
      </c>
      <c r="V355" s="6">
        <f t="shared" si="55"/>
        <v>-2.2084037003491037</v>
      </c>
    </row>
    <row r="356" spans="1:22">
      <c r="A356">
        <v>-1.5</v>
      </c>
      <c r="B356">
        <f t="shared" si="48"/>
        <v>1.5</v>
      </c>
      <c r="C356">
        <v>3480</v>
      </c>
      <c r="D356">
        <f t="shared" si="49"/>
        <v>-0.60473622321589238</v>
      </c>
      <c r="E356" s="6">
        <f t="shared" si="50"/>
        <v>2.675545935501439</v>
      </c>
      <c r="F356" s="6">
        <f t="shared" si="51"/>
        <v>-2.675545935501439</v>
      </c>
      <c r="Q356">
        <v>-1.5</v>
      </c>
      <c r="R356">
        <f t="shared" si="52"/>
        <v>1.5</v>
      </c>
      <c r="S356">
        <v>3480</v>
      </c>
      <c r="T356" s="7">
        <f t="shared" si="53"/>
        <v>1.1893988364576602</v>
      </c>
      <c r="U356" s="6">
        <f t="shared" si="54"/>
        <v>2.2096820366651992</v>
      </c>
      <c r="V356" s="6">
        <f t="shared" si="55"/>
        <v>-2.2096820366651992</v>
      </c>
    </row>
    <row r="357" spans="1:22">
      <c r="A357">
        <v>-1.5</v>
      </c>
      <c r="B357">
        <f t="shared" si="48"/>
        <v>1.5</v>
      </c>
      <c r="C357">
        <v>3490</v>
      </c>
      <c r="D357">
        <f t="shared" si="49"/>
        <v>-0.60473622321589238</v>
      </c>
      <c r="E357" s="6">
        <f t="shared" si="50"/>
        <v>2.6763821708738398</v>
      </c>
      <c r="F357" s="6">
        <f t="shared" si="51"/>
        <v>-2.6763821708738398</v>
      </c>
      <c r="Q357">
        <v>-1.5</v>
      </c>
      <c r="R357">
        <f t="shared" si="52"/>
        <v>1.5</v>
      </c>
      <c r="S357">
        <v>3490</v>
      </c>
      <c r="T357" s="7">
        <f t="shared" si="53"/>
        <v>1.1893988364576602</v>
      </c>
      <c r="U357" s="6">
        <f t="shared" si="54"/>
        <v>2.2109548603698994</v>
      </c>
      <c r="V357" s="6">
        <f t="shared" si="55"/>
        <v>-2.2109548603698994</v>
      </c>
    </row>
    <row r="358" spans="1:22">
      <c r="A358">
        <v>-1.5</v>
      </c>
      <c r="B358">
        <f t="shared" si="48"/>
        <v>1.5</v>
      </c>
      <c r="C358">
        <v>3500</v>
      </c>
      <c r="D358">
        <f t="shared" si="49"/>
        <v>-0.60473622321589238</v>
      </c>
      <c r="E358" s="6">
        <f t="shared" si="50"/>
        <v>2.6772127873891876</v>
      </c>
      <c r="F358" s="6">
        <f t="shared" si="51"/>
        <v>-2.6772127873891876</v>
      </c>
      <c r="Q358">
        <v>-1.5</v>
      </c>
      <c r="R358">
        <f t="shared" si="52"/>
        <v>1.5</v>
      </c>
      <c r="S358">
        <v>3500</v>
      </c>
      <c r="T358" s="7">
        <f t="shared" si="53"/>
        <v>1.1893988364576602</v>
      </c>
      <c r="U358" s="6">
        <f t="shared" si="54"/>
        <v>2.2122222070448059</v>
      </c>
      <c r="V358" s="6">
        <f t="shared" si="55"/>
        <v>-2.2122222070448059</v>
      </c>
    </row>
    <row r="359" spans="1:22">
      <c r="A359">
        <v>-1.5</v>
      </c>
      <c r="B359">
        <f t="shared" si="48"/>
        <v>1.5</v>
      </c>
      <c r="C359">
        <v>3510</v>
      </c>
      <c r="D359">
        <f t="shared" si="49"/>
        <v>-0.60473622321589238</v>
      </c>
      <c r="E359" s="6">
        <f t="shared" si="50"/>
        <v>2.6780378228018704</v>
      </c>
      <c r="F359" s="6">
        <f t="shared" si="51"/>
        <v>-2.6780378228018704</v>
      </c>
      <c r="Q359">
        <v>-1.5</v>
      </c>
      <c r="R359">
        <f t="shared" si="52"/>
        <v>1.5</v>
      </c>
      <c r="S359">
        <v>3510</v>
      </c>
      <c r="T359" s="7">
        <f t="shared" si="53"/>
        <v>1.1893988364576602</v>
      </c>
      <c r="U359" s="6">
        <f t="shared" si="54"/>
        <v>2.2134841119659572</v>
      </c>
      <c r="V359" s="6">
        <f t="shared" si="55"/>
        <v>-2.2134841119659572</v>
      </c>
    </row>
    <row r="360" spans="1:22">
      <c r="A360">
        <v>-1.5</v>
      </c>
      <c r="B360">
        <f t="shared" si="48"/>
        <v>1.5</v>
      </c>
      <c r="C360">
        <v>3520</v>
      </c>
      <c r="D360">
        <f t="shared" si="49"/>
        <v>-0.60473622321589238</v>
      </c>
      <c r="E360" s="6">
        <f t="shared" si="50"/>
        <v>2.6788573146125962</v>
      </c>
      <c r="F360" s="6">
        <f t="shared" si="51"/>
        <v>-2.6788573146125962</v>
      </c>
      <c r="Q360">
        <v>-1.5</v>
      </c>
      <c r="R360">
        <f t="shared" si="52"/>
        <v>1.5</v>
      </c>
      <c r="S360">
        <v>3520</v>
      </c>
      <c r="T360" s="7">
        <f t="shared" si="53"/>
        <v>1.1893988364576602</v>
      </c>
      <c r="U360" s="6">
        <f t="shared" si="54"/>
        <v>2.2147406101071048</v>
      </c>
      <c r="V360" s="6">
        <f t="shared" si="55"/>
        <v>-2.2147406101071048</v>
      </c>
    </row>
    <row r="361" spans="1:22">
      <c r="A361">
        <v>-1.5</v>
      </c>
      <c r="B361">
        <f t="shared" si="48"/>
        <v>1.5</v>
      </c>
      <c r="C361">
        <v>3530</v>
      </c>
      <c r="D361">
        <f t="shared" si="49"/>
        <v>-0.60473622321589238</v>
      </c>
      <c r="E361" s="6">
        <f t="shared" si="50"/>
        <v>2.6796713000700958</v>
      </c>
      <c r="F361" s="6">
        <f t="shared" si="51"/>
        <v>-2.6796713000700958</v>
      </c>
      <c r="Q361">
        <v>-1.5</v>
      </c>
      <c r="R361">
        <f t="shared" si="52"/>
        <v>1.5</v>
      </c>
      <c r="S361">
        <v>3530</v>
      </c>
      <c r="T361" s="7">
        <f t="shared" si="53"/>
        <v>1.1893988364576602</v>
      </c>
      <c r="U361" s="6">
        <f t="shared" si="54"/>
        <v>2.2159917361429411</v>
      </c>
      <c r="V361" s="6">
        <f t="shared" si="55"/>
        <v>-2.2159917361429411</v>
      </c>
    </row>
    <row r="362" spans="1:22">
      <c r="A362">
        <v>-1.5</v>
      </c>
      <c r="B362">
        <f t="shared" si="48"/>
        <v>1.5</v>
      </c>
      <c r="C362">
        <v>3540</v>
      </c>
      <c r="D362">
        <f t="shared" si="49"/>
        <v>-0.60473622321589238</v>
      </c>
      <c r="E362" s="6">
        <f t="shared" si="50"/>
        <v>2.6804798161728183</v>
      </c>
      <c r="F362" s="6">
        <f t="shared" si="51"/>
        <v>-2.6804798161728183</v>
      </c>
      <c r="Q362">
        <v>-1.5</v>
      </c>
      <c r="R362">
        <f t="shared" si="52"/>
        <v>1.5</v>
      </c>
      <c r="S362">
        <v>3540</v>
      </c>
      <c r="T362" s="7">
        <f t="shared" si="53"/>
        <v>1.1893988364576602</v>
      </c>
      <c r="U362" s="6">
        <f t="shared" si="54"/>
        <v>2.2172375244522917</v>
      </c>
      <c r="V362" s="6">
        <f t="shared" si="55"/>
        <v>-2.2172375244522917</v>
      </c>
    </row>
    <row r="363" spans="1:22">
      <c r="A363">
        <v>-1.49</v>
      </c>
      <c r="B363">
        <f t="shared" si="48"/>
        <v>1.49</v>
      </c>
      <c r="C363">
        <v>3550</v>
      </c>
      <c r="D363">
        <f t="shared" si="49"/>
        <v>-0.59707335047032328</v>
      </c>
      <c r="E363" s="6">
        <f t="shared" si="50"/>
        <v>2.6803696912065398</v>
      </c>
      <c r="F363" s="6">
        <f t="shared" si="51"/>
        <v>-2.6803696912065398</v>
      </c>
      <c r="Q363">
        <v>-1.49</v>
      </c>
      <c r="R363">
        <f t="shared" si="52"/>
        <v>1.49</v>
      </c>
      <c r="S363">
        <v>3550</v>
      </c>
      <c r="T363" s="7">
        <f t="shared" si="53"/>
        <v>1.183526845852845</v>
      </c>
      <c r="U363" s="6">
        <f t="shared" si="54"/>
        <v>2.218478009121263</v>
      </c>
      <c r="V363" s="6">
        <f t="shared" si="55"/>
        <v>-2.218478009121263</v>
      </c>
    </row>
    <row r="364" spans="1:22">
      <c r="A364">
        <v>-1.5</v>
      </c>
      <c r="B364">
        <f t="shared" si="48"/>
        <v>1.5</v>
      </c>
      <c r="C364">
        <v>3560</v>
      </c>
      <c r="D364">
        <f t="shared" si="49"/>
        <v>-0.60473622321589238</v>
      </c>
      <c r="E364" s="6">
        <f t="shared" si="50"/>
        <v>2.6820805870663933</v>
      </c>
      <c r="F364" s="6">
        <f t="shared" si="51"/>
        <v>-2.6820805870663933</v>
      </c>
      <c r="Q364">
        <v>-1.5</v>
      </c>
      <c r="R364">
        <f t="shared" si="52"/>
        <v>1.5</v>
      </c>
      <c r="S364">
        <v>3560</v>
      </c>
      <c r="T364" s="7">
        <f t="shared" si="53"/>
        <v>1.1893988364576602</v>
      </c>
      <c r="U364" s="6">
        <f t="shared" si="54"/>
        <v>2.2197132239463504</v>
      </c>
      <c r="V364" s="6">
        <f t="shared" si="55"/>
        <v>-2.2197132239463504</v>
      </c>
    </row>
    <row r="365" spans="1:22">
      <c r="A365">
        <v>-1.5</v>
      </c>
      <c r="B365">
        <f t="shared" si="48"/>
        <v>1.5</v>
      </c>
      <c r="C365">
        <v>3570</v>
      </c>
      <c r="D365">
        <f t="shared" si="49"/>
        <v>-0.60473622321589238</v>
      </c>
      <c r="E365" s="6">
        <f t="shared" si="50"/>
        <v>2.6828729146178083</v>
      </c>
      <c r="F365" s="6">
        <f t="shared" si="51"/>
        <v>-2.6828729146178083</v>
      </c>
      <c r="Q365">
        <v>-1.5</v>
      </c>
      <c r="R365">
        <f t="shared" si="52"/>
        <v>1.5</v>
      </c>
      <c r="S365">
        <v>3570</v>
      </c>
      <c r="T365" s="7">
        <f t="shared" si="53"/>
        <v>1.1893988364576602</v>
      </c>
      <c r="U365" s="6">
        <f t="shared" si="54"/>
        <v>2.2209432024375095</v>
      </c>
      <c r="V365" s="6">
        <f t="shared" si="55"/>
        <v>-2.2209432024375095</v>
      </c>
    </row>
    <row r="366" spans="1:22">
      <c r="A366">
        <v>-1.5</v>
      </c>
      <c r="B366">
        <f t="shared" si="48"/>
        <v>1.5</v>
      </c>
      <c r="C366">
        <v>3580</v>
      </c>
      <c r="D366">
        <f t="shared" si="49"/>
        <v>-0.60473622321589238</v>
      </c>
      <c r="E366" s="6">
        <f t="shared" si="50"/>
        <v>2.6836599183388796</v>
      </c>
      <c r="F366" s="6">
        <f t="shared" si="51"/>
        <v>-2.6836599183388796</v>
      </c>
      <c r="Q366">
        <v>-1.5</v>
      </c>
      <c r="R366">
        <f t="shared" si="52"/>
        <v>1.5</v>
      </c>
      <c r="S366">
        <v>3580</v>
      </c>
      <c r="T366" s="7">
        <f t="shared" si="53"/>
        <v>1.1893988364576602</v>
      </c>
      <c r="U366" s="6">
        <f t="shared" si="54"/>
        <v>2.2221679778211847</v>
      </c>
      <c r="V366" s="6">
        <f t="shared" si="55"/>
        <v>-2.2221679778211847</v>
      </c>
    </row>
    <row r="367" spans="1:22">
      <c r="A367">
        <v>-1.5</v>
      </c>
      <c r="B367">
        <f t="shared" si="48"/>
        <v>1.5</v>
      </c>
      <c r="C367">
        <v>3590</v>
      </c>
      <c r="D367">
        <f t="shared" si="49"/>
        <v>-0.60473622321589238</v>
      </c>
      <c r="E367" s="6">
        <f t="shared" si="50"/>
        <v>2.6844416340016424</v>
      </c>
      <c r="F367" s="6">
        <f t="shared" si="51"/>
        <v>-2.6844416340016424</v>
      </c>
      <c r="Q367">
        <v>-1.5</v>
      </c>
      <c r="R367">
        <f t="shared" si="52"/>
        <v>1.5</v>
      </c>
      <c r="S367">
        <v>3590</v>
      </c>
      <c r="T367" s="7">
        <f t="shared" si="53"/>
        <v>1.1893988364576602</v>
      </c>
      <c r="U367" s="6">
        <f t="shared" si="54"/>
        <v>2.2233875830433028</v>
      </c>
      <c r="V367" s="6">
        <f t="shared" si="55"/>
        <v>-2.2233875830433028</v>
      </c>
    </row>
    <row r="368" spans="1:22">
      <c r="A368">
        <v>-1.5</v>
      </c>
      <c r="B368">
        <f t="shared" si="48"/>
        <v>1.5</v>
      </c>
      <c r="C368">
        <v>3600</v>
      </c>
      <c r="D368">
        <f t="shared" si="49"/>
        <v>-0.60473622321589238</v>
      </c>
      <c r="E368" s="6">
        <f t="shared" si="50"/>
        <v>2.6852180971377719</v>
      </c>
      <c r="F368" s="6">
        <f t="shared" si="51"/>
        <v>-2.6852180971377719</v>
      </c>
      <c r="Q368">
        <v>-1.5</v>
      </c>
      <c r="R368">
        <f t="shared" si="52"/>
        <v>1.5</v>
      </c>
      <c r="S368">
        <v>3600</v>
      </c>
      <c r="T368" s="7">
        <f t="shared" si="53"/>
        <v>1.1893988364576602</v>
      </c>
      <c r="U368" s="6">
        <f t="shared" si="54"/>
        <v>2.2246020507722255</v>
      </c>
      <c r="V368" s="6">
        <f t="shared" si="55"/>
        <v>-2.2246020507722255</v>
      </c>
    </row>
    <row r="369" spans="1:22">
      <c r="A369">
        <v>-1.5</v>
      </c>
      <c r="B369">
        <f t="shared" si="48"/>
        <v>1.5</v>
      </c>
      <c r="C369">
        <v>3610</v>
      </c>
      <c r="D369">
        <f t="shared" si="49"/>
        <v>-0.60473622321589238</v>
      </c>
      <c r="E369" s="6">
        <f t="shared" si="50"/>
        <v>2.6859893430401987</v>
      </c>
      <c r="F369" s="6">
        <f t="shared" si="51"/>
        <v>-2.6859893430401987</v>
      </c>
      <c r="Q369">
        <v>-1.5</v>
      </c>
      <c r="R369">
        <f t="shared" si="52"/>
        <v>1.5</v>
      </c>
      <c r="S369">
        <v>3610</v>
      </c>
      <c r="T369" s="7">
        <f t="shared" si="53"/>
        <v>1.1893988364576602</v>
      </c>
      <c r="U369" s="6">
        <f t="shared" si="54"/>
        <v>2.2258114134016664</v>
      </c>
      <c r="V369" s="6">
        <f t="shared" si="55"/>
        <v>-2.2258114134016664</v>
      </c>
    </row>
    <row r="370" spans="1:22">
      <c r="A370">
        <v>-1.5</v>
      </c>
      <c r="B370">
        <f t="shared" si="48"/>
        <v>1.5</v>
      </c>
      <c r="C370">
        <v>3620</v>
      </c>
      <c r="D370">
        <f t="shared" si="49"/>
        <v>-0.60473622321589238</v>
      </c>
      <c r="E370" s="6">
        <f t="shared" si="50"/>
        <v>2.6867554067647106</v>
      </c>
      <c r="F370" s="6">
        <f t="shared" si="51"/>
        <v>-2.6867554067647106</v>
      </c>
      <c r="Q370">
        <v>-1.5</v>
      </c>
      <c r="R370">
        <f t="shared" si="52"/>
        <v>1.5</v>
      </c>
      <c r="S370">
        <v>3620</v>
      </c>
      <c r="T370" s="7">
        <f t="shared" si="53"/>
        <v>1.1893988364576602</v>
      </c>
      <c r="U370" s="6">
        <f t="shared" si="54"/>
        <v>2.2270157030535742</v>
      </c>
      <c r="V370" s="6">
        <f t="shared" si="55"/>
        <v>-2.2270157030535742</v>
      </c>
    </row>
    <row r="371" spans="1:22">
      <c r="A371">
        <v>-1.5</v>
      </c>
      <c r="B371">
        <f t="shared" si="48"/>
        <v>1.5</v>
      </c>
      <c r="C371">
        <v>3630</v>
      </c>
      <c r="D371">
        <f t="shared" si="49"/>
        <v>-0.60473622321589238</v>
      </c>
      <c r="E371" s="6">
        <f t="shared" si="50"/>
        <v>2.6875163231315486</v>
      </c>
      <c r="F371" s="6">
        <f t="shared" si="51"/>
        <v>-2.6875163231315486</v>
      </c>
      <c r="Q371">
        <v>-1.5</v>
      </c>
      <c r="R371">
        <f t="shared" si="52"/>
        <v>1.5</v>
      </c>
      <c r="S371">
        <v>3630</v>
      </c>
      <c r="T371" s="7">
        <f t="shared" si="53"/>
        <v>1.1893988364576602</v>
      </c>
      <c r="U371" s="6">
        <f t="shared" si="54"/>
        <v>2.2282149515809713</v>
      </c>
      <c r="V371" s="6">
        <f t="shared" si="55"/>
        <v>-2.2282149515809713</v>
      </c>
    </row>
    <row r="372" spans="1:22">
      <c r="A372">
        <v>-1.5</v>
      </c>
      <c r="B372">
        <f t="shared" si="48"/>
        <v>1.5</v>
      </c>
      <c r="C372">
        <v>3640</v>
      </c>
      <c r="D372">
        <f t="shared" si="49"/>
        <v>-0.60473622321589238</v>
      </c>
      <c r="E372" s="6">
        <f t="shared" si="50"/>
        <v>2.6882721267269885</v>
      </c>
      <c r="F372" s="6">
        <f t="shared" si="51"/>
        <v>-2.6882721267269885</v>
      </c>
      <c r="Q372">
        <v>-1.5</v>
      </c>
      <c r="R372">
        <f t="shared" si="52"/>
        <v>1.5</v>
      </c>
      <c r="S372">
        <v>3640</v>
      </c>
      <c r="T372" s="7">
        <f t="shared" si="53"/>
        <v>1.1893988364576602</v>
      </c>
      <c r="U372" s="6">
        <f t="shared" si="54"/>
        <v>2.2294091905707676</v>
      </c>
      <c r="V372" s="6">
        <f t="shared" si="55"/>
        <v>-2.2294091905707676</v>
      </c>
    </row>
    <row r="373" spans="1:22">
      <c r="A373">
        <v>-1.5</v>
      </c>
      <c r="B373">
        <f t="shared" si="48"/>
        <v>1.5</v>
      </c>
      <c r="C373">
        <v>3650</v>
      </c>
      <c r="D373">
        <f t="shared" si="49"/>
        <v>-0.60473622321589238</v>
      </c>
      <c r="E373" s="6">
        <f t="shared" si="50"/>
        <v>2.689022851904912</v>
      </c>
      <c r="F373" s="6">
        <f t="shared" si="51"/>
        <v>-2.689022851904912</v>
      </c>
      <c r="Q373">
        <v>-1.5</v>
      </c>
      <c r="R373">
        <f t="shared" si="52"/>
        <v>1.5</v>
      </c>
      <c r="S373">
        <v>3650</v>
      </c>
      <c r="T373" s="7">
        <f t="shared" si="53"/>
        <v>1.1893988364576602</v>
      </c>
      <c r="U373" s="6">
        <f t="shared" si="54"/>
        <v>2.2305984513465305</v>
      </c>
      <c r="V373" s="6">
        <f t="shared" si="55"/>
        <v>-2.2305984513465305</v>
      </c>
    </row>
    <row r="374" spans="1:22">
      <c r="A374">
        <v>-1.5</v>
      </c>
      <c r="B374">
        <f t="shared" si="48"/>
        <v>1.5</v>
      </c>
      <c r="C374">
        <v>3660</v>
      </c>
      <c r="D374">
        <f t="shared" si="49"/>
        <v>-0.60473622321589238</v>
      </c>
      <c r="E374" s="6">
        <f t="shared" si="50"/>
        <v>2.6897685327883702</v>
      </c>
      <c r="F374" s="6">
        <f t="shared" si="51"/>
        <v>-2.6897685327883702</v>
      </c>
      <c r="Q374">
        <v>-1.5</v>
      </c>
      <c r="R374">
        <f t="shared" si="52"/>
        <v>1.5</v>
      </c>
      <c r="S374">
        <v>3660</v>
      </c>
      <c r="T374" s="7">
        <f t="shared" si="53"/>
        <v>1.1893988364576602</v>
      </c>
      <c r="U374" s="6">
        <f t="shared" si="54"/>
        <v>2.2317827649712241</v>
      </c>
      <c r="V374" s="6">
        <f t="shared" si="55"/>
        <v>-2.2317827649712241</v>
      </c>
    </row>
    <row r="375" spans="1:22">
      <c r="A375">
        <v>-1.49</v>
      </c>
      <c r="B375">
        <f t="shared" si="48"/>
        <v>1.49</v>
      </c>
      <c r="C375">
        <v>3670</v>
      </c>
      <c r="D375">
        <f t="shared" si="49"/>
        <v>-0.59707335047032328</v>
      </c>
      <c r="E375" s="6">
        <f t="shared" si="50"/>
        <v>2.6896669663732191</v>
      </c>
      <c r="F375" s="6">
        <f t="shared" si="51"/>
        <v>-2.6896669663732191</v>
      </c>
      <c r="Q375">
        <v>-1.49</v>
      </c>
      <c r="R375">
        <f t="shared" si="52"/>
        <v>1.49</v>
      </c>
      <c r="S375">
        <v>3670</v>
      </c>
      <c r="T375" s="7">
        <f t="shared" si="53"/>
        <v>1.183526845852845</v>
      </c>
      <c r="U375" s="6">
        <f t="shared" si="54"/>
        <v>2.2329621622499154</v>
      </c>
      <c r="V375" s="6">
        <f t="shared" si="55"/>
        <v>-2.2329621622499154</v>
      </c>
    </row>
    <row r="376" spans="1:22">
      <c r="A376">
        <v>-1.49</v>
      </c>
      <c r="B376">
        <f t="shared" si="48"/>
        <v>1.49</v>
      </c>
      <c r="C376">
        <v>3680</v>
      </c>
      <c r="D376">
        <f t="shared" si="49"/>
        <v>-0.59707335047032328</v>
      </c>
      <c r="E376" s="6">
        <f t="shared" si="50"/>
        <v>2.6904083193039949</v>
      </c>
      <c r="F376" s="6">
        <f t="shared" si="51"/>
        <v>-2.6904083193039949</v>
      </c>
      <c r="Q376">
        <v>-1.49</v>
      </c>
      <c r="R376">
        <f t="shared" si="52"/>
        <v>1.49</v>
      </c>
      <c r="S376">
        <v>3680</v>
      </c>
      <c r="T376" s="7">
        <f t="shared" si="53"/>
        <v>1.183526845852845</v>
      </c>
      <c r="U376" s="6">
        <f t="shared" si="54"/>
        <v>2.2341366737324422</v>
      </c>
      <c r="V376" s="6">
        <f t="shared" si="55"/>
        <v>-2.2341366737324422</v>
      </c>
    </row>
    <row r="377" spans="1:22">
      <c r="A377">
        <v>-1.49</v>
      </c>
      <c r="B377">
        <f t="shared" si="48"/>
        <v>1.49</v>
      </c>
      <c r="C377">
        <v>3690</v>
      </c>
      <c r="D377">
        <f t="shared" si="49"/>
        <v>-0.59707335047032328</v>
      </c>
      <c r="E377" s="6">
        <f t="shared" si="50"/>
        <v>2.6911446909145815</v>
      </c>
      <c r="F377" s="6">
        <f t="shared" si="51"/>
        <v>-2.6911446909145815</v>
      </c>
      <c r="Q377">
        <v>-1.49</v>
      </c>
      <c r="R377">
        <f t="shared" si="52"/>
        <v>1.49</v>
      </c>
      <c r="S377">
        <v>3690</v>
      </c>
      <c r="T377" s="7">
        <f t="shared" si="53"/>
        <v>1.183526845852845</v>
      </c>
      <c r="U377" s="6">
        <f t="shared" si="54"/>
        <v>2.235306329716054</v>
      </c>
      <c r="V377" s="6">
        <f t="shared" si="55"/>
        <v>-2.235306329716054</v>
      </c>
    </row>
    <row r="378" spans="1:22">
      <c r="A378">
        <v>-1.49</v>
      </c>
      <c r="B378">
        <f t="shared" si="48"/>
        <v>1.49</v>
      </c>
      <c r="C378">
        <v>3700</v>
      </c>
      <c r="D378">
        <f t="shared" si="49"/>
        <v>-0.59707335047032328</v>
      </c>
      <c r="E378" s="6">
        <f t="shared" si="50"/>
        <v>2.6918761146756101</v>
      </c>
      <c r="F378" s="6">
        <f t="shared" si="51"/>
        <v>-2.6918761146756101</v>
      </c>
      <c r="Q378">
        <v>-1.49</v>
      </c>
      <c r="R378">
        <f t="shared" si="52"/>
        <v>1.49</v>
      </c>
      <c r="S378">
        <v>3700</v>
      </c>
      <c r="T378" s="7">
        <f t="shared" si="53"/>
        <v>1.183526845852845</v>
      </c>
      <c r="U378" s="6">
        <f t="shared" si="54"/>
        <v>2.2364711602480156</v>
      </c>
      <c r="V378" s="6">
        <f t="shared" si="55"/>
        <v>-2.2364711602480156</v>
      </c>
    </row>
    <row r="379" spans="1:22">
      <c r="A379">
        <v>-1.49</v>
      </c>
      <c r="B379">
        <f t="shared" si="48"/>
        <v>1.49</v>
      </c>
      <c r="C379">
        <v>3710</v>
      </c>
      <c r="D379">
        <f t="shared" si="49"/>
        <v>-0.59707335047032328</v>
      </c>
      <c r="E379" s="6">
        <f t="shared" si="50"/>
        <v>2.6926026238328156</v>
      </c>
      <c r="F379" s="6">
        <f t="shared" si="51"/>
        <v>-2.6926026238328156</v>
      </c>
      <c r="Q379">
        <v>-1.49</v>
      </c>
      <c r="R379">
        <f t="shared" si="52"/>
        <v>1.49</v>
      </c>
      <c r="S379">
        <v>3710</v>
      </c>
      <c r="T379" s="7">
        <f t="shared" si="53"/>
        <v>1.183526845852845</v>
      </c>
      <c r="U379" s="6">
        <f t="shared" si="54"/>
        <v>2.2376311951281802</v>
      </c>
      <c r="V379" s="6">
        <f t="shared" si="55"/>
        <v>-2.2376311951281802</v>
      </c>
    </row>
    <row r="380" spans="1:22">
      <c r="A380">
        <v>-1.49</v>
      </c>
      <c r="B380">
        <f t="shared" si="48"/>
        <v>1.49</v>
      </c>
      <c r="C380">
        <v>3720</v>
      </c>
      <c r="D380">
        <f t="shared" si="49"/>
        <v>-0.59707335047032328</v>
      </c>
      <c r="E380" s="6">
        <f t="shared" si="50"/>
        <v>2.6933242514085469</v>
      </c>
      <c r="F380" s="6">
        <f t="shared" si="51"/>
        <v>-2.6933242514085469</v>
      </c>
      <c r="Q380">
        <v>-1.49</v>
      </c>
      <c r="R380">
        <f t="shared" si="52"/>
        <v>1.49</v>
      </c>
      <c r="S380">
        <v>3720</v>
      </c>
      <c r="T380" s="7">
        <f t="shared" si="53"/>
        <v>1.183526845852845</v>
      </c>
      <c r="U380" s="6">
        <f t="shared" si="54"/>
        <v>2.2387864639115302</v>
      </c>
      <c r="V380" s="6">
        <f t="shared" si="55"/>
        <v>-2.2387864639115302</v>
      </c>
    </row>
    <row r="381" spans="1:22">
      <c r="A381">
        <v>-1.49</v>
      </c>
      <c r="B381">
        <f t="shared" si="48"/>
        <v>1.49</v>
      </c>
      <c r="C381">
        <v>3730</v>
      </c>
      <c r="D381">
        <f t="shared" si="49"/>
        <v>-0.59707335047032328</v>
      </c>
      <c r="E381" s="6">
        <f t="shared" si="50"/>
        <v>2.6940410302032687</v>
      </c>
      <c r="F381" s="6">
        <f t="shared" si="51"/>
        <v>-2.6940410302032687</v>
      </c>
      <c r="Q381">
        <v>-1.49</v>
      </c>
      <c r="R381">
        <f t="shared" si="52"/>
        <v>1.49</v>
      </c>
      <c r="S381">
        <v>3730</v>
      </c>
      <c r="T381" s="7">
        <f t="shared" si="53"/>
        <v>1.183526845852845</v>
      </c>
      <c r="U381" s="6">
        <f t="shared" si="54"/>
        <v>2.2399369959106892</v>
      </c>
      <c r="V381" s="6">
        <f t="shared" si="55"/>
        <v>-2.2399369959106892</v>
      </c>
    </row>
    <row r="382" spans="1:22">
      <c r="A382">
        <v>-1.51</v>
      </c>
      <c r="B382">
        <f t="shared" si="48"/>
        <v>1.51</v>
      </c>
      <c r="C382">
        <v>3740</v>
      </c>
      <c r="D382">
        <f t="shared" si="49"/>
        <v>-0.61245826930980263</v>
      </c>
      <c r="E382" s="6">
        <f t="shared" si="50"/>
        <v>2.6963598173345007</v>
      </c>
      <c r="F382" s="6">
        <f t="shared" si="51"/>
        <v>-2.6963598173345007</v>
      </c>
      <c r="Q382">
        <v>-1.51</v>
      </c>
      <c r="R382">
        <f t="shared" si="52"/>
        <v>1.51</v>
      </c>
      <c r="S382">
        <v>3740</v>
      </c>
      <c r="T382" s="7">
        <f t="shared" si="53"/>
        <v>1.1953618656765033</v>
      </c>
      <c r="U382" s="6">
        <f t="shared" si="54"/>
        <v>2.2410828201983986</v>
      </c>
      <c r="V382" s="6">
        <f t="shared" si="55"/>
        <v>-2.2410828201983986</v>
      </c>
    </row>
    <row r="383" spans="1:22">
      <c r="A383">
        <v>-1.51</v>
      </c>
      <c r="B383">
        <f t="shared" si="48"/>
        <v>1.51</v>
      </c>
      <c r="C383">
        <v>3750</v>
      </c>
      <c r="D383">
        <f t="shared" si="49"/>
        <v>-0.61245826930980263</v>
      </c>
      <c r="E383" s="6">
        <f t="shared" si="50"/>
        <v>2.6970561994663029</v>
      </c>
      <c r="F383" s="6">
        <f t="shared" si="51"/>
        <v>-2.6970561994663029</v>
      </c>
      <c r="Q383">
        <v>-1.51</v>
      </c>
      <c r="R383">
        <f t="shared" si="52"/>
        <v>1.51</v>
      </c>
      <c r="S383">
        <v>3750</v>
      </c>
      <c r="T383" s="7">
        <f t="shared" si="53"/>
        <v>1.1953618656765033</v>
      </c>
      <c r="U383" s="6">
        <f t="shared" si="54"/>
        <v>2.2422239656099676</v>
      </c>
      <c r="V383" s="6">
        <f t="shared" si="55"/>
        <v>-2.2422239656099676</v>
      </c>
    </row>
    <row r="384" spans="1:22">
      <c r="A384">
        <v>-1.51</v>
      </c>
      <c r="B384">
        <f t="shared" si="48"/>
        <v>1.51</v>
      </c>
      <c r="C384">
        <v>3760</v>
      </c>
      <c r="D384">
        <f t="shared" si="49"/>
        <v>-0.61245826930980263</v>
      </c>
      <c r="E384" s="6">
        <f t="shared" si="50"/>
        <v>2.6977479024470168</v>
      </c>
      <c r="F384" s="6">
        <f t="shared" si="51"/>
        <v>-2.6977479024470168</v>
      </c>
      <c r="Q384">
        <v>-1.51</v>
      </c>
      <c r="R384">
        <f t="shared" si="52"/>
        <v>1.51</v>
      </c>
      <c r="S384">
        <v>3760</v>
      </c>
      <c r="T384" s="7">
        <f t="shared" si="53"/>
        <v>1.1953618656765033</v>
      </c>
      <c r="U384" s="6">
        <f t="shared" si="54"/>
        <v>2.2433604607456936</v>
      </c>
      <c r="V384" s="6">
        <f t="shared" si="55"/>
        <v>-2.2433604607456936</v>
      </c>
    </row>
    <row r="385" spans="1:22">
      <c r="A385">
        <v>-1.51</v>
      </c>
      <c r="B385">
        <f t="shared" si="48"/>
        <v>1.51</v>
      </c>
      <c r="C385">
        <v>3770</v>
      </c>
      <c r="D385">
        <f t="shared" si="49"/>
        <v>-0.61245826930980263</v>
      </c>
      <c r="E385" s="6">
        <f t="shared" si="50"/>
        <v>2.6984349577169309</v>
      </c>
      <c r="F385" s="6">
        <f t="shared" si="51"/>
        <v>-2.6984349577169309</v>
      </c>
      <c r="Q385">
        <v>-1.51</v>
      </c>
      <c r="R385">
        <f t="shared" si="52"/>
        <v>1.51</v>
      </c>
      <c r="S385">
        <v>3770</v>
      </c>
      <c r="T385" s="7">
        <f t="shared" si="53"/>
        <v>1.1953618656765033</v>
      </c>
      <c r="U385" s="6">
        <f t="shared" si="54"/>
        <v>2.2444923339732483</v>
      </c>
      <c r="V385" s="6">
        <f t="shared" si="55"/>
        <v>-2.2444923339732483</v>
      </c>
    </row>
    <row r="386" spans="1:22">
      <c r="A386">
        <v>-1.51</v>
      </c>
      <c r="B386">
        <f t="shared" si="48"/>
        <v>1.51</v>
      </c>
      <c r="C386">
        <v>3780</v>
      </c>
      <c r="D386">
        <f t="shared" si="49"/>
        <v>-0.61245826930980263</v>
      </c>
      <c r="E386" s="6">
        <f t="shared" si="50"/>
        <v>2.6991173965050788</v>
      </c>
      <c r="F386" s="6">
        <f t="shared" si="51"/>
        <v>-2.6991173965050788</v>
      </c>
      <c r="Q386">
        <v>-1.51</v>
      </c>
      <c r="R386">
        <f t="shared" si="52"/>
        <v>1.51</v>
      </c>
      <c r="S386">
        <v>3780</v>
      </c>
      <c r="T386" s="7">
        <f t="shared" si="53"/>
        <v>1.1953618656765033</v>
      </c>
      <c r="U386" s="6">
        <f t="shared" si="54"/>
        <v>2.2456196134300415</v>
      </c>
      <c r="V386" s="6">
        <f t="shared" si="55"/>
        <v>-2.2456196134300415</v>
      </c>
    </row>
    <row r="387" spans="1:22">
      <c r="A387">
        <v>-1.5</v>
      </c>
      <c r="B387">
        <f t="shared" si="48"/>
        <v>1.5</v>
      </c>
      <c r="C387">
        <v>3790</v>
      </c>
      <c r="D387">
        <f t="shared" si="49"/>
        <v>-0.60473622321589238</v>
      </c>
      <c r="E387" s="6">
        <f t="shared" si="50"/>
        <v>2.6990184688215946</v>
      </c>
      <c r="F387" s="6">
        <f t="shared" si="51"/>
        <v>-2.6990184688215946</v>
      </c>
      <c r="Q387">
        <v>-1.5</v>
      </c>
      <c r="R387">
        <f t="shared" si="52"/>
        <v>1.5</v>
      </c>
      <c r="S387">
        <v>3790</v>
      </c>
      <c r="T387" s="7">
        <f t="shared" si="53"/>
        <v>1.1893988364576602</v>
      </c>
      <c r="U387" s="6">
        <f t="shared" si="54"/>
        <v>2.2467423270255491</v>
      </c>
      <c r="V387" s="6">
        <f t="shared" si="55"/>
        <v>-2.2467423270255491</v>
      </c>
    </row>
    <row r="388" spans="1:22">
      <c r="A388">
        <v>-1.5</v>
      </c>
      <c r="B388">
        <f t="shared" si="48"/>
        <v>1.5</v>
      </c>
      <c r="C388">
        <v>3800</v>
      </c>
      <c r="D388">
        <f t="shared" si="49"/>
        <v>-0.60473622321589238</v>
      </c>
      <c r="E388" s="6">
        <f t="shared" si="50"/>
        <v>2.6996969868649447</v>
      </c>
      <c r="F388" s="6">
        <f t="shared" si="51"/>
        <v>-2.6996969868649447</v>
      </c>
      <c r="Q388">
        <v>-1.5</v>
      </c>
      <c r="R388">
        <f t="shared" si="52"/>
        <v>1.5</v>
      </c>
      <c r="S388">
        <v>3800</v>
      </c>
      <c r="T388" s="7">
        <f t="shared" si="53"/>
        <v>1.1893988364576602</v>
      </c>
      <c r="U388" s="6">
        <f t="shared" si="54"/>
        <v>2.2478605024436211</v>
      </c>
      <c r="V388" s="6">
        <f t="shared" si="55"/>
        <v>-2.2478605024436211</v>
      </c>
    </row>
    <row r="389" spans="1:22">
      <c r="A389">
        <v>-1.5</v>
      </c>
      <c r="B389">
        <f t="shared" si="48"/>
        <v>1.5</v>
      </c>
      <c r="C389">
        <v>3810</v>
      </c>
      <c r="D389">
        <f t="shared" si="49"/>
        <v>-0.60473622321589238</v>
      </c>
      <c r="E389" s="6">
        <f t="shared" si="50"/>
        <v>2.7003709457901102</v>
      </c>
      <c r="F389" s="6">
        <f t="shared" si="51"/>
        <v>-2.7003709457901102</v>
      </c>
      <c r="Q389">
        <v>-1.5</v>
      </c>
      <c r="R389">
        <f t="shared" si="52"/>
        <v>1.5</v>
      </c>
      <c r="S389">
        <v>3810</v>
      </c>
      <c r="T389" s="7">
        <f t="shared" si="53"/>
        <v>1.1893988364576602</v>
      </c>
      <c r="U389" s="6">
        <f t="shared" si="54"/>
        <v>2.248974167144751</v>
      </c>
      <c r="V389" s="6">
        <f t="shared" si="55"/>
        <v>-2.248974167144751</v>
      </c>
    </row>
    <row r="390" spans="1:22">
      <c r="A390">
        <v>-1.5</v>
      </c>
      <c r="B390">
        <f t="shared" si="48"/>
        <v>1.5</v>
      </c>
      <c r="C390">
        <v>3820</v>
      </c>
      <c r="D390">
        <f t="shared" si="49"/>
        <v>-0.60473622321589238</v>
      </c>
      <c r="E390" s="6">
        <f t="shared" si="50"/>
        <v>2.7010403762308499</v>
      </c>
      <c r="F390" s="6">
        <f t="shared" si="51"/>
        <v>-2.7010403762308499</v>
      </c>
      <c r="Q390">
        <v>-1.5</v>
      </c>
      <c r="R390">
        <f t="shared" si="52"/>
        <v>1.5</v>
      </c>
      <c r="S390">
        <v>3820</v>
      </c>
      <c r="T390" s="7">
        <f t="shared" si="53"/>
        <v>1.1893988364576602</v>
      </c>
      <c r="U390" s="6">
        <f t="shared" si="54"/>
        <v>2.2500833483683302</v>
      </c>
      <c r="V390" s="6">
        <f t="shared" si="55"/>
        <v>-2.2500833483683302</v>
      </c>
    </row>
    <row r="391" spans="1:22">
      <c r="A391">
        <v>-1.5</v>
      </c>
      <c r="B391">
        <f t="shared" si="48"/>
        <v>1.5</v>
      </c>
      <c r="C391">
        <v>3830</v>
      </c>
      <c r="D391">
        <f t="shared" si="49"/>
        <v>-0.60473622321589238</v>
      </c>
      <c r="E391" s="6">
        <f t="shared" si="50"/>
        <v>2.7017053086150886</v>
      </c>
      <c r="F391" s="6">
        <f t="shared" si="51"/>
        <v>-2.7017053086150886</v>
      </c>
      <c r="Q391">
        <v>-1.5</v>
      </c>
      <c r="R391">
        <f t="shared" si="52"/>
        <v>1.5</v>
      </c>
      <c r="S391">
        <v>3830</v>
      </c>
      <c r="T391" s="7">
        <f t="shared" si="53"/>
        <v>1.1893988364576602</v>
      </c>
      <c r="U391" s="6">
        <f t="shared" si="54"/>
        <v>2.2511880731348639</v>
      </c>
      <c r="V391" s="6">
        <f t="shared" si="55"/>
        <v>-2.2511880731348639</v>
      </c>
    </row>
    <row r="392" spans="1:22">
      <c r="A392">
        <v>-1.5</v>
      </c>
      <c r="B392">
        <f t="shared" si="48"/>
        <v>1.5</v>
      </c>
      <c r="C392">
        <v>3840</v>
      </c>
      <c r="D392">
        <f t="shared" si="49"/>
        <v>-0.60473622321589238</v>
      </c>
      <c r="E392" s="6">
        <f t="shared" si="50"/>
        <v>2.7023657731662984</v>
      </c>
      <c r="F392" s="6">
        <f t="shared" si="51"/>
        <v>-2.7023657731662984</v>
      </c>
      <c r="Q392">
        <v>-1.5</v>
      </c>
      <c r="R392">
        <f t="shared" si="52"/>
        <v>1.5</v>
      </c>
      <c r="S392">
        <v>3840</v>
      </c>
      <c r="T392" s="7">
        <f t="shared" si="53"/>
        <v>1.1893988364576602</v>
      </c>
      <c r="U392" s="6">
        <f t="shared" si="54"/>
        <v>2.252288368248168</v>
      </c>
      <c r="V392" s="6">
        <f t="shared" si="55"/>
        <v>-2.252288368248168</v>
      </c>
    </row>
    <row r="393" spans="1:22">
      <c r="A393">
        <v>-1.5</v>
      </c>
      <c r="B393">
        <f t="shared" si="48"/>
        <v>1.5</v>
      </c>
      <c r="C393">
        <v>3850</v>
      </c>
      <c r="D393">
        <f t="shared" si="49"/>
        <v>-0.60473622321589238</v>
      </c>
      <c r="E393" s="6">
        <f t="shared" si="50"/>
        <v>2.7030217999048731</v>
      </c>
      <c r="F393" s="6">
        <f t="shared" si="51"/>
        <v>-2.7030217999048731</v>
      </c>
      <c r="Q393">
        <v>-1.5</v>
      </c>
      <c r="R393">
        <f t="shared" si="52"/>
        <v>1.5</v>
      </c>
      <c r="S393">
        <v>3850</v>
      </c>
      <c r="T393" s="7">
        <f t="shared" si="53"/>
        <v>1.1893988364576602</v>
      </c>
      <c r="U393" s="6">
        <f t="shared" si="54"/>
        <v>2.253384260297536</v>
      </c>
      <c r="V393" s="6">
        <f t="shared" si="55"/>
        <v>-2.253384260297536</v>
      </c>
    </row>
    <row r="394" spans="1:22">
      <c r="A394">
        <v>-1.5</v>
      </c>
      <c r="B394">
        <f t="shared" si="48"/>
        <v>1.5</v>
      </c>
      <c r="C394">
        <v>3860</v>
      </c>
      <c r="D394">
        <f t="shared" si="49"/>
        <v>-0.60473622321589238</v>
      </c>
      <c r="E394" s="6">
        <f t="shared" si="50"/>
        <v>2.7036734186494922</v>
      </c>
      <c r="F394" s="6">
        <f t="shared" si="51"/>
        <v>-2.7036734186494922</v>
      </c>
      <c r="Q394">
        <v>-1.5</v>
      </c>
      <c r="R394">
        <f t="shared" si="52"/>
        <v>1.5</v>
      </c>
      <c r="S394">
        <v>3860</v>
      </c>
      <c r="T394" s="7">
        <f t="shared" si="53"/>
        <v>1.1893988364576602</v>
      </c>
      <c r="U394" s="6">
        <f t="shared" si="54"/>
        <v>2.2544757756598801</v>
      </c>
      <c r="V394" s="6">
        <f t="shared" si="55"/>
        <v>-2.2544757756598801</v>
      </c>
    </row>
    <row r="395" spans="1:22">
      <c r="A395">
        <v>-1.5</v>
      </c>
      <c r="B395">
        <f t="shared" si="48"/>
        <v>1.5</v>
      </c>
      <c r="C395">
        <v>3870</v>
      </c>
      <c r="D395">
        <f t="shared" si="49"/>
        <v>-0.60473622321589238</v>
      </c>
      <c r="E395" s="6">
        <f t="shared" si="50"/>
        <v>2.7043206590184767</v>
      </c>
      <c r="F395" s="6">
        <f t="shared" si="51"/>
        <v>-2.7043206590184767</v>
      </c>
      <c r="Q395">
        <v>-1.5</v>
      </c>
      <c r="R395">
        <f t="shared" si="52"/>
        <v>1.5</v>
      </c>
      <c r="S395">
        <v>3870</v>
      </c>
      <c r="T395" s="7">
        <f t="shared" si="53"/>
        <v>1.1893988364576602</v>
      </c>
      <c r="U395" s="6">
        <f t="shared" si="54"/>
        <v>2.25556294050185</v>
      </c>
      <c r="V395" s="6">
        <f t="shared" si="55"/>
        <v>-2.25556294050185</v>
      </c>
    </row>
    <row r="396" spans="1:22">
      <c r="A396">
        <v>-1.5</v>
      </c>
      <c r="B396">
        <f t="shared" si="48"/>
        <v>1.5</v>
      </c>
      <c r="C396">
        <v>3880</v>
      </c>
      <c r="D396">
        <f t="shared" si="49"/>
        <v>-0.60473622321589238</v>
      </c>
      <c r="E396" s="6">
        <f t="shared" si="50"/>
        <v>2.7049635504311369</v>
      </c>
      <c r="F396" s="6">
        <f t="shared" si="51"/>
        <v>-2.7049635504311369</v>
      </c>
      <c r="Q396">
        <v>-1.5</v>
      </c>
      <c r="R396">
        <f t="shared" si="52"/>
        <v>1.5</v>
      </c>
      <c r="S396">
        <v>3880</v>
      </c>
      <c r="T396" s="7">
        <f t="shared" si="53"/>
        <v>1.1893988364576602</v>
      </c>
      <c r="U396" s="6">
        <f t="shared" si="54"/>
        <v>2.2566457807819207</v>
      </c>
      <c r="V396" s="6">
        <f t="shared" si="55"/>
        <v>-2.2566457807819207</v>
      </c>
    </row>
    <row r="397" spans="1:22">
      <c r="A397">
        <v>-1.5</v>
      </c>
      <c r="B397">
        <f t="shared" si="48"/>
        <v>1.5</v>
      </c>
      <c r="C397">
        <v>3890</v>
      </c>
      <c r="D397">
        <f t="shared" si="49"/>
        <v>-0.60473622321589238</v>
      </c>
      <c r="E397" s="6">
        <f t="shared" si="50"/>
        <v>2.7056021221091053</v>
      </c>
      <c r="F397" s="6">
        <f t="shared" si="51"/>
        <v>-2.7056021221091053</v>
      </c>
      <c r="Q397">
        <v>-1.5</v>
      </c>
      <c r="R397">
        <f t="shared" si="52"/>
        <v>1.5</v>
      </c>
      <c r="S397">
        <v>3890</v>
      </c>
      <c r="T397" s="7">
        <f t="shared" si="53"/>
        <v>1.1893988364576602</v>
      </c>
      <c r="U397" s="6">
        <f t="shared" si="54"/>
        <v>2.2577243222524612</v>
      </c>
      <c r="V397" s="6">
        <f t="shared" si="55"/>
        <v>-2.2577243222524612</v>
      </c>
    </row>
    <row r="398" spans="1:22">
      <c r="A398">
        <v>-1.5</v>
      </c>
      <c r="B398">
        <f t="shared" si="48"/>
        <v>1.5</v>
      </c>
      <c r="C398">
        <v>3900</v>
      </c>
      <c r="D398">
        <f t="shared" si="49"/>
        <v>-0.60473622321589238</v>
      </c>
      <c r="E398" s="6">
        <f t="shared" si="50"/>
        <v>2.7062364030776696</v>
      </c>
      <c r="F398" s="6">
        <f t="shared" si="51"/>
        <v>-2.7062364030776696</v>
      </c>
      <c r="Q398">
        <v>-1.5</v>
      </c>
      <c r="R398">
        <f t="shared" si="52"/>
        <v>1.5</v>
      </c>
      <c r="S398">
        <v>3900</v>
      </c>
      <c r="T398" s="7">
        <f t="shared" si="53"/>
        <v>1.1893988364576602</v>
      </c>
      <c r="U398" s="6">
        <f t="shared" si="54"/>
        <v>2.2587985904617738</v>
      </c>
      <c r="V398" s="6">
        <f t="shared" si="55"/>
        <v>-2.2587985904617738</v>
      </c>
    </row>
    <row r="399" spans="1:22">
      <c r="A399">
        <v>-1.5</v>
      </c>
      <c r="B399">
        <f t="shared" si="48"/>
        <v>1.5</v>
      </c>
      <c r="C399">
        <v>3910</v>
      </c>
      <c r="D399">
        <f t="shared" si="49"/>
        <v>-0.60473622321589238</v>
      </c>
      <c r="E399" s="6">
        <f t="shared" si="50"/>
        <v>2.7068664221670895</v>
      </c>
      <c r="F399" s="6">
        <f t="shared" si="51"/>
        <v>-2.7068664221670895</v>
      </c>
      <c r="Q399">
        <v>-1.5</v>
      </c>
      <c r="R399">
        <f t="shared" si="52"/>
        <v>1.5</v>
      </c>
      <c r="S399">
        <v>3910</v>
      </c>
      <c r="T399" s="7">
        <f t="shared" si="53"/>
        <v>1.1893988364576602</v>
      </c>
      <c r="U399" s="6">
        <f t="shared" si="54"/>
        <v>2.2598686107561132</v>
      </c>
      <c r="V399" s="6">
        <f t="shared" si="55"/>
        <v>-2.2598686107561132</v>
      </c>
    </row>
    <row r="400" spans="1:22">
      <c r="A400">
        <v>-1.49</v>
      </c>
      <c r="B400">
        <f t="shared" si="48"/>
        <v>1.49</v>
      </c>
      <c r="C400">
        <v>3920</v>
      </c>
      <c r="D400">
        <f t="shared" si="49"/>
        <v>-0.59707335047032328</v>
      </c>
      <c r="E400" s="6">
        <f t="shared" si="50"/>
        <v>2.7067806096140141</v>
      </c>
      <c r="F400" s="6">
        <f t="shared" si="51"/>
        <v>-2.7067806096140141</v>
      </c>
      <c r="Q400">
        <v>-1.49</v>
      </c>
      <c r="R400">
        <f t="shared" si="52"/>
        <v>1.49</v>
      </c>
      <c r="S400">
        <v>3920</v>
      </c>
      <c r="T400" s="7">
        <f t="shared" si="53"/>
        <v>1.183526845852845</v>
      </c>
      <c r="U400" s="6">
        <f t="shared" si="54"/>
        <v>2.2609344082816789</v>
      </c>
      <c r="V400" s="6">
        <f t="shared" si="55"/>
        <v>-2.2609344082816789</v>
      </c>
    </row>
    <row r="401" spans="1:22">
      <c r="A401">
        <v>-1.49</v>
      </c>
      <c r="B401">
        <f t="shared" si="48"/>
        <v>1.49</v>
      </c>
      <c r="C401">
        <v>3930</v>
      </c>
      <c r="D401">
        <f t="shared" si="49"/>
        <v>-0.59707335047032328</v>
      </c>
      <c r="E401" s="6">
        <f t="shared" si="50"/>
        <v>2.7074069720550358</v>
      </c>
      <c r="F401" s="6">
        <f t="shared" si="51"/>
        <v>-2.7074069720550358</v>
      </c>
      <c r="Q401">
        <v>-1.49</v>
      </c>
      <c r="R401">
        <f t="shared" si="52"/>
        <v>1.49</v>
      </c>
      <c r="S401">
        <v>3930</v>
      </c>
      <c r="T401" s="7">
        <f t="shared" si="53"/>
        <v>1.183526845852845</v>
      </c>
      <c r="U401" s="6">
        <f t="shared" si="54"/>
        <v>2.2619960079865864</v>
      </c>
      <c r="V401" s="6">
        <f t="shared" si="55"/>
        <v>-2.2619960079865864</v>
      </c>
    </row>
    <row r="402" spans="1:22">
      <c r="A402">
        <v>-1.51</v>
      </c>
      <c r="B402">
        <f t="shared" si="48"/>
        <v>1.51</v>
      </c>
      <c r="C402">
        <v>3940</v>
      </c>
      <c r="D402">
        <f t="shared" si="49"/>
        <v>-0.61245826930980263</v>
      </c>
      <c r="E402" s="6">
        <f t="shared" si="50"/>
        <v>2.709433261306927</v>
      </c>
      <c r="F402" s="6">
        <f t="shared" si="51"/>
        <v>-2.709433261306927</v>
      </c>
      <c r="Q402">
        <v>-1.51</v>
      </c>
      <c r="R402">
        <f t="shared" si="52"/>
        <v>1.51</v>
      </c>
      <c r="S402">
        <v>3940</v>
      </c>
      <c r="T402" s="7">
        <f t="shared" si="53"/>
        <v>1.1953618656765033</v>
      </c>
      <c r="U402" s="6">
        <f t="shared" si="54"/>
        <v>2.2630534346228117</v>
      </c>
      <c r="V402" s="6">
        <f t="shared" si="55"/>
        <v>-2.2630534346228117</v>
      </c>
    </row>
    <row r="403" spans="1:22">
      <c r="A403">
        <v>-1.51</v>
      </c>
      <c r="B403">
        <f t="shared" si="48"/>
        <v>1.51</v>
      </c>
      <c r="C403">
        <v>3950</v>
      </c>
      <c r="D403">
        <f t="shared" si="49"/>
        <v>-0.61245826930980263</v>
      </c>
      <c r="E403" s="6">
        <f t="shared" si="50"/>
        <v>2.7100417999734883</v>
      </c>
      <c r="F403" s="6">
        <f t="shared" si="51"/>
        <v>-2.7100417999734883</v>
      </c>
      <c r="Q403">
        <v>-1.51</v>
      </c>
      <c r="R403">
        <f t="shared" si="52"/>
        <v>1.51</v>
      </c>
      <c r="S403">
        <v>3950</v>
      </c>
      <c r="T403" s="7">
        <f t="shared" si="53"/>
        <v>1.1953618656765033</v>
      </c>
      <c r="U403" s="6">
        <f t="shared" si="54"/>
        <v>2.2641067127481165</v>
      </c>
      <c r="V403" s="6">
        <f t="shared" si="55"/>
        <v>-2.2641067127481165</v>
      </c>
    </row>
    <row r="404" spans="1:22">
      <c r="A404">
        <v>-1.51</v>
      </c>
      <c r="B404">
        <f t="shared" si="48"/>
        <v>1.51</v>
      </c>
      <c r="C404">
        <v>3960</v>
      </c>
      <c r="D404">
        <f t="shared" si="49"/>
        <v>-0.61245826930980263</v>
      </c>
      <c r="E404" s="6">
        <f t="shared" si="50"/>
        <v>2.7106462497293302</v>
      </c>
      <c r="F404" s="6">
        <f t="shared" si="51"/>
        <v>-2.7106462497293302</v>
      </c>
      <c r="Q404">
        <v>-1.51</v>
      </c>
      <c r="R404">
        <f t="shared" si="52"/>
        <v>1.51</v>
      </c>
      <c r="S404">
        <v>3960</v>
      </c>
      <c r="T404" s="7">
        <f t="shared" si="53"/>
        <v>1.1953618656765033</v>
      </c>
      <c r="U404" s="6">
        <f t="shared" si="54"/>
        <v>2.2651558667279494</v>
      </c>
      <c r="V404" s="6">
        <f t="shared" si="55"/>
        <v>-2.2651558667279494</v>
      </c>
    </row>
    <row r="405" spans="1:22">
      <c r="A405">
        <v>-1.51</v>
      </c>
      <c r="B405">
        <f t="shared" si="48"/>
        <v>1.51</v>
      </c>
      <c r="C405">
        <v>3970</v>
      </c>
      <c r="D405">
        <f t="shared" si="49"/>
        <v>-0.61245826930980263</v>
      </c>
      <c r="E405" s="6">
        <f t="shared" si="50"/>
        <v>2.7112466380487801</v>
      </c>
      <c r="F405" s="6">
        <f t="shared" si="51"/>
        <v>-2.7112466380487801</v>
      </c>
      <c r="Q405">
        <v>-1.51</v>
      </c>
      <c r="R405">
        <f t="shared" si="52"/>
        <v>1.51</v>
      </c>
      <c r="S405">
        <v>3970</v>
      </c>
      <c r="T405" s="7">
        <f t="shared" si="53"/>
        <v>1.1953618656765033</v>
      </c>
      <c r="U405" s="6">
        <f t="shared" si="54"/>
        <v>2.2662009207373242</v>
      </c>
      <c r="V405" s="6">
        <f t="shared" si="55"/>
        <v>-2.2662009207373242</v>
      </c>
    </row>
    <row r="406" spans="1:22">
      <c r="A406">
        <v>-1.51</v>
      </c>
      <c r="B406">
        <f t="shared" si="48"/>
        <v>1.51</v>
      </c>
      <c r="C406">
        <v>3980</v>
      </c>
      <c r="D406">
        <f t="shared" si="49"/>
        <v>-0.61245826930980263</v>
      </c>
      <c r="E406" s="6">
        <f t="shared" si="50"/>
        <v>2.7118429922215594</v>
      </c>
      <c r="F406" s="6">
        <f t="shared" si="51"/>
        <v>-2.7118429922215594</v>
      </c>
      <c r="Q406">
        <v>-1.51</v>
      </c>
      <c r="R406">
        <f t="shared" si="52"/>
        <v>1.51</v>
      </c>
      <c r="S406">
        <v>3980</v>
      </c>
      <c r="T406" s="7">
        <f t="shared" si="53"/>
        <v>1.1953618656765033</v>
      </c>
      <c r="U406" s="6">
        <f t="shared" si="54"/>
        <v>2.267241898762677</v>
      </c>
      <c r="V406" s="6">
        <f t="shared" si="55"/>
        <v>-2.267241898762677</v>
      </c>
    </row>
    <row r="407" spans="1:22">
      <c r="A407">
        <v>-1.51</v>
      </c>
      <c r="B407">
        <f t="shared" si="48"/>
        <v>1.51</v>
      </c>
      <c r="C407">
        <v>3990</v>
      </c>
      <c r="D407">
        <f t="shared" si="49"/>
        <v>-0.61245826930980263</v>
      </c>
      <c r="E407" s="6">
        <f t="shared" si="50"/>
        <v>2.7124353393540246</v>
      </c>
      <c r="F407" s="6">
        <f t="shared" si="51"/>
        <v>-2.7124353393540246</v>
      </c>
      <c r="Q407">
        <v>-1.51</v>
      </c>
      <c r="R407">
        <f t="shared" si="52"/>
        <v>1.51</v>
      </c>
      <c r="S407">
        <v>3990</v>
      </c>
      <c r="T407" s="7">
        <f t="shared" si="53"/>
        <v>1.1953618656765033</v>
      </c>
      <c r="U407" s="6">
        <f t="shared" si="54"/>
        <v>2.2682788246037004</v>
      </c>
      <c r="V407" s="6">
        <f t="shared" si="55"/>
        <v>-2.2682788246037004</v>
      </c>
    </row>
    <row r="408" spans="1:22">
      <c r="A408">
        <v>-1.51</v>
      </c>
      <c r="B408">
        <f t="shared" ref="B408:B471" si="56">A408*-1</f>
        <v>1.51</v>
      </c>
      <c r="C408">
        <v>4000</v>
      </c>
      <c r="D408">
        <f t="shared" ref="D408:D471" si="57">LN((A$5-B408)/(A$5-B$8))</f>
        <v>-0.61245826930980263</v>
      </c>
      <c r="E408" s="6">
        <f t="shared" ref="E408:E471" si="58">A$5-((A$5-B408)*EXP(G$4*C408))</f>
        <v>2.7130237063703966</v>
      </c>
      <c r="F408" s="6">
        <f t="shared" ref="F408:F471" si="59">E408*-1</f>
        <v>-2.7130237063703966</v>
      </c>
      <c r="Q408">
        <v>-1.51</v>
      </c>
      <c r="R408">
        <f t="shared" ref="R408:R471" si="60">Q408*-1</f>
        <v>1.51</v>
      </c>
      <c r="S408">
        <v>4000</v>
      </c>
      <c r="T408" s="7">
        <f t="shared" ref="T408:T471" si="61">(1/(M$6-R408))+(1/(M$6-R$8))</f>
        <v>1.1953618656765033</v>
      </c>
      <c r="U408" s="6">
        <f t="shared" ref="U408:U471" si="62">M$6-(1/(W$4*S408+1/(M$6-R$8)))</f>
        <v>2.2693117218751602</v>
      </c>
      <c r="V408" s="6">
        <f t="shared" ref="V408:V471" si="63">U408*-1</f>
        <v>-2.2693117218751602</v>
      </c>
    </row>
    <row r="409" spans="1:22">
      <c r="A409">
        <v>-1.51</v>
      </c>
      <c r="B409">
        <f t="shared" si="56"/>
        <v>1.51</v>
      </c>
      <c r="C409">
        <v>4010</v>
      </c>
      <c r="D409">
        <f t="shared" si="57"/>
        <v>-0.61245826930980263</v>
      </c>
      <c r="E409" s="6">
        <f t="shared" si="58"/>
        <v>2.7136081200139883</v>
      </c>
      <c r="F409" s="6">
        <f t="shared" si="59"/>
        <v>-2.7136081200139883</v>
      </c>
      <c r="Q409">
        <v>-1.51</v>
      </c>
      <c r="R409">
        <f t="shared" si="60"/>
        <v>1.51</v>
      </c>
      <c r="S409">
        <v>4010</v>
      </c>
      <c r="T409" s="7">
        <f t="shared" si="61"/>
        <v>1.1953618656765033</v>
      </c>
      <c r="U409" s="6">
        <f t="shared" si="62"/>
        <v>2.2703406140086844</v>
      </c>
      <c r="V409" s="6">
        <f t="shared" si="63"/>
        <v>-2.2703406140086844</v>
      </c>
    </row>
    <row r="410" spans="1:22">
      <c r="A410">
        <v>-1.51</v>
      </c>
      <c r="B410">
        <f t="shared" si="56"/>
        <v>1.51</v>
      </c>
      <c r="C410">
        <v>4020</v>
      </c>
      <c r="D410">
        <f t="shared" si="57"/>
        <v>-0.61245826930980263</v>
      </c>
      <c r="E410" s="6">
        <f t="shared" si="58"/>
        <v>2.7141886068484165</v>
      </c>
      <c r="F410" s="6">
        <f t="shared" si="59"/>
        <v>-2.7141886068484165</v>
      </c>
      <c r="Q410">
        <v>-1.51</v>
      </c>
      <c r="R410">
        <f t="shared" si="60"/>
        <v>1.51</v>
      </c>
      <c r="S410">
        <v>4020</v>
      </c>
      <c r="T410" s="7">
        <f t="shared" si="61"/>
        <v>1.1953618656765033</v>
      </c>
      <c r="U410" s="6">
        <f t="shared" si="62"/>
        <v>2.271365524254537</v>
      </c>
      <c r="V410" s="6">
        <f t="shared" si="63"/>
        <v>-2.271365524254537</v>
      </c>
    </row>
    <row r="411" spans="1:22">
      <c r="A411">
        <v>-1.5</v>
      </c>
      <c r="B411">
        <f t="shared" si="56"/>
        <v>1.5</v>
      </c>
      <c r="C411">
        <v>4030</v>
      </c>
      <c r="D411">
        <f t="shared" si="57"/>
        <v>-0.60473622321589238</v>
      </c>
      <c r="E411" s="6">
        <f t="shared" si="58"/>
        <v>2.7141044583228338</v>
      </c>
      <c r="F411" s="6">
        <f t="shared" si="59"/>
        <v>-2.7141044583228338</v>
      </c>
      <c r="Q411">
        <v>-1.5</v>
      </c>
      <c r="R411">
        <f t="shared" si="60"/>
        <v>1.5</v>
      </c>
      <c r="S411">
        <v>4030</v>
      </c>
      <c r="T411" s="7">
        <f t="shared" si="61"/>
        <v>1.1893988364576602</v>
      </c>
      <c r="U411" s="6">
        <f t="shared" si="62"/>
        <v>2.27238647568337</v>
      </c>
      <c r="V411" s="6">
        <f t="shared" si="63"/>
        <v>-2.27238647568337</v>
      </c>
    </row>
    <row r="412" spans="1:22">
      <c r="A412">
        <v>-1.5</v>
      </c>
      <c r="B412">
        <f t="shared" si="56"/>
        <v>1.5</v>
      </c>
      <c r="C412">
        <v>4040</v>
      </c>
      <c r="D412">
        <f t="shared" si="57"/>
        <v>-0.60473622321589238</v>
      </c>
      <c r="E412" s="6">
        <f t="shared" si="58"/>
        <v>2.7146816101464513</v>
      </c>
      <c r="F412" s="6">
        <f t="shared" si="59"/>
        <v>-2.7146816101464513</v>
      </c>
      <c r="Q412">
        <v>-1.5</v>
      </c>
      <c r="R412">
        <f t="shared" si="60"/>
        <v>1.5</v>
      </c>
      <c r="S412">
        <v>4040</v>
      </c>
      <c r="T412" s="7">
        <f t="shared" si="61"/>
        <v>1.1893988364576602</v>
      </c>
      <c r="U412" s="6">
        <f t="shared" si="62"/>
        <v>2.273403491187953</v>
      </c>
      <c r="V412" s="6">
        <f t="shared" si="63"/>
        <v>-2.273403491187953</v>
      </c>
    </row>
    <row r="413" spans="1:22">
      <c r="A413">
        <v>-1.5</v>
      </c>
      <c r="B413">
        <f t="shared" si="56"/>
        <v>1.5</v>
      </c>
      <c r="C413">
        <v>4050</v>
      </c>
      <c r="D413">
        <f t="shared" si="57"/>
        <v>-0.60473622321589238</v>
      </c>
      <c r="E413" s="6">
        <f t="shared" si="58"/>
        <v>2.7152548839547377</v>
      </c>
      <c r="F413" s="6">
        <f t="shared" si="59"/>
        <v>-2.7152548839547377</v>
      </c>
      <c r="Q413">
        <v>-1.5</v>
      </c>
      <c r="R413">
        <f t="shared" si="60"/>
        <v>1.5</v>
      </c>
      <c r="S413">
        <v>4050</v>
      </c>
      <c r="T413" s="7">
        <f t="shared" si="61"/>
        <v>1.1893988364576602</v>
      </c>
      <c r="U413" s="6">
        <f t="shared" si="62"/>
        <v>2.2744165934848843</v>
      </c>
      <c r="V413" s="6">
        <f t="shared" si="63"/>
        <v>-2.2744165934848843</v>
      </c>
    </row>
    <row r="414" spans="1:22">
      <c r="A414">
        <v>-1.5</v>
      </c>
      <c r="B414">
        <f t="shared" si="56"/>
        <v>1.5</v>
      </c>
      <c r="C414">
        <v>4060</v>
      </c>
      <c r="D414">
        <f t="shared" si="57"/>
        <v>-0.60473622321589238</v>
      </c>
      <c r="E414" s="6">
        <f t="shared" si="58"/>
        <v>2.7158243058049663</v>
      </c>
      <c r="F414" s="6">
        <f t="shared" si="59"/>
        <v>-2.7158243058049663</v>
      </c>
      <c r="Q414">
        <v>-1.5</v>
      </c>
      <c r="R414">
        <f t="shared" si="60"/>
        <v>1.5</v>
      </c>
      <c r="S414">
        <v>4060</v>
      </c>
      <c r="T414" s="7">
        <f t="shared" si="61"/>
        <v>1.1893988364576602</v>
      </c>
      <c r="U414" s="6">
        <f t="shared" si="62"/>
        <v>2.2754258051162841</v>
      </c>
      <c r="V414" s="6">
        <f t="shared" si="63"/>
        <v>-2.2754258051162841</v>
      </c>
    </row>
    <row r="415" spans="1:22">
      <c r="A415">
        <v>-1.5</v>
      </c>
      <c r="B415">
        <f t="shared" si="56"/>
        <v>1.5</v>
      </c>
      <c r="C415">
        <v>4070</v>
      </c>
      <c r="D415">
        <f t="shared" si="57"/>
        <v>-0.60473622321589238</v>
      </c>
      <c r="E415" s="6">
        <f t="shared" si="58"/>
        <v>2.7163899015793258</v>
      </c>
      <c r="F415" s="6">
        <f t="shared" si="59"/>
        <v>-2.7163899015793258</v>
      </c>
      <c r="Q415">
        <v>-1.5</v>
      </c>
      <c r="R415">
        <f t="shared" si="60"/>
        <v>1.5</v>
      </c>
      <c r="S415">
        <v>4070</v>
      </c>
      <c r="T415" s="7">
        <f t="shared" si="61"/>
        <v>1.1893988364576602</v>
      </c>
      <c r="U415" s="6">
        <f t="shared" si="62"/>
        <v>2.276431148451465</v>
      </c>
      <c r="V415" s="6">
        <f t="shared" si="63"/>
        <v>-2.276431148451465</v>
      </c>
    </row>
    <row r="416" spans="1:22">
      <c r="A416">
        <v>-1.5</v>
      </c>
      <c r="B416">
        <f t="shared" si="56"/>
        <v>1.5</v>
      </c>
      <c r="C416">
        <v>4080</v>
      </c>
      <c r="D416">
        <f t="shared" si="57"/>
        <v>-0.60473622321589238</v>
      </c>
      <c r="E416" s="6">
        <f t="shared" si="58"/>
        <v>2.7169516969860967</v>
      </c>
      <c r="F416" s="6">
        <f t="shared" si="59"/>
        <v>-2.7169516969860967</v>
      </c>
      <c r="Q416">
        <v>-1.5</v>
      </c>
      <c r="R416">
        <f t="shared" si="60"/>
        <v>1.5</v>
      </c>
      <c r="S416">
        <v>4080</v>
      </c>
      <c r="T416" s="7">
        <f t="shared" si="61"/>
        <v>1.1893988364576602</v>
      </c>
      <c r="U416" s="6">
        <f t="shared" si="62"/>
        <v>2.2774326456885836</v>
      </c>
      <c r="V416" s="6">
        <f t="shared" si="63"/>
        <v>-2.2774326456885836</v>
      </c>
    </row>
    <row r="417" spans="1:22">
      <c r="A417">
        <v>-1.5</v>
      </c>
      <c r="B417">
        <f t="shared" si="56"/>
        <v>1.5</v>
      </c>
      <c r="C417">
        <v>4090</v>
      </c>
      <c r="D417">
        <f t="shared" si="57"/>
        <v>-0.60473622321589238</v>
      </c>
      <c r="E417" s="6">
        <f t="shared" si="58"/>
        <v>2.7175097175608198</v>
      </c>
      <c r="F417" s="6">
        <f t="shared" si="59"/>
        <v>-2.7175097175608198</v>
      </c>
      <c r="Q417">
        <v>-1.5</v>
      </c>
      <c r="R417">
        <f t="shared" si="60"/>
        <v>1.5</v>
      </c>
      <c r="S417">
        <v>4090</v>
      </c>
      <c r="T417" s="7">
        <f t="shared" si="61"/>
        <v>1.1893988364576602</v>
      </c>
      <c r="U417" s="6">
        <f t="shared" si="62"/>
        <v>2.2784303188562776</v>
      </c>
      <c r="V417" s="6">
        <f t="shared" si="63"/>
        <v>-2.2784303188562776</v>
      </c>
    </row>
    <row r="418" spans="1:22">
      <c r="A418">
        <v>-1.5</v>
      </c>
      <c r="B418">
        <f t="shared" si="56"/>
        <v>1.5</v>
      </c>
      <c r="C418">
        <v>4100</v>
      </c>
      <c r="D418">
        <f t="shared" si="57"/>
        <v>-0.60473622321589238</v>
      </c>
      <c r="E418" s="6">
        <f t="shared" si="58"/>
        <v>2.7180639886674558</v>
      </c>
      <c r="F418" s="6">
        <f t="shared" si="59"/>
        <v>-2.7180639886674558</v>
      </c>
      <c r="Q418">
        <v>-1.5</v>
      </c>
      <c r="R418">
        <f t="shared" si="60"/>
        <v>1.5</v>
      </c>
      <c r="S418">
        <v>4100</v>
      </c>
      <c r="T418" s="7">
        <f t="shared" si="61"/>
        <v>1.1893988364576602</v>
      </c>
      <c r="U418" s="6">
        <f t="shared" si="62"/>
        <v>2.2794241898152787</v>
      </c>
      <c r="V418" s="6">
        <f t="shared" si="63"/>
        <v>-2.2794241898152787</v>
      </c>
    </row>
    <row r="419" spans="1:22">
      <c r="A419">
        <v>-1.5</v>
      </c>
      <c r="B419">
        <f t="shared" si="56"/>
        <v>1.5</v>
      </c>
      <c r="C419">
        <v>4110</v>
      </c>
      <c r="D419">
        <f t="shared" si="57"/>
        <v>-0.60473622321589238</v>
      </c>
      <c r="E419" s="6">
        <f t="shared" si="58"/>
        <v>2.7186145354995399</v>
      </c>
      <c r="F419" s="6">
        <f t="shared" si="59"/>
        <v>-2.7186145354995399</v>
      </c>
      <c r="Q419">
        <v>-1.5</v>
      </c>
      <c r="R419">
        <f t="shared" si="60"/>
        <v>1.5</v>
      </c>
      <c r="S419">
        <v>4110</v>
      </c>
      <c r="T419" s="7">
        <f t="shared" si="61"/>
        <v>1.1893988364576602</v>
      </c>
      <c r="U419" s="6">
        <f t="shared" si="62"/>
        <v>2.280414280260008</v>
      </c>
      <c r="V419" s="6">
        <f t="shared" si="63"/>
        <v>-2.280414280260008</v>
      </c>
    </row>
    <row r="420" spans="1:22">
      <c r="A420">
        <v>-1.5</v>
      </c>
      <c r="B420">
        <f t="shared" si="56"/>
        <v>1.5</v>
      </c>
      <c r="C420">
        <v>4120</v>
      </c>
      <c r="D420">
        <f t="shared" si="57"/>
        <v>-0.60473622321589238</v>
      </c>
      <c r="E420" s="6">
        <f t="shared" si="58"/>
        <v>2.7191613830813264</v>
      </c>
      <c r="F420" s="6">
        <f t="shared" si="59"/>
        <v>-2.7191613830813264</v>
      </c>
      <c r="Q420">
        <v>-1.5</v>
      </c>
      <c r="R420">
        <f t="shared" si="60"/>
        <v>1.5</v>
      </c>
      <c r="S420">
        <v>4120</v>
      </c>
      <c r="T420" s="7">
        <f t="shared" si="61"/>
        <v>1.1893988364576602</v>
      </c>
      <c r="U420" s="6">
        <f t="shared" si="62"/>
        <v>2.2814006117201586</v>
      </c>
      <c r="V420" s="6">
        <f t="shared" si="63"/>
        <v>-2.2814006117201586</v>
      </c>
    </row>
    <row r="421" spans="1:22">
      <c r="A421">
        <v>-1.5</v>
      </c>
      <c r="B421">
        <f t="shared" si="56"/>
        <v>1.5</v>
      </c>
      <c r="C421">
        <v>4130</v>
      </c>
      <c r="D421">
        <f t="shared" si="57"/>
        <v>-0.60473622321589238</v>
      </c>
      <c r="E421" s="6">
        <f t="shared" si="58"/>
        <v>2.7197045562689257</v>
      </c>
      <c r="F421" s="6">
        <f t="shared" si="59"/>
        <v>-2.7197045562689257</v>
      </c>
      <c r="Q421">
        <v>-1.5</v>
      </c>
      <c r="R421">
        <f t="shared" si="60"/>
        <v>1.5</v>
      </c>
      <c r="S421">
        <v>4130</v>
      </c>
      <c r="T421" s="7">
        <f t="shared" si="61"/>
        <v>1.1893988364576602</v>
      </c>
      <c r="U421" s="6">
        <f t="shared" si="62"/>
        <v>2.2823832055622519</v>
      </c>
      <c r="V421" s="6">
        <f t="shared" si="63"/>
        <v>-2.2823832055622519</v>
      </c>
    </row>
    <row r="422" spans="1:22">
      <c r="A422">
        <v>-1.5</v>
      </c>
      <c r="B422">
        <f t="shared" si="56"/>
        <v>1.5</v>
      </c>
      <c r="C422">
        <v>4140</v>
      </c>
      <c r="D422">
        <f t="shared" si="57"/>
        <v>-0.60473622321589238</v>
      </c>
      <c r="E422" s="6">
        <f t="shared" si="58"/>
        <v>2.7202440797514336</v>
      </c>
      <c r="F422" s="6">
        <f t="shared" si="59"/>
        <v>-2.7202440797514336</v>
      </c>
      <c r="Q422">
        <v>-1.5</v>
      </c>
      <c r="R422">
        <f t="shared" si="60"/>
        <v>1.5</v>
      </c>
      <c r="S422">
        <v>4140</v>
      </c>
      <c r="T422" s="7">
        <f t="shared" si="61"/>
        <v>1.1893988364576602</v>
      </c>
      <c r="U422" s="6">
        <f t="shared" si="62"/>
        <v>2.2833620829911832</v>
      </c>
      <c r="V422" s="6">
        <f t="shared" si="63"/>
        <v>-2.2833620829911832</v>
      </c>
    </row>
    <row r="423" spans="1:22">
      <c r="A423">
        <v>-1.5</v>
      </c>
      <c r="B423">
        <f t="shared" si="56"/>
        <v>1.5</v>
      </c>
      <c r="C423">
        <v>4150</v>
      </c>
      <c r="D423">
        <f t="shared" si="57"/>
        <v>-0.60473622321589238</v>
      </c>
      <c r="E423" s="6">
        <f t="shared" si="58"/>
        <v>2.7207799780520552</v>
      </c>
      <c r="F423" s="6">
        <f t="shared" si="59"/>
        <v>-2.7207799780520552</v>
      </c>
      <c r="Q423">
        <v>-1.5</v>
      </c>
      <c r="R423">
        <f t="shared" si="60"/>
        <v>1.5</v>
      </c>
      <c r="S423">
        <v>4150</v>
      </c>
      <c r="T423" s="7">
        <f t="shared" si="61"/>
        <v>1.1893988364576602</v>
      </c>
      <c r="U423" s="6">
        <f t="shared" si="62"/>
        <v>2.2843372650517466</v>
      </c>
      <c r="V423" s="6">
        <f t="shared" si="63"/>
        <v>-2.2843372650517466</v>
      </c>
    </row>
    <row r="424" spans="1:22">
      <c r="A424">
        <v>-1.49</v>
      </c>
      <c r="B424">
        <f t="shared" si="56"/>
        <v>1.49</v>
      </c>
      <c r="C424">
        <v>4160</v>
      </c>
      <c r="D424">
        <f t="shared" si="57"/>
        <v>-0.59707335047032328</v>
      </c>
      <c r="E424" s="6">
        <f t="shared" si="58"/>
        <v>2.7207069853409811</v>
      </c>
      <c r="F424" s="6">
        <f t="shared" si="59"/>
        <v>-2.7207069853409811</v>
      </c>
      <c r="Q424">
        <v>-1.49</v>
      </c>
      <c r="R424">
        <f t="shared" si="60"/>
        <v>1.49</v>
      </c>
      <c r="S424">
        <v>4160</v>
      </c>
      <c r="T424" s="7">
        <f t="shared" si="61"/>
        <v>1.183526845852845</v>
      </c>
      <c r="U424" s="6">
        <f t="shared" si="62"/>
        <v>2.2853087726301418</v>
      </c>
      <c r="V424" s="6">
        <f t="shared" si="63"/>
        <v>-2.2853087726301418</v>
      </c>
    </row>
    <row r="425" spans="1:22">
      <c r="A425">
        <v>-1.51</v>
      </c>
      <c r="B425">
        <f t="shared" si="56"/>
        <v>1.51</v>
      </c>
      <c r="C425">
        <v>4170</v>
      </c>
      <c r="D425">
        <f t="shared" si="57"/>
        <v>-0.61245826930980263</v>
      </c>
      <c r="E425" s="6">
        <f t="shared" si="58"/>
        <v>2.7224422194824665</v>
      </c>
      <c r="F425" s="6">
        <f t="shared" si="59"/>
        <v>-2.7224422194824665</v>
      </c>
      <c r="Q425">
        <v>-1.51</v>
      </c>
      <c r="R425">
        <f t="shared" si="60"/>
        <v>1.51</v>
      </c>
      <c r="S425">
        <v>4170</v>
      </c>
      <c r="T425" s="7">
        <f t="shared" si="61"/>
        <v>1.1953618656765033</v>
      </c>
      <c r="U425" s="6">
        <f t="shared" si="62"/>
        <v>2.2862766264554666</v>
      </c>
      <c r="V425" s="6">
        <f t="shared" si="63"/>
        <v>-2.2862766264554666</v>
      </c>
    </row>
    <row r="426" spans="1:22">
      <c r="A426">
        <v>-1.51</v>
      </c>
      <c r="B426">
        <f t="shared" si="56"/>
        <v>1.51</v>
      </c>
      <c r="C426">
        <v>4180</v>
      </c>
      <c r="D426">
        <f t="shared" si="57"/>
        <v>-0.61245826930980263</v>
      </c>
      <c r="E426" s="6">
        <f t="shared" si="58"/>
        <v>2.7229633479786308</v>
      </c>
      <c r="F426" s="6">
        <f t="shared" si="59"/>
        <v>-2.7229633479786308</v>
      </c>
      <c r="Q426">
        <v>-1.51</v>
      </c>
      <c r="R426">
        <f t="shared" si="60"/>
        <v>1.51</v>
      </c>
      <c r="S426">
        <v>4180</v>
      </c>
      <c r="T426" s="7">
        <f t="shared" si="61"/>
        <v>1.1953618656765033</v>
      </c>
      <c r="U426" s="6">
        <f t="shared" si="62"/>
        <v>2.2872408471011916</v>
      </c>
      <c r="V426" s="6">
        <f t="shared" si="63"/>
        <v>-2.2872408471011916</v>
      </c>
    </row>
    <row r="427" spans="1:22">
      <c r="A427">
        <v>-1.5</v>
      </c>
      <c r="B427">
        <f t="shared" si="56"/>
        <v>1.5</v>
      </c>
      <c r="C427">
        <v>4190</v>
      </c>
      <c r="D427">
        <f t="shared" si="57"/>
        <v>-0.60473622321589238</v>
      </c>
      <c r="E427" s="6">
        <f t="shared" si="58"/>
        <v>2.7228878041557727</v>
      </c>
      <c r="F427" s="6">
        <f t="shared" si="59"/>
        <v>-2.7228878041557727</v>
      </c>
      <c r="Q427">
        <v>-1.5</v>
      </c>
      <c r="R427">
        <f t="shared" si="60"/>
        <v>1.5</v>
      </c>
      <c r="S427">
        <v>4190</v>
      </c>
      <c r="T427" s="7">
        <f t="shared" si="61"/>
        <v>1.1893988364576602</v>
      </c>
      <c r="U427" s="6">
        <f t="shared" si="62"/>
        <v>2.2882014549866163</v>
      </c>
      <c r="V427" s="6">
        <f t="shared" si="63"/>
        <v>-2.2882014549866163</v>
      </c>
    </row>
    <row r="428" spans="1:22">
      <c r="A428">
        <v>-1.5</v>
      </c>
      <c r="B428">
        <f t="shared" si="56"/>
        <v>1.5</v>
      </c>
      <c r="C428">
        <v>4200</v>
      </c>
      <c r="D428">
        <f t="shared" si="57"/>
        <v>-0.60473622321589238</v>
      </c>
      <c r="E428" s="6">
        <f t="shared" si="58"/>
        <v>2.7234059386664313</v>
      </c>
      <c r="F428" s="6">
        <f t="shared" si="59"/>
        <v>-2.7234059386664313</v>
      </c>
      <c r="Q428">
        <v>-1.5</v>
      </c>
      <c r="R428">
        <f t="shared" si="60"/>
        <v>1.5</v>
      </c>
      <c r="S428">
        <v>4200</v>
      </c>
      <c r="T428" s="7">
        <f t="shared" si="61"/>
        <v>1.1893988364576602</v>
      </c>
      <c r="U428" s="6">
        <f t="shared" si="62"/>
        <v>2.2891584703783119</v>
      </c>
      <c r="V428" s="6">
        <f t="shared" si="63"/>
        <v>-2.2891584703783119</v>
      </c>
    </row>
    <row r="429" spans="1:22">
      <c r="A429">
        <v>-1.5</v>
      </c>
      <c r="B429">
        <f t="shared" si="56"/>
        <v>1.5</v>
      </c>
      <c r="C429">
        <v>4210</v>
      </c>
      <c r="D429">
        <f t="shared" si="57"/>
        <v>-0.60473622321589238</v>
      </c>
      <c r="E429" s="6">
        <f t="shared" si="58"/>
        <v>2.7239205917126057</v>
      </c>
      <c r="F429" s="6">
        <f t="shared" si="59"/>
        <v>-2.7239205917126057</v>
      </c>
      <c r="Q429">
        <v>-1.5</v>
      </c>
      <c r="R429">
        <f t="shared" si="60"/>
        <v>1.5</v>
      </c>
      <c r="S429">
        <v>4210</v>
      </c>
      <c r="T429" s="7">
        <f t="shared" si="61"/>
        <v>1.1893988364576602</v>
      </c>
      <c r="U429" s="6">
        <f t="shared" si="62"/>
        <v>2.2901119133915464</v>
      </c>
      <c r="V429" s="6">
        <f t="shared" si="63"/>
        <v>-2.2901119133915464</v>
      </c>
    </row>
    <row r="430" spans="1:22">
      <c r="A430">
        <v>-1.5</v>
      </c>
      <c r="B430">
        <f t="shared" si="56"/>
        <v>1.5</v>
      </c>
      <c r="C430">
        <v>4220</v>
      </c>
      <c r="D430">
        <f t="shared" si="57"/>
        <v>-0.60473622321589238</v>
      </c>
      <c r="E430" s="6">
        <f t="shared" si="58"/>
        <v>2.7244317866870529</v>
      </c>
      <c r="F430" s="6">
        <f t="shared" si="59"/>
        <v>-2.7244317866870529</v>
      </c>
      <c r="Q430">
        <v>-1.5</v>
      </c>
      <c r="R430">
        <f t="shared" si="60"/>
        <v>1.5</v>
      </c>
      <c r="S430">
        <v>4220</v>
      </c>
      <c r="T430" s="7">
        <f t="shared" si="61"/>
        <v>1.1893988364576602</v>
      </c>
      <c r="U430" s="6">
        <f t="shared" si="62"/>
        <v>2.2910618039916932</v>
      </c>
      <c r="V430" s="6">
        <f t="shared" si="63"/>
        <v>-2.2910618039916932</v>
      </c>
    </row>
    <row r="431" spans="1:22">
      <c r="A431">
        <v>-1.51</v>
      </c>
      <c r="B431">
        <f t="shared" si="56"/>
        <v>1.51</v>
      </c>
      <c r="C431">
        <v>4230</v>
      </c>
      <c r="D431">
        <f t="shared" si="57"/>
        <v>-0.61245826930980263</v>
      </c>
      <c r="E431" s="6">
        <f t="shared" si="58"/>
        <v>2.7255169349266937</v>
      </c>
      <c r="F431" s="6">
        <f t="shared" si="59"/>
        <v>-2.7255169349266937</v>
      </c>
      <c r="Q431">
        <v>-1.51</v>
      </c>
      <c r="R431">
        <f t="shared" si="60"/>
        <v>1.51</v>
      </c>
      <c r="S431">
        <v>4230</v>
      </c>
      <c r="T431" s="7">
        <f t="shared" si="61"/>
        <v>1.1953618656765033</v>
      </c>
      <c r="U431" s="6">
        <f t="shared" si="62"/>
        <v>2.2920081619956258</v>
      </c>
      <c r="V431" s="6">
        <f t="shared" si="63"/>
        <v>-2.2920081619956258</v>
      </c>
    </row>
    <row r="432" spans="1:22">
      <c r="A432">
        <v>-1.51</v>
      </c>
      <c r="B432">
        <f t="shared" si="56"/>
        <v>1.51</v>
      </c>
      <c r="C432">
        <v>4240</v>
      </c>
      <c r="D432">
        <f t="shared" si="57"/>
        <v>-0.61245826930980263</v>
      </c>
      <c r="E432" s="6">
        <f t="shared" si="58"/>
        <v>2.7260174037053555</v>
      </c>
      <c r="F432" s="6">
        <f t="shared" si="59"/>
        <v>-2.7260174037053555</v>
      </c>
      <c r="Q432">
        <v>-1.51</v>
      </c>
      <c r="R432">
        <f t="shared" si="60"/>
        <v>1.51</v>
      </c>
      <c r="S432">
        <v>4240</v>
      </c>
      <c r="T432" s="7">
        <f t="shared" si="61"/>
        <v>1.1953618656765033</v>
      </c>
      <c r="U432" s="6">
        <f t="shared" si="62"/>
        <v>2.2929510070730945</v>
      </c>
      <c r="V432" s="6">
        <f t="shared" si="63"/>
        <v>-2.2929510070730945</v>
      </c>
    </row>
    <row r="433" spans="1:22">
      <c r="A433">
        <v>-1.5</v>
      </c>
      <c r="B433">
        <f t="shared" si="56"/>
        <v>1.5</v>
      </c>
      <c r="C433">
        <v>4250</v>
      </c>
      <c r="D433">
        <f t="shared" si="57"/>
        <v>-0.60473622321589238</v>
      </c>
      <c r="E433" s="6">
        <f t="shared" si="58"/>
        <v>2.7259448547562202</v>
      </c>
      <c r="F433" s="6">
        <f t="shared" si="59"/>
        <v>-2.7259448547562202</v>
      </c>
      <c r="Q433">
        <v>-1.5</v>
      </c>
      <c r="R433">
        <f t="shared" si="60"/>
        <v>1.5</v>
      </c>
      <c r="S433">
        <v>4250</v>
      </c>
      <c r="T433" s="7">
        <f t="shared" si="61"/>
        <v>1.1893988364576602</v>
      </c>
      <c r="U433" s="6">
        <f t="shared" si="62"/>
        <v>2.2938903587480906</v>
      </c>
      <c r="V433" s="6">
        <f t="shared" si="63"/>
        <v>-2.2938903587480906</v>
      </c>
    </row>
    <row r="434" spans="1:22">
      <c r="A434">
        <v>-1.5</v>
      </c>
      <c r="B434">
        <f t="shared" si="56"/>
        <v>1.5</v>
      </c>
      <c r="C434">
        <v>4260</v>
      </c>
      <c r="D434">
        <f t="shared" si="57"/>
        <v>-0.60473622321589238</v>
      </c>
      <c r="E434" s="6">
        <f t="shared" si="58"/>
        <v>2.726442448243509</v>
      </c>
      <c r="F434" s="6">
        <f t="shared" si="59"/>
        <v>-2.726442448243509</v>
      </c>
      <c r="Q434">
        <v>-1.5</v>
      </c>
      <c r="R434">
        <f t="shared" si="60"/>
        <v>1.5</v>
      </c>
      <c r="S434">
        <v>4260</v>
      </c>
      <c r="T434" s="7">
        <f t="shared" si="61"/>
        <v>1.1893988364576602</v>
      </c>
      <c r="U434" s="6">
        <f t="shared" si="62"/>
        <v>2.2948262364001937</v>
      </c>
      <c r="V434" s="6">
        <f t="shared" si="63"/>
        <v>-2.2948262364001937</v>
      </c>
    </row>
    <row r="435" spans="1:22">
      <c r="A435">
        <v>-1.5</v>
      </c>
      <c r="B435">
        <f t="shared" si="56"/>
        <v>1.5</v>
      </c>
      <c r="C435">
        <v>4270</v>
      </c>
      <c r="D435">
        <f t="shared" si="57"/>
        <v>-0.60473622321589238</v>
      </c>
      <c r="E435" s="6">
        <f t="shared" si="58"/>
        <v>2.7269366982861558</v>
      </c>
      <c r="F435" s="6">
        <f t="shared" si="59"/>
        <v>-2.7269366982861558</v>
      </c>
      <c r="Q435">
        <v>-1.5</v>
      </c>
      <c r="R435">
        <f t="shared" si="60"/>
        <v>1.5</v>
      </c>
      <c r="S435">
        <v>4270</v>
      </c>
      <c r="T435" s="7">
        <f t="shared" si="61"/>
        <v>1.1893988364576602</v>
      </c>
      <c r="U435" s="6">
        <f t="shared" si="62"/>
        <v>2.2957586592659034</v>
      </c>
      <c r="V435" s="6">
        <f t="shared" si="63"/>
        <v>-2.2957586592659034</v>
      </c>
    </row>
    <row r="436" spans="1:22">
      <c r="A436">
        <v>-1.5</v>
      </c>
      <c r="B436">
        <f t="shared" si="56"/>
        <v>1.5</v>
      </c>
      <c r="C436">
        <v>4280</v>
      </c>
      <c r="D436">
        <f t="shared" si="57"/>
        <v>-0.60473622321589238</v>
      </c>
      <c r="E436" s="6">
        <f t="shared" si="58"/>
        <v>2.727427627349531</v>
      </c>
      <c r="F436" s="6">
        <f t="shared" si="59"/>
        <v>-2.727427627349531</v>
      </c>
      <c r="Q436">
        <v>-1.5</v>
      </c>
      <c r="R436">
        <f t="shared" si="60"/>
        <v>1.5</v>
      </c>
      <c r="S436">
        <v>4280</v>
      </c>
      <c r="T436" s="7">
        <f t="shared" si="61"/>
        <v>1.1893988364576602</v>
      </c>
      <c r="U436" s="6">
        <f t="shared" si="62"/>
        <v>2.2966876464399588</v>
      </c>
      <c r="V436" s="6">
        <f t="shared" si="63"/>
        <v>-2.2966876464399588</v>
      </c>
    </row>
    <row r="437" spans="1:22">
      <c r="A437">
        <v>-1.5</v>
      </c>
      <c r="B437">
        <f t="shared" si="56"/>
        <v>1.5</v>
      </c>
      <c r="C437">
        <v>4290</v>
      </c>
      <c r="D437">
        <f t="shared" si="57"/>
        <v>-0.60473622321589238</v>
      </c>
      <c r="E437" s="6">
        <f t="shared" si="58"/>
        <v>2.7279152577480548</v>
      </c>
      <c r="F437" s="6">
        <f t="shared" si="59"/>
        <v>-2.7279152577480548</v>
      </c>
      <c r="Q437">
        <v>-1.5</v>
      </c>
      <c r="R437">
        <f t="shared" si="60"/>
        <v>1.5</v>
      </c>
      <c r="S437">
        <v>4290</v>
      </c>
      <c r="T437" s="7">
        <f t="shared" si="61"/>
        <v>1.1893988364576602</v>
      </c>
      <c r="U437" s="6">
        <f t="shared" si="62"/>
        <v>2.2976132168766417</v>
      </c>
      <c r="V437" s="6">
        <f t="shared" si="63"/>
        <v>-2.2976132168766417</v>
      </c>
    </row>
    <row r="438" spans="1:22">
      <c r="A438">
        <v>-1.49</v>
      </c>
      <c r="B438">
        <f t="shared" si="56"/>
        <v>1.49</v>
      </c>
      <c r="C438">
        <v>4300</v>
      </c>
      <c r="D438">
        <f t="shared" si="57"/>
        <v>-0.59707335047032328</v>
      </c>
      <c r="E438" s="6">
        <f t="shared" si="58"/>
        <v>2.7278488394281064</v>
      </c>
      <c r="F438" s="6">
        <f t="shared" si="59"/>
        <v>-2.7278488394281064</v>
      </c>
      <c r="Q438">
        <v>-1.49</v>
      </c>
      <c r="R438">
        <f t="shared" si="60"/>
        <v>1.49</v>
      </c>
      <c r="S438">
        <v>4300</v>
      </c>
      <c r="T438" s="7">
        <f t="shared" si="61"/>
        <v>1.183526845852845</v>
      </c>
      <c r="U438" s="6">
        <f t="shared" si="62"/>
        <v>2.2985353893910636</v>
      </c>
      <c r="V438" s="6">
        <f t="shared" si="63"/>
        <v>-2.2985353893910636</v>
      </c>
    </row>
    <row r="439" spans="1:22">
      <c r="A439">
        <v>-1.49</v>
      </c>
      <c r="B439">
        <f t="shared" si="56"/>
        <v>1.49</v>
      </c>
      <c r="C439">
        <v>4310</v>
      </c>
      <c r="D439">
        <f t="shared" si="57"/>
        <v>-0.59707335047032328</v>
      </c>
      <c r="E439" s="6">
        <f t="shared" si="58"/>
        <v>2.728333639606173</v>
      </c>
      <c r="F439" s="6">
        <f t="shared" si="59"/>
        <v>-2.728333639606173</v>
      </c>
      <c r="Q439">
        <v>-1.49</v>
      </c>
      <c r="R439">
        <f t="shared" si="60"/>
        <v>1.49</v>
      </c>
      <c r="S439">
        <v>4310</v>
      </c>
      <c r="T439" s="7">
        <f t="shared" si="61"/>
        <v>1.183526845852845</v>
      </c>
      <c r="U439" s="6">
        <f t="shared" si="62"/>
        <v>2.299454182660444</v>
      </c>
      <c r="V439" s="6">
        <f t="shared" si="63"/>
        <v>-2.299454182660444</v>
      </c>
    </row>
    <row r="440" spans="1:22">
      <c r="A440">
        <v>-1.49</v>
      </c>
      <c r="B440">
        <f t="shared" si="56"/>
        <v>1.49</v>
      </c>
      <c r="C440">
        <v>4320</v>
      </c>
      <c r="D440">
        <f t="shared" si="57"/>
        <v>-0.59707335047032328</v>
      </c>
      <c r="E440" s="6">
        <f t="shared" si="58"/>
        <v>2.7288151823007727</v>
      </c>
      <c r="F440" s="6">
        <f t="shared" si="59"/>
        <v>-2.7288151823007727</v>
      </c>
      <c r="Q440">
        <v>-1.49</v>
      </c>
      <c r="R440">
        <f t="shared" si="60"/>
        <v>1.49</v>
      </c>
      <c r="S440">
        <v>4320</v>
      </c>
      <c r="T440" s="7">
        <f t="shared" si="61"/>
        <v>1.183526845852845</v>
      </c>
      <c r="U440" s="6">
        <f t="shared" si="62"/>
        <v>2.3003696152253692</v>
      </c>
      <c r="V440" s="6">
        <f t="shared" si="63"/>
        <v>-2.3003696152253692</v>
      </c>
    </row>
    <row r="441" spans="1:22">
      <c r="A441">
        <v>-1.49</v>
      </c>
      <c r="B441">
        <f t="shared" si="56"/>
        <v>1.49</v>
      </c>
      <c r="C441">
        <v>4330</v>
      </c>
      <c r="D441">
        <f t="shared" si="57"/>
        <v>-0.59707335047032328</v>
      </c>
      <c r="E441" s="6">
        <f t="shared" si="58"/>
        <v>2.7292934893996836</v>
      </c>
      <c r="F441" s="6">
        <f t="shared" si="59"/>
        <v>-2.7292934893996836</v>
      </c>
      <c r="Q441">
        <v>-1.49</v>
      </c>
      <c r="R441">
        <f t="shared" si="60"/>
        <v>1.49</v>
      </c>
      <c r="S441">
        <v>4330</v>
      </c>
      <c r="T441" s="7">
        <f t="shared" si="61"/>
        <v>1.183526845852845</v>
      </c>
      <c r="U441" s="6">
        <f t="shared" si="62"/>
        <v>2.3012817054910397</v>
      </c>
      <c r="V441" s="6">
        <f t="shared" si="63"/>
        <v>-2.3012817054910397</v>
      </c>
    </row>
    <row r="442" spans="1:22">
      <c r="A442">
        <v>-1.49</v>
      </c>
      <c r="B442">
        <f t="shared" si="56"/>
        <v>1.49</v>
      </c>
      <c r="C442">
        <v>4340</v>
      </c>
      <c r="D442">
        <f t="shared" si="57"/>
        <v>-0.59707335047032328</v>
      </c>
      <c r="E442" s="6">
        <f t="shared" si="58"/>
        <v>2.7297685826436147</v>
      </c>
      <c r="F442" s="6">
        <f t="shared" si="59"/>
        <v>-2.7297685826436147</v>
      </c>
      <c r="Q442">
        <v>-1.49</v>
      </c>
      <c r="R442">
        <f t="shared" si="60"/>
        <v>1.49</v>
      </c>
      <c r="S442">
        <v>4340</v>
      </c>
      <c r="T442" s="7">
        <f t="shared" si="61"/>
        <v>1.183526845852845</v>
      </c>
      <c r="U442" s="6">
        <f t="shared" si="62"/>
        <v>2.3021904717285038</v>
      </c>
      <c r="V442" s="6">
        <f t="shared" si="63"/>
        <v>-2.3021904717285038</v>
      </c>
    </row>
    <row r="443" spans="1:22">
      <c r="A443">
        <v>-1.49</v>
      </c>
      <c r="B443">
        <f t="shared" si="56"/>
        <v>1.49</v>
      </c>
      <c r="C443">
        <v>4350</v>
      </c>
      <c r="D443">
        <f t="shared" si="57"/>
        <v>-0.59707335047032328</v>
      </c>
      <c r="E443" s="6">
        <f t="shared" si="58"/>
        <v>2.7302404836271932</v>
      </c>
      <c r="F443" s="6">
        <f t="shared" si="59"/>
        <v>-2.7302404836271932</v>
      </c>
      <c r="Q443">
        <v>-1.49</v>
      </c>
      <c r="R443">
        <f t="shared" si="60"/>
        <v>1.49</v>
      </c>
      <c r="S443">
        <v>4350</v>
      </c>
      <c r="T443" s="7">
        <f t="shared" si="61"/>
        <v>1.183526845852845</v>
      </c>
      <c r="U443" s="6">
        <f t="shared" si="62"/>
        <v>2.3030959320758781</v>
      </c>
      <c r="V443" s="6">
        <f t="shared" si="63"/>
        <v>-2.3030959320758781</v>
      </c>
    </row>
    <row r="444" spans="1:22">
      <c r="A444">
        <v>-1.49</v>
      </c>
      <c r="B444">
        <f t="shared" si="56"/>
        <v>1.49</v>
      </c>
      <c r="C444">
        <v>4360</v>
      </c>
      <c r="D444">
        <f t="shared" si="57"/>
        <v>-0.59707335047032328</v>
      </c>
      <c r="E444" s="6">
        <f t="shared" si="58"/>
        <v>2.7307092137999485</v>
      </c>
      <c r="F444" s="6">
        <f t="shared" si="59"/>
        <v>-2.7307092137999485</v>
      </c>
      <c r="Q444">
        <v>-1.49</v>
      </c>
      <c r="R444">
        <f t="shared" si="60"/>
        <v>1.49</v>
      </c>
      <c r="S444">
        <v>4360</v>
      </c>
      <c r="T444" s="7">
        <f t="shared" si="61"/>
        <v>1.183526845852845</v>
      </c>
      <c r="U444" s="6">
        <f t="shared" si="62"/>
        <v>2.3039981045395539</v>
      </c>
      <c r="V444" s="6">
        <f t="shared" si="63"/>
        <v>-2.3039981045395539</v>
      </c>
    </row>
    <row r="445" spans="1:22">
      <c r="A445">
        <v>-1.49</v>
      </c>
      <c r="B445">
        <f t="shared" si="56"/>
        <v>1.49</v>
      </c>
      <c r="C445">
        <v>4370</v>
      </c>
      <c r="D445">
        <f t="shared" si="57"/>
        <v>-0.59707335047032328</v>
      </c>
      <c r="E445" s="6">
        <f t="shared" si="58"/>
        <v>2.7311747944672846</v>
      </c>
      <c r="F445" s="6">
        <f t="shared" si="59"/>
        <v>-2.7311747944672846</v>
      </c>
      <c r="Q445">
        <v>-1.49</v>
      </c>
      <c r="R445">
        <f t="shared" si="60"/>
        <v>1.49</v>
      </c>
      <c r="S445">
        <v>4370</v>
      </c>
      <c r="T445" s="7">
        <f t="shared" si="61"/>
        <v>1.183526845852845</v>
      </c>
      <c r="U445" s="6">
        <f t="shared" si="62"/>
        <v>2.3048970069953905</v>
      </c>
      <c r="V445" s="6">
        <f t="shared" si="63"/>
        <v>-2.3048970069953905</v>
      </c>
    </row>
    <row r="446" spans="1:22">
      <c r="A446">
        <v>-1.49</v>
      </c>
      <c r="B446">
        <f t="shared" si="56"/>
        <v>1.49</v>
      </c>
      <c r="C446">
        <v>4380</v>
      </c>
      <c r="D446">
        <f t="shared" si="57"/>
        <v>-0.59707335047032328</v>
      </c>
      <c r="E446" s="6">
        <f t="shared" si="58"/>
        <v>2.73163724679145</v>
      </c>
      <c r="F446" s="6">
        <f t="shared" si="59"/>
        <v>-2.73163724679145</v>
      </c>
      <c r="Q446">
        <v>-1.49</v>
      </c>
      <c r="R446">
        <f t="shared" si="60"/>
        <v>1.49</v>
      </c>
      <c r="S446">
        <v>4380</v>
      </c>
      <c r="T446" s="7">
        <f t="shared" si="61"/>
        <v>1.183526845852845</v>
      </c>
      <c r="U446" s="6">
        <f t="shared" si="62"/>
        <v>2.3057926571898966</v>
      </c>
      <c r="V446" s="6">
        <f t="shared" si="63"/>
        <v>-2.3057926571898966</v>
      </c>
    </row>
    <row r="447" spans="1:22">
      <c r="A447">
        <v>-1.49</v>
      </c>
      <c r="B447">
        <f t="shared" si="56"/>
        <v>1.49</v>
      </c>
      <c r="C447">
        <v>4390</v>
      </c>
      <c r="D447">
        <f t="shared" si="57"/>
        <v>-0.59707335047032328</v>
      </c>
      <c r="E447" s="6">
        <f t="shared" si="58"/>
        <v>2.7320965917924998</v>
      </c>
      <c r="F447" s="6">
        <f t="shared" si="59"/>
        <v>-2.7320965917924998</v>
      </c>
      <c r="Q447">
        <v>-1.49</v>
      </c>
      <c r="R447">
        <f t="shared" si="60"/>
        <v>1.49</v>
      </c>
      <c r="S447">
        <v>4390</v>
      </c>
      <c r="T447" s="7">
        <f t="shared" si="61"/>
        <v>1.183526845852845</v>
      </c>
      <c r="U447" s="6">
        <f t="shared" si="62"/>
        <v>2.3066850727413972</v>
      </c>
      <c r="V447" s="6">
        <f t="shared" si="63"/>
        <v>-2.3066850727413972</v>
      </c>
    </row>
    <row r="448" spans="1:22">
      <c r="A448">
        <v>-1.49</v>
      </c>
      <c r="B448">
        <f t="shared" si="56"/>
        <v>1.49</v>
      </c>
      <c r="C448">
        <v>4400</v>
      </c>
      <c r="D448">
        <f t="shared" si="57"/>
        <v>-0.59707335047032328</v>
      </c>
      <c r="E448" s="6">
        <f t="shared" si="58"/>
        <v>2.7325528503492489</v>
      </c>
      <c r="F448" s="6">
        <f t="shared" si="59"/>
        <v>-2.7325528503492489</v>
      </c>
      <c r="Q448">
        <v>-1.49</v>
      </c>
      <c r="R448">
        <f t="shared" si="60"/>
        <v>1.49</v>
      </c>
      <c r="S448">
        <v>4400</v>
      </c>
      <c r="T448" s="7">
        <f t="shared" si="61"/>
        <v>1.183526845852845</v>
      </c>
      <c r="U448" s="6">
        <f t="shared" si="62"/>
        <v>2.3075742711411902</v>
      </c>
      <c r="V448" s="6">
        <f t="shared" si="63"/>
        <v>-2.3075742711411902</v>
      </c>
    </row>
    <row r="449" spans="1:22">
      <c r="A449">
        <v>-1.48</v>
      </c>
      <c r="B449">
        <f t="shared" si="56"/>
        <v>1.48</v>
      </c>
      <c r="C449">
        <v>4410</v>
      </c>
      <c r="D449">
        <f t="shared" si="57"/>
        <v>-0.58946875108510399</v>
      </c>
      <c r="E449" s="6">
        <f t="shared" si="58"/>
        <v>2.7324946389498441</v>
      </c>
      <c r="F449" s="6">
        <f t="shared" si="59"/>
        <v>-2.7324946389498441</v>
      </c>
      <c r="Q449">
        <v>-1.48</v>
      </c>
      <c r="R449">
        <f t="shared" si="60"/>
        <v>1.48</v>
      </c>
      <c r="S449">
        <v>4410</v>
      </c>
      <c r="T449" s="7">
        <f t="shared" si="61"/>
        <v>1.1777438248026484</v>
      </c>
      <c r="U449" s="6">
        <f t="shared" si="62"/>
        <v>2.3084602697546881</v>
      </c>
      <c r="V449" s="6">
        <f t="shared" si="63"/>
        <v>-2.3084602697546881</v>
      </c>
    </row>
    <row r="450" spans="1:22">
      <c r="A450">
        <v>-1.5</v>
      </c>
      <c r="B450">
        <f t="shared" si="56"/>
        <v>1.5</v>
      </c>
      <c r="C450">
        <v>4420</v>
      </c>
      <c r="D450">
        <f t="shared" si="57"/>
        <v>-0.60473622321589238</v>
      </c>
      <c r="E450" s="6">
        <f t="shared" si="58"/>
        <v>2.7339641589526611</v>
      </c>
      <c r="F450" s="6">
        <f t="shared" si="59"/>
        <v>-2.7339641589526611</v>
      </c>
      <c r="Q450">
        <v>-1.5</v>
      </c>
      <c r="R450">
        <f t="shared" si="60"/>
        <v>1.5</v>
      </c>
      <c r="S450">
        <v>4420</v>
      </c>
      <c r="T450" s="7">
        <f t="shared" si="61"/>
        <v>1.1893988364576602</v>
      </c>
      <c r="U450" s="6">
        <f t="shared" si="62"/>
        <v>2.3093430858225479</v>
      </c>
      <c r="V450" s="6">
        <f t="shared" si="63"/>
        <v>-2.3093430858225479</v>
      </c>
    </row>
    <row r="451" spans="1:22">
      <c r="A451">
        <v>-1.5</v>
      </c>
      <c r="B451">
        <f t="shared" si="56"/>
        <v>1.5</v>
      </c>
      <c r="C451">
        <v>4430</v>
      </c>
      <c r="D451">
        <f t="shared" si="57"/>
        <v>-0.60473622321589238</v>
      </c>
      <c r="E451" s="6">
        <f t="shared" si="58"/>
        <v>2.7344078688977924</v>
      </c>
      <c r="F451" s="6">
        <f t="shared" si="59"/>
        <v>-2.7344078688977924</v>
      </c>
      <c r="Q451">
        <v>-1.5</v>
      </c>
      <c r="R451">
        <f t="shared" si="60"/>
        <v>1.5</v>
      </c>
      <c r="S451">
        <v>4430</v>
      </c>
      <c r="T451" s="7">
        <f t="shared" si="61"/>
        <v>1.1893988364576602</v>
      </c>
      <c r="U451" s="6">
        <f t="shared" si="62"/>
        <v>2.310222736461792</v>
      </c>
      <c r="V451" s="6">
        <f t="shared" si="63"/>
        <v>-2.310222736461792</v>
      </c>
    </row>
    <row r="452" spans="1:22">
      <c r="A452">
        <v>-1.5</v>
      </c>
      <c r="B452">
        <f t="shared" si="56"/>
        <v>1.5</v>
      </c>
      <c r="C452">
        <v>4440</v>
      </c>
      <c r="D452">
        <f t="shared" si="57"/>
        <v>-0.60473622321589238</v>
      </c>
      <c r="E452" s="6">
        <f t="shared" si="58"/>
        <v>2.7348485974541461</v>
      </c>
      <c r="F452" s="6">
        <f t="shared" si="59"/>
        <v>-2.7348485974541461</v>
      </c>
      <c r="Q452">
        <v>-1.5</v>
      </c>
      <c r="R452">
        <f t="shared" si="60"/>
        <v>1.5</v>
      </c>
      <c r="S452">
        <v>4440</v>
      </c>
      <c r="T452" s="7">
        <f t="shared" si="61"/>
        <v>1.1893988364576602</v>
      </c>
      <c r="U452" s="6">
        <f t="shared" si="62"/>
        <v>2.3110992386669111</v>
      </c>
      <c r="V452" s="6">
        <f t="shared" si="63"/>
        <v>-2.3110992386669111</v>
      </c>
    </row>
    <row r="453" spans="1:22">
      <c r="A453">
        <v>-1.5</v>
      </c>
      <c r="B453">
        <f t="shared" si="56"/>
        <v>1.5</v>
      </c>
      <c r="C453">
        <v>4450</v>
      </c>
      <c r="D453">
        <f t="shared" si="57"/>
        <v>-0.60473622321589238</v>
      </c>
      <c r="E453" s="6">
        <f t="shared" si="58"/>
        <v>2.7352863646543568</v>
      </c>
      <c r="F453" s="6">
        <f t="shared" si="59"/>
        <v>-2.7352863646543568</v>
      </c>
      <c r="Q453">
        <v>-1.5</v>
      </c>
      <c r="R453">
        <f t="shared" si="60"/>
        <v>1.5</v>
      </c>
      <c r="S453">
        <v>4450</v>
      </c>
      <c r="T453" s="7">
        <f t="shared" si="61"/>
        <v>1.1893988364576602</v>
      </c>
      <c r="U453" s="6">
        <f t="shared" si="62"/>
        <v>2.3119726093109612</v>
      </c>
      <c r="V453" s="6">
        <f t="shared" si="63"/>
        <v>-2.3119726093109612</v>
      </c>
    </row>
    <row r="454" spans="1:22">
      <c r="A454">
        <v>-1.5</v>
      </c>
      <c r="B454">
        <f t="shared" si="56"/>
        <v>1.5</v>
      </c>
      <c r="C454">
        <v>4460</v>
      </c>
      <c r="D454">
        <f t="shared" si="57"/>
        <v>-0.60473622321589238</v>
      </c>
      <c r="E454" s="6">
        <f t="shared" si="58"/>
        <v>2.7357211903964544</v>
      </c>
      <c r="F454" s="6">
        <f t="shared" si="59"/>
        <v>-2.7357211903964544</v>
      </c>
      <c r="Q454">
        <v>-1.5</v>
      </c>
      <c r="R454">
        <f t="shared" si="60"/>
        <v>1.5</v>
      </c>
      <c r="S454">
        <v>4460</v>
      </c>
      <c r="T454" s="7">
        <f t="shared" si="61"/>
        <v>1.1893988364576602</v>
      </c>
      <c r="U454" s="6">
        <f t="shared" si="62"/>
        <v>2.3128428651466453</v>
      </c>
      <c r="V454" s="6">
        <f t="shared" si="63"/>
        <v>-2.3128428651466453</v>
      </c>
    </row>
    <row r="455" spans="1:22">
      <c r="A455">
        <v>-1.5</v>
      </c>
      <c r="B455">
        <f t="shared" si="56"/>
        <v>1.5</v>
      </c>
      <c r="C455">
        <v>4470</v>
      </c>
      <c r="D455">
        <f t="shared" si="57"/>
        <v>-0.60473622321589238</v>
      </c>
      <c r="E455" s="6">
        <f t="shared" si="58"/>
        <v>2.7361530944447705</v>
      </c>
      <c r="F455" s="6">
        <f t="shared" si="59"/>
        <v>-2.7361530944447705</v>
      </c>
      <c r="Q455">
        <v>-1.5</v>
      </c>
      <c r="R455">
        <f t="shared" si="60"/>
        <v>1.5</v>
      </c>
      <c r="S455">
        <v>4470</v>
      </c>
      <c r="T455" s="7">
        <f t="shared" si="61"/>
        <v>1.1893988364576602</v>
      </c>
      <c r="U455" s="6">
        <f t="shared" si="62"/>
        <v>2.3137100228073844</v>
      </c>
      <c r="V455" s="6">
        <f t="shared" si="63"/>
        <v>-2.3137100228073844</v>
      </c>
    </row>
    <row r="456" spans="1:22">
      <c r="A456">
        <v>-1.5</v>
      </c>
      <c r="B456">
        <f t="shared" si="56"/>
        <v>1.5</v>
      </c>
      <c r="C456">
        <v>4480</v>
      </c>
      <c r="D456">
        <f t="shared" si="57"/>
        <v>-0.60473622321589238</v>
      </c>
      <c r="E456" s="6">
        <f t="shared" si="58"/>
        <v>2.7365820964308343</v>
      </c>
      <c r="F456" s="6">
        <f t="shared" si="59"/>
        <v>-2.7365820964308343</v>
      </c>
      <c r="Q456">
        <v>-1.5</v>
      </c>
      <c r="R456">
        <f t="shared" si="60"/>
        <v>1.5</v>
      </c>
      <c r="S456">
        <v>4480</v>
      </c>
      <c r="T456" s="7">
        <f t="shared" si="61"/>
        <v>1.1893988364576602</v>
      </c>
      <c r="U456" s="6">
        <f t="shared" si="62"/>
        <v>2.3145740988083778</v>
      </c>
      <c r="V456" s="6">
        <f t="shared" si="63"/>
        <v>-2.3145740988083778</v>
      </c>
    </row>
    <row r="457" spans="1:22">
      <c r="A457">
        <v>-1.5</v>
      </c>
      <c r="B457">
        <f t="shared" si="56"/>
        <v>1.5</v>
      </c>
      <c r="C457">
        <v>4490</v>
      </c>
      <c r="D457">
        <f t="shared" si="57"/>
        <v>-0.60473622321589238</v>
      </c>
      <c r="E457" s="6">
        <f t="shared" si="58"/>
        <v>2.7370082158542672</v>
      </c>
      <c r="F457" s="6">
        <f t="shared" si="59"/>
        <v>-2.7370082158542672</v>
      </c>
      <c r="Q457">
        <v>-1.5</v>
      </c>
      <c r="R457">
        <f t="shared" si="60"/>
        <v>1.5</v>
      </c>
      <c r="S457">
        <v>4490</v>
      </c>
      <c r="T457" s="7">
        <f t="shared" si="61"/>
        <v>1.1893988364576602</v>
      </c>
      <c r="U457" s="6">
        <f t="shared" si="62"/>
        <v>2.3154351095476513</v>
      </c>
      <c r="V457" s="6">
        <f t="shared" si="63"/>
        <v>-2.3154351095476513</v>
      </c>
    </row>
    <row r="458" spans="1:22">
      <c r="A458">
        <v>-1.5</v>
      </c>
      <c r="B458">
        <f t="shared" si="56"/>
        <v>1.5</v>
      </c>
      <c r="C458">
        <v>4500</v>
      </c>
      <c r="D458">
        <f t="shared" si="57"/>
        <v>-0.60473622321589238</v>
      </c>
      <c r="E458" s="6">
        <f t="shared" si="58"/>
        <v>2.7374314720836685</v>
      </c>
      <c r="F458" s="6">
        <f t="shared" si="59"/>
        <v>-2.7374314720836685</v>
      </c>
      <c r="Q458">
        <v>-1.5</v>
      </c>
      <c r="R458">
        <f t="shared" si="60"/>
        <v>1.5</v>
      </c>
      <c r="S458">
        <v>4500</v>
      </c>
      <c r="T458" s="7">
        <f t="shared" si="61"/>
        <v>1.1893988364576602</v>
      </c>
      <c r="U458" s="6">
        <f t="shared" si="62"/>
        <v>2.3162930713070939</v>
      </c>
      <c r="V458" s="6">
        <f t="shared" si="63"/>
        <v>-2.3162930713070939</v>
      </c>
    </row>
    <row r="459" spans="1:22">
      <c r="A459">
        <v>-1.5</v>
      </c>
      <c r="B459">
        <f t="shared" si="56"/>
        <v>1.5</v>
      </c>
      <c r="C459">
        <v>4510</v>
      </c>
      <c r="D459">
        <f t="shared" si="57"/>
        <v>-0.60473622321589238</v>
      </c>
      <c r="E459" s="6">
        <f t="shared" si="58"/>
        <v>2.7378518843574939</v>
      </c>
      <c r="F459" s="6">
        <f t="shared" si="59"/>
        <v>-2.7378518843574939</v>
      </c>
      <c r="Q459">
        <v>-1.5</v>
      </c>
      <c r="R459">
        <f t="shared" si="60"/>
        <v>1.5</v>
      </c>
      <c r="S459">
        <v>4510</v>
      </c>
      <c r="T459" s="7">
        <f t="shared" si="61"/>
        <v>1.1893988364576602</v>
      </c>
      <c r="U459" s="6">
        <f t="shared" si="62"/>
        <v>2.3171480002534866</v>
      </c>
      <c r="V459" s="6">
        <f t="shared" si="63"/>
        <v>-2.3171480002534866</v>
      </c>
    </row>
    <row r="460" spans="1:22">
      <c r="A460">
        <v>-1.5</v>
      </c>
      <c r="B460">
        <f t="shared" si="56"/>
        <v>1.5</v>
      </c>
      <c r="C460">
        <v>4520</v>
      </c>
      <c r="D460">
        <f t="shared" si="57"/>
        <v>-0.60473622321589238</v>
      </c>
      <c r="E460" s="6">
        <f t="shared" si="58"/>
        <v>2.7382694717849332</v>
      </c>
      <c r="F460" s="6">
        <f t="shared" si="59"/>
        <v>-2.7382694717849332</v>
      </c>
      <c r="Q460">
        <v>-1.5</v>
      </c>
      <c r="R460">
        <f t="shared" si="60"/>
        <v>1.5</v>
      </c>
      <c r="S460">
        <v>4520</v>
      </c>
      <c r="T460" s="7">
        <f t="shared" si="61"/>
        <v>1.1893988364576602</v>
      </c>
      <c r="U460" s="6">
        <f t="shared" si="62"/>
        <v>2.3179999124395132</v>
      </c>
      <c r="V460" s="6">
        <f t="shared" si="63"/>
        <v>-2.3179999124395132</v>
      </c>
    </row>
    <row r="461" spans="1:22">
      <c r="A461">
        <v>-1.5</v>
      </c>
      <c r="B461">
        <f t="shared" si="56"/>
        <v>1.5</v>
      </c>
      <c r="C461">
        <v>4530</v>
      </c>
      <c r="D461">
        <f t="shared" si="57"/>
        <v>-0.60473622321589238</v>
      </c>
      <c r="E461" s="6">
        <f t="shared" si="58"/>
        <v>2.7386842533467761</v>
      </c>
      <c r="F461" s="6">
        <f t="shared" si="59"/>
        <v>-2.7386842533467761</v>
      </c>
      <c r="Q461">
        <v>-1.5</v>
      </c>
      <c r="R461">
        <f t="shared" si="60"/>
        <v>1.5</v>
      </c>
      <c r="S461">
        <v>4530</v>
      </c>
      <c r="T461" s="7">
        <f t="shared" si="61"/>
        <v>1.1893988364576602</v>
      </c>
      <c r="U461" s="6">
        <f t="shared" si="62"/>
        <v>2.3188488238047702</v>
      </c>
      <c r="V461" s="6">
        <f t="shared" si="63"/>
        <v>-2.3188488238047702</v>
      </c>
    </row>
    <row r="462" spans="1:22">
      <c r="A462">
        <v>-1.5</v>
      </c>
      <c r="B462">
        <f t="shared" si="56"/>
        <v>1.5</v>
      </c>
      <c r="C462">
        <v>4540</v>
      </c>
      <c r="D462">
        <f t="shared" si="57"/>
        <v>-0.60473622321589238</v>
      </c>
      <c r="E462" s="6">
        <f t="shared" si="58"/>
        <v>2.7390962478962764</v>
      </c>
      <c r="F462" s="6">
        <f t="shared" si="59"/>
        <v>-2.7390962478962764</v>
      </c>
      <c r="Q462">
        <v>-1.5</v>
      </c>
      <c r="R462">
        <f t="shared" si="60"/>
        <v>1.5</v>
      </c>
      <c r="S462">
        <v>4540</v>
      </c>
      <c r="T462" s="7">
        <f t="shared" si="61"/>
        <v>1.1893988364576602</v>
      </c>
      <c r="U462" s="6">
        <f t="shared" si="62"/>
        <v>2.3196947501767569</v>
      </c>
      <c r="V462" s="6">
        <f t="shared" si="63"/>
        <v>-2.3196947501767569</v>
      </c>
    </row>
    <row r="463" spans="1:22">
      <c r="A463">
        <v>-1.49</v>
      </c>
      <c r="B463">
        <f t="shared" si="56"/>
        <v>1.49</v>
      </c>
      <c r="C463">
        <v>4550</v>
      </c>
      <c r="D463">
        <f t="shared" si="57"/>
        <v>-0.59707335047032328</v>
      </c>
      <c r="E463" s="6">
        <f t="shared" si="58"/>
        <v>2.7390401316535473</v>
      </c>
      <c r="F463" s="6">
        <f t="shared" si="59"/>
        <v>-2.7390401316535473</v>
      </c>
      <c r="Q463">
        <v>-1.49</v>
      </c>
      <c r="R463">
        <f t="shared" si="60"/>
        <v>1.49</v>
      </c>
      <c r="S463">
        <v>4550</v>
      </c>
      <c r="T463" s="7">
        <f t="shared" si="61"/>
        <v>1.183526845852845</v>
      </c>
      <c r="U463" s="6">
        <f t="shared" si="62"/>
        <v>2.3205377072718627</v>
      </c>
      <c r="V463" s="6">
        <f t="shared" si="63"/>
        <v>-2.3205377072718627</v>
      </c>
    </row>
    <row r="464" spans="1:22">
      <c r="A464">
        <v>-1.49</v>
      </c>
      <c r="B464">
        <f t="shared" si="56"/>
        <v>1.49</v>
      </c>
      <c r="C464">
        <v>4560</v>
      </c>
      <c r="D464">
        <f t="shared" si="57"/>
        <v>-0.59707335047032328</v>
      </c>
      <c r="E464" s="6">
        <f t="shared" si="58"/>
        <v>2.7394497349751714</v>
      </c>
      <c r="F464" s="6">
        <f t="shared" si="59"/>
        <v>-2.7394497349751714</v>
      </c>
      <c r="Q464">
        <v>-1.49</v>
      </c>
      <c r="R464">
        <f t="shared" si="60"/>
        <v>1.49</v>
      </c>
      <c r="S464">
        <v>4560</v>
      </c>
      <c r="T464" s="7">
        <f t="shared" si="61"/>
        <v>1.183526845852845</v>
      </c>
      <c r="U464" s="6">
        <f t="shared" si="62"/>
        <v>2.321377710696336</v>
      </c>
      <c r="V464" s="6">
        <f t="shared" si="63"/>
        <v>-2.321377710696336</v>
      </c>
    </row>
    <row r="465" spans="1:22">
      <c r="A465">
        <v>-1.49</v>
      </c>
      <c r="B465">
        <f t="shared" si="56"/>
        <v>1.49</v>
      </c>
      <c r="C465">
        <v>4570</v>
      </c>
      <c r="D465">
        <f t="shared" si="57"/>
        <v>-0.59707335047032328</v>
      </c>
      <c r="E465" s="6">
        <f t="shared" si="58"/>
        <v>2.7398565860782349</v>
      </c>
      <c r="F465" s="6">
        <f t="shared" si="59"/>
        <v>-2.7398565860782349</v>
      </c>
      <c r="Q465">
        <v>-1.49</v>
      </c>
      <c r="R465">
        <f t="shared" si="60"/>
        <v>1.49</v>
      </c>
      <c r="S465">
        <v>4570</v>
      </c>
      <c r="T465" s="7">
        <f t="shared" si="61"/>
        <v>1.183526845852845</v>
      </c>
      <c r="U465" s="6">
        <f t="shared" si="62"/>
        <v>2.322214775947252</v>
      </c>
      <c r="V465" s="6">
        <f t="shared" si="63"/>
        <v>-2.322214775947252</v>
      </c>
    </row>
    <row r="466" spans="1:22">
      <c r="A466">
        <v>-1.49</v>
      </c>
      <c r="B466">
        <f t="shared" si="56"/>
        <v>1.49</v>
      </c>
      <c r="C466">
        <v>4580</v>
      </c>
      <c r="D466">
        <f t="shared" si="57"/>
        <v>-0.59707335047032328</v>
      </c>
      <c r="E466" s="6">
        <f t="shared" si="58"/>
        <v>2.7402607034555255</v>
      </c>
      <c r="F466" s="6">
        <f t="shared" si="59"/>
        <v>-2.7402607034555255</v>
      </c>
      <c r="Q466">
        <v>-1.49</v>
      </c>
      <c r="R466">
        <f t="shared" si="60"/>
        <v>1.49</v>
      </c>
      <c r="S466">
        <v>4580</v>
      </c>
      <c r="T466" s="7">
        <f t="shared" si="61"/>
        <v>1.183526845852845</v>
      </c>
      <c r="U466" s="6">
        <f t="shared" si="62"/>
        <v>2.3230489184134617</v>
      </c>
      <c r="V466" s="6">
        <f t="shared" si="63"/>
        <v>-2.3230489184134617</v>
      </c>
    </row>
    <row r="467" spans="1:22">
      <c r="A467">
        <v>-1.49</v>
      </c>
      <c r="B467">
        <f t="shared" si="56"/>
        <v>1.49</v>
      </c>
      <c r="C467">
        <v>4590</v>
      </c>
      <c r="D467">
        <f t="shared" si="57"/>
        <v>-0.59707335047032328</v>
      </c>
      <c r="E467" s="6">
        <f t="shared" si="58"/>
        <v>2.7406621054755727</v>
      </c>
      <c r="F467" s="6">
        <f t="shared" si="59"/>
        <v>-2.7406621054755727</v>
      </c>
      <c r="Q467">
        <v>-1.49</v>
      </c>
      <c r="R467">
        <f t="shared" si="60"/>
        <v>1.49</v>
      </c>
      <c r="S467">
        <v>4590</v>
      </c>
      <c r="T467" s="7">
        <f t="shared" si="61"/>
        <v>1.183526845852845</v>
      </c>
      <c r="U467" s="6">
        <f t="shared" si="62"/>
        <v>2.3238801533765385</v>
      </c>
      <c r="V467" s="6">
        <f t="shared" si="63"/>
        <v>-2.3238801533765385</v>
      </c>
    </row>
    <row r="468" spans="1:22">
      <c r="A468">
        <v>-1.49</v>
      </c>
      <c r="B468">
        <f t="shared" si="56"/>
        <v>1.49</v>
      </c>
      <c r="C468">
        <v>4600</v>
      </c>
      <c r="D468">
        <f t="shared" si="57"/>
        <v>-0.59707335047032328</v>
      </c>
      <c r="E468" s="6">
        <f t="shared" si="58"/>
        <v>2.7410608103834844</v>
      </c>
      <c r="F468" s="6">
        <f t="shared" si="59"/>
        <v>-2.7410608103834844</v>
      </c>
      <c r="Q468">
        <v>-1.49</v>
      </c>
      <c r="R468">
        <f t="shared" si="60"/>
        <v>1.49</v>
      </c>
      <c r="S468">
        <v>4600</v>
      </c>
      <c r="T468" s="7">
        <f t="shared" si="61"/>
        <v>1.183526845852845</v>
      </c>
      <c r="U468" s="6">
        <f t="shared" si="62"/>
        <v>2.3247084960117079</v>
      </c>
      <c r="V468" s="6">
        <f t="shared" si="63"/>
        <v>-2.3247084960117079</v>
      </c>
    </row>
    <row r="469" spans="1:22">
      <c r="A469">
        <v>-1.49</v>
      </c>
      <c r="B469">
        <f t="shared" si="56"/>
        <v>1.49</v>
      </c>
      <c r="C469">
        <v>4610</v>
      </c>
      <c r="D469">
        <f t="shared" si="57"/>
        <v>-0.59707335047032328</v>
      </c>
      <c r="E469" s="6">
        <f t="shared" si="58"/>
        <v>2.7414568363017744</v>
      </c>
      <c r="F469" s="6">
        <f t="shared" si="59"/>
        <v>-2.7414568363017744</v>
      </c>
      <c r="Q469">
        <v>-1.49</v>
      </c>
      <c r="R469">
        <f t="shared" si="60"/>
        <v>1.49</v>
      </c>
      <c r="S469">
        <v>4610</v>
      </c>
      <c r="T469" s="7">
        <f t="shared" si="61"/>
        <v>1.183526845852845</v>
      </c>
      <c r="U469" s="6">
        <f t="shared" si="62"/>
        <v>2.325533961388774</v>
      </c>
      <c r="V469" s="6">
        <f t="shared" si="63"/>
        <v>-2.325533961388774</v>
      </c>
    </row>
    <row r="470" spans="1:22">
      <c r="A470">
        <v>-1.49</v>
      </c>
      <c r="B470">
        <f t="shared" si="56"/>
        <v>1.49</v>
      </c>
      <c r="C470">
        <v>4620</v>
      </c>
      <c r="D470">
        <f t="shared" si="57"/>
        <v>-0.59707335047032328</v>
      </c>
      <c r="E470" s="6">
        <f t="shared" si="58"/>
        <v>2.7418502012311876</v>
      </c>
      <c r="F470" s="6">
        <f t="shared" si="59"/>
        <v>-2.7418502012311876</v>
      </c>
      <c r="Q470">
        <v>-1.49</v>
      </c>
      <c r="R470">
        <f t="shared" si="60"/>
        <v>1.49</v>
      </c>
      <c r="S470">
        <v>4620</v>
      </c>
      <c r="T470" s="7">
        <f t="shared" si="61"/>
        <v>1.183526845852845</v>
      </c>
      <c r="U470" s="6">
        <f t="shared" si="62"/>
        <v>2.3263565644730311</v>
      </c>
      <c r="V470" s="6">
        <f t="shared" si="63"/>
        <v>-2.3263565644730311</v>
      </c>
    </row>
    <row r="471" spans="1:22">
      <c r="A471">
        <v>-1.49</v>
      </c>
      <c r="B471">
        <f t="shared" si="56"/>
        <v>1.49</v>
      </c>
      <c r="C471">
        <v>4630</v>
      </c>
      <c r="D471">
        <f t="shared" si="57"/>
        <v>-0.59707335047032328</v>
      </c>
      <c r="E471" s="6">
        <f t="shared" si="58"/>
        <v>2.7422409230515186</v>
      </c>
      <c r="F471" s="6">
        <f t="shared" si="59"/>
        <v>-2.7422409230515186</v>
      </c>
      <c r="Q471">
        <v>-1.49</v>
      </c>
      <c r="R471">
        <f t="shared" si="60"/>
        <v>1.49</v>
      </c>
      <c r="S471">
        <v>4630</v>
      </c>
      <c r="T471" s="7">
        <f t="shared" si="61"/>
        <v>1.183526845852845</v>
      </c>
      <c r="U471" s="6">
        <f t="shared" si="62"/>
        <v>2.3271763201261706</v>
      </c>
      <c r="V471" s="6">
        <f t="shared" si="63"/>
        <v>-2.3271763201261706</v>
      </c>
    </row>
    <row r="472" spans="1:22">
      <c r="A472">
        <v>-1.49</v>
      </c>
      <c r="B472">
        <f t="shared" ref="B472:B535" si="64">A472*-1</f>
        <v>1.49</v>
      </c>
      <c r="C472">
        <v>4640</v>
      </c>
      <c r="D472">
        <f t="shared" ref="D472:D535" si="65">LN((A$5-B472)/(A$5-B$8))</f>
        <v>-0.59707335047032328</v>
      </c>
      <c r="E472" s="6">
        <f t="shared" ref="E472:E535" si="66">A$5-((A$5-B472)*EXP(G$4*C472))</f>
        <v>2.7426290195224228</v>
      </c>
      <c r="F472" s="6">
        <f t="shared" ref="F472:F535" si="67">E472*-1</f>
        <v>-2.7426290195224228</v>
      </c>
      <c r="Q472">
        <v>-1.49</v>
      </c>
      <c r="R472">
        <f t="shared" ref="R472:R535" si="68">Q472*-1</f>
        <v>1.49</v>
      </c>
      <c r="S472">
        <v>4640</v>
      </c>
      <c r="T472" s="7">
        <f t="shared" ref="T472:T535" si="69">(1/(M$6-R472))+(1/(M$6-R$8))</f>
        <v>1.183526845852845</v>
      </c>
      <c r="U472" s="6">
        <f t="shared" ref="U472:U535" si="70">M$6-(1/(W$4*S472+1/(M$6-R$8)))</f>
        <v>2.3279932431071728</v>
      </c>
      <c r="V472" s="6">
        <f t="shared" ref="V472:V535" si="71">U472*-1</f>
        <v>-2.3279932431071728</v>
      </c>
    </row>
    <row r="473" spans="1:22">
      <c r="A473">
        <v>-1.49</v>
      </c>
      <c r="B473">
        <f t="shared" si="64"/>
        <v>1.49</v>
      </c>
      <c r="C473">
        <v>4650</v>
      </c>
      <c r="D473">
        <f t="shared" si="65"/>
        <v>-0.59707335047032328</v>
      </c>
      <c r="E473" s="6">
        <f t="shared" si="66"/>
        <v>2.7430145082842237</v>
      </c>
      <c r="F473" s="6">
        <f t="shared" si="67"/>
        <v>-2.7430145082842237</v>
      </c>
      <c r="Q473">
        <v>-1.49</v>
      </c>
      <c r="R473">
        <f t="shared" si="68"/>
        <v>1.49</v>
      </c>
      <c r="S473">
        <v>4650</v>
      </c>
      <c r="T473" s="7">
        <f t="shared" si="69"/>
        <v>1.183526845852845</v>
      </c>
      <c r="U473" s="6">
        <f t="shared" si="70"/>
        <v>2.3288073480731954</v>
      </c>
      <c r="V473" s="6">
        <f t="shared" si="71"/>
        <v>-2.3288073480731954</v>
      </c>
    </row>
    <row r="474" spans="1:22">
      <c r="A474">
        <v>-1.49</v>
      </c>
      <c r="B474">
        <f t="shared" si="64"/>
        <v>1.49</v>
      </c>
      <c r="C474">
        <v>4660</v>
      </c>
      <c r="D474">
        <f t="shared" si="65"/>
        <v>-0.59707335047032328</v>
      </c>
      <c r="E474" s="6">
        <f t="shared" si="66"/>
        <v>2.7433974068587168</v>
      </c>
      <c r="F474" s="6">
        <f t="shared" si="67"/>
        <v>-2.7433974068587168</v>
      </c>
      <c r="Q474">
        <v>-1.49</v>
      </c>
      <c r="R474">
        <f t="shared" si="68"/>
        <v>1.49</v>
      </c>
      <c r="S474">
        <v>4660</v>
      </c>
      <c r="T474" s="7">
        <f t="shared" si="69"/>
        <v>1.183526845852845</v>
      </c>
      <c r="U474" s="6">
        <f t="shared" si="70"/>
        <v>2.3296186495804485</v>
      </c>
      <c r="V474" s="6">
        <f t="shared" si="71"/>
        <v>-2.3296186495804485</v>
      </c>
    </row>
    <row r="475" spans="1:22">
      <c r="A475">
        <v>-1.49</v>
      </c>
      <c r="B475">
        <f t="shared" si="64"/>
        <v>1.49</v>
      </c>
      <c r="C475">
        <v>4670</v>
      </c>
      <c r="D475">
        <f t="shared" si="65"/>
        <v>-0.59707335047032328</v>
      </c>
      <c r="E475" s="6">
        <f t="shared" si="66"/>
        <v>2.7437777326499639</v>
      </c>
      <c r="F475" s="6">
        <f t="shared" si="67"/>
        <v>-2.7437777326499639</v>
      </c>
      <c r="Q475">
        <v>-1.49</v>
      </c>
      <c r="R475">
        <f t="shared" si="68"/>
        <v>1.49</v>
      </c>
      <c r="S475">
        <v>4670</v>
      </c>
      <c r="T475" s="7">
        <f t="shared" si="69"/>
        <v>1.183526845852845</v>
      </c>
      <c r="U475" s="6">
        <f t="shared" si="70"/>
        <v>2.3304271620850638</v>
      </c>
      <c r="V475" s="6">
        <f t="shared" si="71"/>
        <v>-2.3304271620850638</v>
      </c>
    </row>
    <row r="476" spans="1:22">
      <c r="A476">
        <v>-1.49</v>
      </c>
      <c r="B476">
        <f t="shared" si="64"/>
        <v>1.49</v>
      </c>
      <c r="C476">
        <v>4680</v>
      </c>
      <c r="D476">
        <f t="shared" si="65"/>
        <v>-0.59707335047032328</v>
      </c>
      <c r="E476" s="6">
        <f t="shared" si="66"/>
        <v>2.7441555029450853</v>
      </c>
      <c r="F476" s="6">
        <f t="shared" si="67"/>
        <v>-2.7441555029450853</v>
      </c>
      <c r="Q476">
        <v>-1.49</v>
      </c>
      <c r="R476">
        <f t="shared" si="68"/>
        <v>1.49</v>
      </c>
      <c r="S476">
        <v>4680</v>
      </c>
      <c r="T476" s="7">
        <f t="shared" si="69"/>
        <v>1.183526845852845</v>
      </c>
      <c r="U476" s="6">
        <f t="shared" si="70"/>
        <v>2.3312328999439513</v>
      </c>
      <c r="V476" s="6">
        <f t="shared" si="71"/>
        <v>-2.3312328999439513</v>
      </c>
    </row>
    <row r="477" spans="1:22">
      <c r="A477">
        <v>-1.49</v>
      </c>
      <c r="B477">
        <f t="shared" si="64"/>
        <v>1.49</v>
      </c>
      <c r="C477">
        <v>4690</v>
      </c>
      <c r="D477">
        <f t="shared" si="65"/>
        <v>-0.59707335047032328</v>
      </c>
      <c r="E477" s="6">
        <f t="shared" si="66"/>
        <v>2.7445307349150445</v>
      </c>
      <c r="F477" s="6">
        <f t="shared" si="67"/>
        <v>-2.7445307349150445</v>
      </c>
      <c r="Q477">
        <v>-1.49</v>
      </c>
      <c r="R477">
        <f t="shared" si="68"/>
        <v>1.49</v>
      </c>
      <c r="S477">
        <v>4690</v>
      </c>
      <c r="T477" s="7">
        <f t="shared" si="69"/>
        <v>1.183526845852845</v>
      </c>
      <c r="U477" s="6">
        <f t="shared" si="70"/>
        <v>2.3320358774156498</v>
      </c>
      <c r="V477" s="6">
        <f t="shared" si="71"/>
        <v>-2.3320358774156498</v>
      </c>
    </row>
    <row r="478" spans="1:22">
      <c r="A478">
        <v>-1.49</v>
      </c>
      <c r="B478">
        <f t="shared" si="64"/>
        <v>1.49</v>
      </c>
      <c r="C478">
        <v>4700</v>
      </c>
      <c r="D478">
        <f t="shared" si="65"/>
        <v>-0.59707335047032328</v>
      </c>
      <c r="E478" s="6">
        <f t="shared" si="66"/>
        <v>2.7449034456154302</v>
      </c>
      <c r="F478" s="6">
        <f t="shared" si="67"/>
        <v>-2.7449034456154302</v>
      </c>
      <c r="Q478">
        <v>-1.49</v>
      </c>
      <c r="R478">
        <f t="shared" si="68"/>
        <v>1.49</v>
      </c>
      <c r="S478">
        <v>4700</v>
      </c>
      <c r="T478" s="7">
        <f t="shared" si="69"/>
        <v>1.183526845852845</v>
      </c>
      <c r="U478" s="6">
        <f t="shared" si="70"/>
        <v>2.3328361086611684</v>
      </c>
      <c r="V478" s="6">
        <f t="shared" si="71"/>
        <v>-2.3328361086611684</v>
      </c>
    </row>
    <row r="479" spans="1:22">
      <c r="A479">
        <v>-1.5</v>
      </c>
      <c r="B479">
        <f t="shared" si="64"/>
        <v>1.5</v>
      </c>
      <c r="C479">
        <v>4710</v>
      </c>
      <c r="D479">
        <f t="shared" si="65"/>
        <v>-0.60473622321589238</v>
      </c>
      <c r="E479" s="6">
        <f t="shared" si="66"/>
        <v>2.7456914103690071</v>
      </c>
      <c r="F479" s="6">
        <f t="shared" si="67"/>
        <v>-2.7456914103690071</v>
      </c>
      <c r="Q479">
        <v>-1.5</v>
      </c>
      <c r="R479">
        <f t="shared" si="68"/>
        <v>1.5</v>
      </c>
      <c r="S479">
        <v>4710</v>
      </c>
      <c r="T479" s="7">
        <f t="shared" si="69"/>
        <v>1.1893988364576602</v>
      </c>
      <c r="U479" s="6">
        <f t="shared" si="70"/>
        <v>2.3336336077448192</v>
      </c>
      <c r="V479" s="6">
        <f t="shared" si="71"/>
        <v>-2.3336336077448192</v>
      </c>
    </row>
    <row r="480" spans="1:22">
      <c r="A480">
        <v>-1.5</v>
      </c>
      <c r="B480">
        <f t="shared" si="64"/>
        <v>1.5</v>
      </c>
      <c r="C480">
        <v>4720</v>
      </c>
      <c r="D480">
        <f t="shared" si="65"/>
        <v>-0.60473622321589238</v>
      </c>
      <c r="E480" s="6">
        <f t="shared" si="66"/>
        <v>2.7460563222251015</v>
      </c>
      <c r="F480" s="6">
        <f t="shared" si="67"/>
        <v>-2.7460563222251015</v>
      </c>
      <c r="Q480">
        <v>-1.5</v>
      </c>
      <c r="R480">
        <f t="shared" si="68"/>
        <v>1.5</v>
      </c>
      <c r="S480">
        <v>4720</v>
      </c>
      <c r="T480" s="7">
        <f t="shared" si="69"/>
        <v>1.1893988364576602</v>
      </c>
      <c r="U480" s="6">
        <f t="shared" si="70"/>
        <v>2.3344283886350405</v>
      </c>
      <c r="V480" s="6">
        <f t="shared" si="71"/>
        <v>-2.3344283886350405</v>
      </c>
    </row>
    <row r="481" spans="1:22">
      <c r="A481">
        <v>-1.5</v>
      </c>
      <c r="B481">
        <f t="shared" si="64"/>
        <v>1.5</v>
      </c>
      <c r="C481">
        <v>4730</v>
      </c>
      <c r="D481">
        <f t="shared" si="65"/>
        <v>-0.60473622321589238</v>
      </c>
      <c r="E481" s="6">
        <f t="shared" si="66"/>
        <v>2.7464187821548314</v>
      </c>
      <c r="F481" s="6">
        <f t="shared" si="67"/>
        <v>-2.7464187821548314</v>
      </c>
      <c r="Q481">
        <v>-1.5</v>
      </c>
      <c r="R481">
        <f t="shared" si="68"/>
        <v>1.5</v>
      </c>
      <c r="S481">
        <v>4730</v>
      </c>
      <c r="T481" s="7">
        <f t="shared" si="69"/>
        <v>1.1893988364576602</v>
      </c>
      <c r="U481" s="6">
        <f t="shared" si="70"/>
        <v>2.3352204652052118</v>
      </c>
      <c r="V481" s="6">
        <f t="shared" si="71"/>
        <v>-2.3352204652052118</v>
      </c>
    </row>
    <row r="482" spans="1:22">
      <c r="A482">
        <v>-1.5</v>
      </c>
      <c r="B482">
        <f t="shared" si="64"/>
        <v>1.5</v>
      </c>
      <c r="C482">
        <v>4740</v>
      </c>
      <c r="D482">
        <f t="shared" si="65"/>
        <v>-0.60473622321589238</v>
      </c>
      <c r="E482" s="6">
        <f t="shared" si="66"/>
        <v>2.7467788066332521</v>
      </c>
      <c r="F482" s="6">
        <f t="shared" si="67"/>
        <v>-2.7467788066332521</v>
      </c>
      <c r="Q482">
        <v>-1.5</v>
      </c>
      <c r="R482">
        <f t="shared" si="68"/>
        <v>1.5</v>
      </c>
      <c r="S482">
        <v>4740</v>
      </c>
      <c r="T482" s="7">
        <f t="shared" si="69"/>
        <v>1.1893988364576602</v>
      </c>
      <c r="U482" s="6">
        <f t="shared" si="70"/>
        <v>2.3360098512344631</v>
      </c>
      <c r="V482" s="6">
        <f t="shared" si="71"/>
        <v>-2.3360098512344631</v>
      </c>
    </row>
    <row r="483" spans="1:22">
      <c r="A483">
        <v>-1.5</v>
      </c>
      <c r="B483">
        <f t="shared" si="64"/>
        <v>1.5</v>
      </c>
      <c r="C483">
        <v>4750</v>
      </c>
      <c r="D483">
        <f t="shared" si="65"/>
        <v>-0.60473622321589238</v>
      </c>
      <c r="E483" s="6">
        <f t="shared" si="66"/>
        <v>2.747136412024719</v>
      </c>
      <c r="F483" s="6">
        <f t="shared" si="67"/>
        <v>-2.747136412024719</v>
      </c>
      <c r="Q483">
        <v>-1.5</v>
      </c>
      <c r="R483">
        <f t="shared" si="68"/>
        <v>1.5</v>
      </c>
      <c r="S483">
        <v>4750</v>
      </c>
      <c r="T483" s="7">
        <f t="shared" si="69"/>
        <v>1.1893988364576602</v>
      </c>
      <c r="U483" s="6">
        <f t="shared" si="70"/>
        <v>2.3367965604084722</v>
      </c>
      <c r="V483" s="6">
        <f t="shared" si="71"/>
        <v>-2.3367965604084722</v>
      </c>
    </row>
    <row r="484" spans="1:22">
      <c r="A484">
        <v>-1.5</v>
      </c>
      <c r="B484">
        <f t="shared" si="64"/>
        <v>1.5</v>
      </c>
      <c r="C484">
        <v>4760</v>
      </c>
      <c r="D484">
        <f t="shared" si="65"/>
        <v>-0.60473622321589238</v>
      </c>
      <c r="E484" s="6">
        <f t="shared" si="66"/>
        <v>2.7474916145836312</v>
      </c>
      <c r="F484" s="6">
        <f t="shared" si="67"/>
        <v>-2.7474916145836312</v>
      </c>
      <c r="Q484">
        <v>-1.5</v>
      </c>
      <c r="R484">
        <f t="shared" si="68"/>
        <v>1.5</v>
      </c>
      <c r="S484">
        <v>4760</v>
      </c>
      <c r="T484" s="7">
        <f t="shared" si="69"/>
        <v>1.1893988364576602</v>
      </c>
      <c r="U484" s="6">
        <f t="shared" si="70"/>
        <v>2.3375806063202558</v>
      </c>
      <c r="V484" s="6">
        <f t="shared" si="71"/>
        <v>-2.3375806063202558</v>
      </c>
    </row>
    <row r="485" spans="1:22">
      <c r="A485">
        <v>-1.5</v>
      </c>
      <c r="B485">
        <f t="shared" si="64"/>
        <v>1.5</v>
      </c>
      <c r="C485">
        <v>4770</v>
      </c>
      <c r="D485">
        <f t="shared" si="65"/>
        <v>-0.60473622321589238</v>
      </c>
      <c r="E485" s="6">
        <f t="shared" si="66"/>
        <v>2.7478444304551717</v>
      </c>
      <c r="F485" s="6">
        <f t="shared" si="67"/>
        <v>-2.7478444304551717</v>
      </c>
      <c r="Q485">
        <v>-1.5</v>
      </c>
      <c r="R485">
        <f t="shared" si="68"/>
        <v>1.5</v>
      </c>
      <c r="S485">
        <v>4770</v>
      </c>
      <c r="T485" s="7">
        <f t="shared" si="69"/>
        <v>1.1893988364576602</v>
      </c>
      <c r="U485" s="6">
        <f t="shared" si="70"/>
        <v>2.3383620024709533</v>
      </c>
      <c r="V485" s="6">
        <f t="shared" si="71"/>
        <v>-2.3383620024709533</v>
      </c>
    </row>
    <row r="486" spans="1:22">
      <c r="A486">
        <v>-1.5</v>
      </c>
      <c r="B486">
        <f t="shared" si="64"/>
        <v>1.5</v>
      </c>
      <c r="C486">
        <v>4780</v>
      </c>
      <c r="D486">
        <f t="shared" si="65"/>
        <v>-0.60473622321589238</v>
      </c>
      <c r="E486" s="6">
        <f t="shared" si="66"/>
        <v>2.7481948756760395</v>
      </c>
      <c r="F486" s="6">
        <f t="shared" si="67"/>
        <v>-2.7481948756760395</v>
      </c>
      <c r="Q486">
        <v>-1.5</v>
      </c>
      <c r="R486">
        <f t="shared" si="68"/>
        <v>1.5</v>
      </c>
      <c r="S486">
        <v>4780</v>
      </c>
      <c r="T486" s="7">
        <f t="shared" si="69"/>
        <v>1.1893988364576602</v>
      </c>
      <c r="U486" s="6">
        <f t="shared" si="70"/>
        <v>2.3391407622706009</v>
      </c>
      <c r="V486" s="6">
        <f t="shared" si="71"/>
        <v>-2.3391407622706009</v>
      </c>
    </row>
    <row r="487" spans="1:22">
      <c r="A487">
        <v>-1.5</v>
      </c>
      <c r="B487">
        <f t="shared" si="64"/>
        <v>1.5</v>
      </c>
      <c r="C487">
        <v>4790</v>
      </c>
      <c r="D487">
        <f t="shared" si="65"/>
        <v>-0.60473622321589238</v>
      </c>
      <c r="E487" s="6">
        <f t="shared" si="66"/>
        <v>2.7485429661751795</v>
      </c>
      <c r="F487" s="6">
        <f t="shared" si="67"/>
        <v>-2.7485429661751795</v>
      </c>
      <c r="Q487">
        <v>-1.5</v>
      </c>
      <c r="R487">
        <f t="shared" si="68"/>
        <v>1.5</v>
      </c>
      <c r="S487">
        <v>4790</v>
      </c>
      <c r="T487" s="7">
        <f t="shared" si="69"/>
        <v>1.1893988364576602</v>
      </c>
      <c r="U487" s="6">
        <f t="shared" si="70"/>
        <v>2.3399168990388985</v>
      </c>
      <c r="V487" s="6">
        <f t="shared" si="71"/>
        <v>-2.3399168990388985</v>
      </c>
    </row>
    <row r="488" spans="1:22">
      <c r="A488">
        <v>-1.5</v>
      </c>
      <c r="B488">
        <f t="shared" si="64"/>
        <v>1.5</v>
      </c>
      <c r="C488">
        <v>4800</v>
      </c>
      <c r="D488">
        <f t="shared" si="65"/>
        <v>-0.60473622321589238</v>
      </c>
      <c r="E488" s="6">
        <f t="shared" si="66"/>
        <v>2.7488887177745065</v>
      </c>
      <c r="F488" s="6">
        <f t="shared" si="67"/>
        <v>-2.7488887177745065</v>
      </c>
      <c r="Q488">
        <v>-1.5</v>
      </c>
      <c r="R488">
        <f t="shared" si="68"/>
        <v>1.5</v>
      </c>
      <c r="S488">
        <v>4800</v>
      </c>
      <c r="T488" s="7">
        <f t="shared" si="69"/>
        <v>1.1893988364576602</v>
      </c>
      <c r="U488" s="6">
        <f t="shared" si="70"/>
        <v>2.3406904260059704</v>
      </c>
      <c r="V488" s="6">
        <f t="shared" si="71"/>
        <v>-2.3406904260059704</v>
      </c>
    </row>
    <row r="489" spans="1:22">
      <c r="A489">
        <v>-1.5</v>
      </c>
      <c r="B489">
        <f t="shared" si="64"/>
        <v>1.5</v>
      </c>
      <c r="C489">
        <v>4810</v>
      </c>
      <c r="D489">
        <f t="shared" si="65"/>
        <v>-0.60473622321589238</v>
      </c>
      <c r="E489" s="6">
        <f t="shared" si="66"/>
        <v>2.7492321461896245</v>
      </c>
      <c r="F489" s="6">
        <f t="shared" si="67"/>
        <v>-2.7492321461896245</v>
      </c>
      <c r="Q489">
        <v>-1.5</v>
      </c>
      <c r="R489">
        <f t="shared" si="68"/>
        <v>1.5</v>
      </c>
      <c r="S489">
        <v>4810</v>
      </c>
      <c r="T489" s="7">
        <f t="shared" si="69"/>
        <v>1.1893988364576602</v>
      </c>
      <c r="U489" s="6">
        <f t="shared" si="70"/>
        <v>2.3414613563131161</v>
      </c>
      <c r="V489" s="6">
        <f t="shared" si="71"/>
        <v>-2.3414613563131161</v>
      </c>
    </row>
    <row r="490" spans="1:22">
      <c r="A490">
        <v>-1.5</v>
      </c>
      <c r="B490">
        <f t="shared" si="64"/>
        <v>1.5</v>
      </c>
      <c r="C490">
        <v>4820</v>
      </c>
      <c r="D490">
        <f t="shared" si="65"/>
        <v>-0.60473622321589238</v>
      </c>
      <c r="E490" s="6">
        <f t="shared" si="66"/>
        <v>2.7495732670305402</v>
      </c>
      <c r="F490" s="6">
        <f t="shared" si="67"/>
        <v>-2.7495732670305402</v>
      </c>
      <c r="Q490">
        <v>-1.5</v>
      </c>
      <c r="R490">
        <f t="shared" si="68"/>
        <v>1.5</v>
      </c>
      <c r="S490">
        <v>4820</v>
      </c>
      <c r="T490" s="7">
        <f t="shared" si="69"/>
        <v>1.1893988364576602</v>
      </c>
      <c r="U490" s="6">
        <f t="shared" si="70"/>
        <v>2.3422297030135542</v>
      </c>
      <c r="V490" s="6">
        <f t="shared" si="71"/>
        <v>-2.3422297030135542</v>
      </c>
    </row>
    <row r="491" spans="1:22">
      <c r="A491">
        <v>-1.5</v>
      </c>
      <c r="B491">
        <f t="shared" si="64"/>
        <v>1.5</v>
      </c>
      <c r="C491">
        <v>4830</v>
      </c>
      <c r="D491">
        <f t="shared" si="65"/>
        <v>-0.60473622321589238</v>
      </c>
      <c r="E491" s="6">
        <f t="shared" si="66"/>
        <v>2.7499120958023728</v>
      </c>
      <c r="F491" s="6">
        <f t="shared" si="67"/>
        <v>-2.7499120958023728</v>
      </c>
      <c r="Q491">
        <v>-1.5</v>
      </c>
      <c r="R491">
        <f t="shared" si="68"/>
        <v>1.5</v>
      </c>
      <c r="S491">
        <v>4830</v>
      </c>
      <c r="T491" s="7">
        <f t="shared" si="69"/>
        <v>1.1893988364576602</v>
      </c>
      <c r="U491" s="6">
        <f t="shared" si="70"/>
        <v>2.34299547907316</v>
      </c>
      <c r="V491" s="6">
        <f t="shared" si="71"/>
        <v>-2.34299547907316</v>
      </c>
    </row>
    <row r="492" spans="1:22">
      <c r="A492">
        <v>-1.49</v>
      </c>
      <c r="B492">
        <f t="shared" si="64"/>
        <v>1.49</v>
      </c>
      <c r="C492">
        <v>4840</v>
      </c>
      <c r="D492">
        <f t="shared" si="65"/>
        <v>-0.59707335047032328</v>
      </c>
      <c r="E492" s="6">
        <f t="shared" si="66"/>
        <v>2.7498659451976457</v>
      </c>
      <c r="F492" s="6">
        <f t="shared" si="67"/>
        <v>-2.7498659451976457</v>
      </c>
      <c r="Q492">
        <v>-1.49</v>
      </c>
      <c r="R492">
        <f t="shared" si="68"/>
        <v>1.49</v>
      </c>
      <c r="S492">
        <v>4840</v>
      </c>
      <c r="T492" s="7">
        <f t="shared" si="69"/>
        <v>1.183526845852845</v>
      </c>
      <c r="U492" s="6">
        <f t="shared" si="70"/>
        <v>2.3437586973711935</v>
      </c>
      <c r="V492" s="6">
        <f t="shared" si="71"/>
        <v>-2.3437586973711935</v>
      </c>
    </row>
    <row r="493" spans="1:22">
      <c r="A493">
        <v>-1.49</v>
      </c>
      <c r="B493">
        <f t="shared" si="64"/>
        <v>1.49</v>
      </c>
      <c r="C493">
        <v>4850</v>
      </c>
      <c r="D493">
        <f t="shared" si="65"/>
        <v>-0.59707335047032328</v>
      </c>
      <c r="E493" s="6">
        <f t="shared" si="66"/>
        <v>2.75020280739782</v>
      </c>
      <c r="F493" s="6">
        <f t="shared" si="67"/>
        <v>-2.75020280739782</v>
      </c>
      <c r="Q493">
        <v>-1.49</v>
      </c>
      <c r="R493">
        <f t="shared" si="68"/>
        <v>1.49</v>
      </c>
      <c r="S493">
        <v>4850</v>
      </c>
      <c r="T493" s="7">
        <f t="shared" si="69"/>
        <v>1.183526845852845</v>
      </c>
      <c r="U493" s="6">
        <f t="shared" si="70"/>
        <v>2.3445193707010237</v>
      </c>
      <c r="V493" s="6">
        <f t="shared" si="71"/>
        <v>-2.3445193707010237</v>
      </c>
    </row>
    <row r="494" spans="1:22">
      <c r="A494">
        <v>-1.49</v>
      </c>
      <c r="B494">
        <f t="shared" si="64"/>
        <v>1.49</v>
      </c>
      <c r="C494">
        <v>4860</v>
      </c>
      <c r="D494">
        <f t="shared" si="65"/>
        <v>-0.59707335047032328</v>
      </c>
      <c r="E494" s="6">
        <f t="shared" si="66"/>
        <v>2.7505374061436942</v>
      </c>
      <c r="F494" s="6">
        <f t="shared" si="67"/>
        <v>-2.7505374061436942</v>
      </c>
      <c r="Q494">
        <v>-1.49</v>
      </c>
      <c r="R494">
        <f t="shared" si="68"/>
        <v>1.49</v>
      </c>
      <c r="S494">
        <v>4860</v>
      </c>
      <c r="T494" s="7">
        <f t="shared" si="69"/>
        <v>1.183526845852845</v>
      </c>
      <c r="U494" s="6">
        <f t="shared" si="70"/>
        <v>2.3452775117708411</v>
      </c>
      <c r="V494" s="6">
        <f t="shared" si="71"/>
        <v>-2.3452775117708411</v>
      </c>
    </row>
    <row r="495" spans="1:22">
      <c r="A495">
        <v>-1.49</v>
      </c>
      <c r="B495">
        <f t="shared" si="64"/>
        <v>1.49</v>
      </c>
      <c r="C495">
        <v>4870</v>
      </c>
      <c r="D495">
        <f t="shared" si="65"/>
        <v>-0.59707335047032328</v>
      </c>
      <c r="E495" s="6">
        <f t="shared" si="66"/>
        <v>2.7508697566439371</v>
      </c>
      <c r="F495" s="6">
        <f t="shared" si="67"/>
        <v>-2.7508697566439371</v>
      </c>
      <c r="Q495">
        <v>-1.49</v>
      </c>
      <c r="R495">
        <f t="shared" si="68"/>
        <v>1.49</v>
      </c>
      <c r="S495">
        <v>4870</v>
      </c>
      <c r="T495" s="7">
        <f t="shared" si="69"/>
        <v>1.183526845852845</v>
      </c>
      <c r="U495" s="6">
        <f t="shared" si="70"/>
        <v>2.3460331332043669</v>
      </c>
      <c r="V495" s="6">
        <f t="shared" si="71"/>
        <v>-2.3460331332043669</v>
      </c>
    </row>
    <row r="496" spans="1:22">
      <c r="A496">
        <v>-1.49</v>
      </c>
      <c r="B496">
        <f t="shared" si="64"/>
        <v>1.49</v>
      </c>
      <c r="C496">
        <v>4880</v>
      </c>
      <c r="D496">
        <f t="shared" si="65"/>
        <v>-0.59707335047032328</v>
      </c>
      <c r="E496" s="6">
        <f t="shared" si="66"/>
        <v>2.7511998740050254</v>
      </c>
      <c r="F496" s="6">
        <f t="shared" si="67"/>
        <v>-2.7511998740050254</v>
      </c>
      <c r="Q496">
        <v>-1.49</v>
      </c>
      <c r="R496">
        <f t="shared" si="68"/>
        <v>1.49</v>
      </c>
      <c r="S496">
        <v>4880</v>
      </c>
      <c r="T496" s="7">
        <f t="shared" si="69"/>
        <v>1.183526845852845</v>
      </c>
      <c r="U496" s="6">
        <f t="shared" si="70"/>
        <v>2.3467862475415533</v>
      </c>
      <c r="V496" s="6">
        <f t="shared" si="71"/>
        <v>-2.3467862475415533</v>
      </c>
    </row>
    <row r="497" spans="1:22">
      <c r="A497">
        <v>-1.49</v>
      </c>
      <c r="B497">
        <f t="shared" si="64"/>
        <v>1.49</v>
      </c>
      <c r="C497">
        <v>4890</v>
      </c>
      <c r="D497">
        <f t="shared" si="65"/>
        <v>-0.59707335047032328</v>
      </c>
      <c r="E497" s="6">
        <f t="shared" si="66"/>
        <v>2.751527773231933</v>
      </c>
      <c r="F497" s="6">
        <f t="shared" si="67"/>
        <v>-2.751527773231933</v>
      </c>
      <c r="Q497">
        <v>-1.49</v>
      </c>
      <c r="R497">
        <f t="shared" si="68"/>
        <v>1.49</v>
      </c>
      <c r="S497">
        <v>4890</v>
      </c>
      <c r="T497" s="7">
        <f t="shared" si="69"/>
        <v>1.183526845852845</v>
      </c>
      <c r="U497" s="6">
        <f t="shared" si="70"/>
        <v>2.3475368672392758</v>
      </c>
      <c r="V497" s="6">
        <f t="shared" si="71"/>
        <v>-2.3475368672392758</v>
      </c>
    </row>
    <row r="498" spans="1:22">
      <c r="A498">
        <v>-1.49</v>
      </c>
      <c r="B498">
        <f t="shared" si="64"/>
        <v>1.49</v>
      </c>
      <c r="C498">
        <v>4900</v>
      </c>
      <c r="D498">
        <f t="shared" si="65"/>
        <v>-0.59707335047032328</v>
      </c>
      <c r="E498" s="6">
        <f t="shared" si="66"/>
        <v>2.7518534692288119</v>
      </c>
      <c r="F498" s="6">
        <f t="shared" si="67"/>
        <v>-2.7518534692288119</v>
      </c>
      <c r="Q498">
        <v>-1.49</v>
      </c>
      <c r="R498">
        <f t="shared" si="68"/>
        <v>1.49</v>
      </c>
      <c r="S498">
        <v>4900</v>
      </c>
      <c r="T498" s="7">
        <f t="shared" si="69"/>
        <v>1.183526845852845</v>
      </c>
      <c r="U498" s="6">
        <f t="shared" si="70"/>
        <v>2.3482850046720225</v>
      </c>
      <c r="V498" s="6">
        <f t="shared" si="71"/>
        <v>-2.3482850046720225</v>
      </c>
    </row>
    <row r="499" spans="1:22">
      <c r="A499">
        <v>-1.49</v>
      </c>
      <c r="B499">
        <f t="shared" si="64"/>
        <v>1.49</v>
      </c>
      <c r="C499">
        <v>4910</v>
      </c>
      <c r="D499">
        <f t="shared" si="65"/>
        <v>-0.59707335047032328</v>
      </c>
      <c r="E499" s="6">
        <f t="shared" si="66"/>
        <v>2.7521769767996691</v>
      </c>
      <c r="F499" s="6">
        <f t="shared" si="67"/>
        <v>-2.7521769767996691</v>
      </c>
      <c r="Q499">
        <v>-1.49</v>
      </c>
      <c r="R499">
        <f t="shared" si="68"/>
        <v>1.49</v>
      </c>
      <c r="S499">
        <v>4910</v>
      </c>
      <c r="T499" s="7">
        <f t="shared" si="69"/>
        <v>1.183526845852845</v>
      </c>
      <c r="U499" s="6">
        <f t="shared" si="70"/>
        <v>2.3490306721325731</v>
      </c>
      <c r="V499" s="6">
        <f t="shared" si="71"/>
        <v>-2.3490306721325731</v>
      </c>
    </row>
    <row r="500" spans="1:22">
      <c r="A500">
        <v>-1.49</v>
      </c>
      <c r="B500">
        <f t="shared" si="64"/>
        <v>1.49</v>
      </c>
      <c r="C500">
        <v>4920</v>
      </c>
      <c r="D500">
        <f t="shared" si="65"/>
        <v>-0.59707335047032328</v>
      </c>
      <c r="E500" s="6">
        <f t="shared" si="66"/>
        <v>2.7524983106490408</v>
      </c>
      <c r="F500" s="6">
        <f t="shared" si="67"/>
        <v>-2.7524983106490408</v>
      </c>
      <c r="Q500">
        <v>-1.49</v>
      </c>
      <c r="R500">
        <f t="shared" si="68"/>
        <v>1.49</v>
      </c>
      <c r="S500">
        <v>4920</v>
      </c>
      <c r="T500" s="7">
        <f t="shared" si="69"/>
        <v>1.183526845852845</v>
      </c>
      <c r="U500" s="6">
        <f t="shared" si="70"/>
        <v>2.3497738818326703</v>
      </c>
      <c r="V500" s="6">
        <f t="shared" si="71"/>
        <v>-2.3497738818326703</v>
      </c>
    </row>
    <row r="501" spans="1:22">
      <c r="A501">
        <v>-1.49</v>
      </c>
      <c r="B501">
        <f t="shared" si="64"/>
        <v>1.49</v>
      </c>
      <c r="C501">
        <v>4930</v>
      </c>
      <c r="D501">
        <f t="shared" si="65"/>
        <v>-0.59707335047032328</v>
      </c>
      <c r="E501" s="6">
        <f t="shared" si="66"/>
        <v>2.7528174853826592</v>
      </c>
      <c r="F501" s="6">
        <f t="shared" si="67"/>
        <v>-2.7528174853826592</v>
      </c>
      <c r="Q501">
        <v>-1.49</v>
      </c>
      <c r="R501">
        <f t="shared" si="68"/>
        <v>1.49</v>
      </c>
      <c r="S501">
        <v>4930</v>
      </c>
      <c r="T501" s="7">
        <f t="shared" si="69"/>
        <v>1.183526845852845</v>
      </c>
      <c r="U501" s="6">
        <f t="shared" si="70"/>
        <v>2.3505146459036901</v>
      </c>
      <c r="V501" s="6">
        <f t="shared" si="71"/>
        <v>-2.3505146459036901</v>
      </c>
    </row>
    <row r="502" spans="1:22">
      <c r="A502">
        <v>-1.49</v>
      </c>
      <c r="B502">
        <f t="shared" si="64"/>
        <v>1.49</v>
      </c>
      <c r="C502">
        <v>4940</v>
      </c>
      <c r="D502">
        <f t="shared" si="65"/>
        <v>-0.59707335047032328</v>
      </c>
      <c r="E502" s="6">
        <f t="shared" si="66"/>
        <v>2.7531345155081182</v>
      </c>
      <c r="F502" s="6">
        <f t="shared" si="67"/>
        <v>-2.7531345155081182</v>
      </c>
      <c r="Q502">
        <v>-1.49</v>
      </c>
      <c r="R502">
        <f t="shared" si="68"/>
        <v>1.49</v>
      </c>
      <c r="S502">
        <v>4940</v>
      </c>
      <c r="T502" s="7">
        <f t="shared" si="69"/>
        <v>1.183526845852845</v>
      </c>
      <c r="U502" s="6">
        <f t="shared" si="70"/>
        <v>2.3512529763972987</v>
      </c>
      <c r="V502" s="6">
        <f t="shared" si="71"/>
        <v>-2.3512529763972987</v>
      </c>
    </row>
    <row r="503" spans="1:22">
      <c r="A503">
        <v>-1.49</v>
      </c>
      <c r="B503">
        <f t="shared" si="64"/>
        <v>1.49</v>
      </c>
      <c r="C503">
        <v>4950</v>
      </c>
      <c r="D503">
        <f t="shared" si="65"/>
        <v>-0.59707335047032328</v>
      </c>
      <c r="E503" s="6">
        <f t="shared" si="66"/>
        <v>2.7534494154355307</v>
      </c>
      <c r="F503" s="6">
        <f t="shared" si="67"/>
        <v>-2.7534494154355307</v>
      </c>
      <c r="Q503">
        <v>-1.49</v>
      </c>
      <c r="R503">
        <f t="shared" si="68"/>
        <v>1.49</v>
      </c>
      <c r="S503">
        <v>4950</v>
      </c>
      <c r="T503" s="7">
        <f t="shared" si="69"/>
        <v>1.183526845852845</v>
      </c>
      <c r="U503" s="6">
        <f t="shared" si="70"/>
        <v>2.3519888852861075</v>
      </c>
      <c r="V503" s="6">
        <f t="shared" si="71"/>
        <v>-2.3519888852861075</v>
      </c>
    </row>
    <row r="504" spans="1:22">
      <c r="A504">
        <v>-1.49</v>
      </c>
      <c r="B504">
        <f t="shared" si="64"/>
        <v>1.49</v>
      </c>
      <c r="C504">
        <v>4960</v>
      </c>
      <c r="D504">
        <f t="shared" si="65"/>
        <v>-0.59707335047032328</v>
      </c>
      <c r="E504" s="6">
        <f t="shared" si="66"/>
        <v>2.753762199478186</v>
      </c>
      <c r="F504" s="6">
        <f t="shared" si="67"/>
        <v>-2.753762199478186</v>
      </c>
      <c r="Q504">
        <v>-1.49</v>
      </c>
      <c r="R504">
        <f t="shared" si="68"/>
        <v>1.49</v>
      </c>
      <c r="S504">
        <v>4960</v>
      </c>
      <c r="T504" s="7">
        <f t="shared" si="69"/>
        <v>1.183526845852845</v>
      </c>
      <c r="U504" s="6">
        <f t="shared" si="70"/>
        <v>2.3527223844643204</v>
      </c>
      <c r="V504" s="6">
        <f t="shared" si="71"/>
        <v>-2.3527223844643204</v>
      </c>
    </row>
    <row r="505" spans="1:22">
      <c r="A505">
        <v>-1.49</v>
      </c>
      <c r="B505">
        <f t="shared" si="64"/>
        <v>1.49</v>
      </c>
      <c r="C505">
        <v>4970</v>
      </c>
      <c r="D505">
        <f t="shared" si="65"/>
        <v>-0.59707335047032328</v>
      </c>
      <c r="E505" s="6">
        <f t="shared" si="66"/>
        <v>2.7540728818531983</v>
      </c>
      <c r="F505" s="6">
        <f t="shared" si="67"/>
        <v>-2.7540728818531983</v>
      </c>
      <c r="Q505">
        <v>-1.49</v>
      </c>
      <c r="R505">
        <f t="shared" si="68"/>
        <v>1.49</v>
      </c>
      <c r="S505">
        <v>4970</v>
      </c>
      <c r="T505" s="7">
        <f t="shared" si="69"/>
        <v>1.183526845852845</v>
      </c>
      <c r="U505" s="6">
        <f t="shared" si="70"/>
        <v>2.3534534857483731</v>
      </c>
      <c r="V505" s="6">
        <f t="shared" si="71"/>
        <v>-2.3534534857483731</v>
      </c>
    </row>
    <row r="506" spans="1:22">
      <c r="A506">
        <v>-1.49</v>
      </c>
      <c r="B506">
        <f t="shared" si="64"/>
        <v>1.49</v>
      </c>
      <c r="C506">
        <v>4980</v>
      </c>
      <c r="D506">
        <f t="shared" si="65"/>
        <v>-0.59707335047032328</v>
      </c>
      <c r="E506" s="6">
        <f t="shared" si="66"/>
        <v>2.7543814766821542</v>
      </c>
      <c r="F506" s="6">
        <f t="shared" si="67"/>
        <v>-2.7543814766821542</v>
      </c>
      <c r="Q506">
        <v>-1.49</v>
      </c>
      <c r="R506">
        <f t="shared" si="68"/>
        <v>1.49</v>
      </c>
      <c r="S506">
        <v>4980</v>
      </c>
      <c r="T506" s="7">
        <f t="shared" si="69"/>
        <v>1.183526845852845</v>
      </c>
      <c r="U506" s="6">
        <f t="shared" si="70"/>
        <v>2.3541822008775699</v>
      </c>
      <c r="V506" s="6">
        <f t="shared" si="71"/>
        <v>-2.3541822008775699</v>
      </c>
    </row>
    <row r="507" spans="1:22">
      <c r="A507">
        <v>-1.49</v>
      </c>
      <c r="B507">
        <f t="shared" si="64"/>
        <v>1.49</v>
      </c>
      <c r="C507">
        <v>4990</v>
      </c>
      <c r="D507">
        <f t="shared" si="65"/>
        <v>-0.59707335047032328</v>
      </c>
      <c r="E507" s="6">
        <f t="shared" si="66"/>
        <v>2.7546879979917533</v>
      </c>
      <c r="F507" s="6">
        <f t="shared" si="67"/>
        <v>-2.7546879979917533</v>
      </c>
      <c r="Q507">
        <v>-1.49</v>
      </c>
      <c r="R507">
        <f t="shared" si="68"/>
        <v>1.49</v>
      </c>
      <c r="S507">
        <v>4990</v>
      </c>
      <c r="T507" s="7">
        <f t="shared" si="69"/>
        <v>1.183526845852845</v>
      </c>
      <c r="U507" s="6">
        <f t="shared" si="70"/>
        <v>2.3549085415147109</v>
      </c>
      <c r="V507" s="6">
        <f t="shared" si="71"/>
        <v>-2.3549085415147109</v>
      </c>
    </row>
    <row r="508" spans="1:22">
      <c r="A508">
        <v>-1.49</v>
      </c>
      <c r="B508">
        <f t="shared" si="64"/>
        <v>1.49</v>
      </c>
      <c r="C508">
        <v>5000</v>
      </c>
      <c r="D508">
        <f t="shared" si="65"/>
        <v>-0.59707335047032328</v>
      </c>
      <c r="E508" s="6">
        <f t="shared" si="66"/>
        <v>2.7549924597144479</v>
      </c>
      <c r="F508" s="6">
        <f t="shared" si="67"/>
        <v>-2.7549924597144479</v>
      </c>
      <c r="Q508">
        <v>-1.49</v>
      </c>
      <c r="R508">
        <f t="shared" si="68"/>
        <v>1.49</v>
      </c>
      <c r="S508">
        <v>5000</v>
      </c>
      <c r="T508" s="7">
        <f t="shared" si="69"/>
        <v>1.183526845852845</v>
      </c>
      <c r="U508" s="6">
        <f t="shared" si="70"/>
        <v>2.3556325192467136</v>
      </c>
      <c r="V508" s="6">
        <f t="shared" si="71"/>
        <v>-2.3556325192467136</v>
      </c>
    </row>
    <row r="509" spans="1:22">
      <c r="A509">
        <v>-1.49</v>
      </c>
      <c r="B509">
        <f t="shared" si="64"/>
        <v>1.49</v>
      </c>
      <c r="C509">
        <v>5010</v>
      </c>
      <c r="D509">
        <f t="shared" si="65"/>
        <v>-0.59707335047032328</v>
      </c>
      <c r="E509" s="6">
        <f t="shared" si="66"/>
        <v>2.7552948756890743</v>
      </c>
      <c r="F509" s="6">
        <f t="shared" si="67"/>
        <v>-2.7552948756890743</v>
      </c>
      <c r="Q509">
        <v>-1.49</v>
      </c>
      <c r="R509">
        <f t="shared" si="68"/>
        <v>1.49</v>
      </c>
      <c r="S509">
        <v>5010</v>
      </c>
      <c r="T509" s="7">
        <f t="shared" si="69"/>
        <v>1.183526845852845</v>
      </c>
      <c r="U509" s="6">
        <f t="shared" si="70"/>
        <v>2.3563541455852297</v>
      </c>
      <c r="V509" s="6">
        <f t="shared" si="71"/>
        <v>-2.3563541455852297</v>
      </c>
    </row>
    <row r="510" spans="1:22">
      <c r="A510">
        <v>-1.48</v>
      </c>
      <c r="B510">
        <f t="shared" si="64"/>
        <v>1.48</v>
      </c>
      <c r="C510">
        <v>5020</v>
      </c>
      <c r="D510">
        <f t="shared" si="65"/>
        <v>-0.58946875108510399</v>
      </c>
      <c r="E510" s="6">
        <f t="shared" si="66"/>
        <v>2.755256292177982</v>
      </c>
      <c r="F510" s="6">
        <f t="shared" si="67"/>
        <v>-2.755256292177982</v>
      </c>
      <c r="Q510">
        <v>-1.48</v>
      </c>
      <c r="R510">
        <f t="shared" si="68"/>
        <v>1.48</v>
      </c>
      <c r="S510">
        <v>5020</v>
      </c>
      <c r="T510" s="7">
        <f t="shared" si="69"/>
        <v>1.1777438248026484</v>
      </c>
      <c r="U510" s="6">
        <f t="shared" si="70"/>
        <v>2.3570734319672555</v>
      </c>
      <c r="V510" s="6">
        <f t="shared" si="71"/>
        <v>-2.3570734319672555</v>
      </c>
    </row>
    <row r="511" spans="1:22">
      <c r="A511">
        <v>-1.48</v>
      </c>
      <c r="B511">
        <f t="shared" si="64"/>
        <v>1.48</v>
      </c>
      <c r="C511">
        <v>5030</v>
      </c>
      <c r="D511">
        <f t="shared" si="65"/>
        <v>-0.58946875108510399</v>
      </c>
      <c r="E511" s="6">
        <f t="shared" si="66"/>
        <v>2.7555569354018403</v>
      </c>
      <c r="F511" s="6">
        <f t="shared" si="67"/>
        <v>-2.7555569354018403</v>
      </c>
      <c r="Q511">
        <v>-1.48</v>
      </c>
      <c r="R511">
        <f t="shared" si="68"/>
        <v>1.48</v>
      </c>
      <c r="S511">
        <v>5030</v>
      </c>
      <c r="T511" s="7">
        <f t="shared" si="69"/>
        <v>1.1777438248026484</v>
      </c>
      <c r="U511" s="6">
        <f t="shared" si="70"/>
        <v>2.3577903897557357</v>
      </c>
      <c r="V511" s="6">
        <f t="shared" si="71"/>
        <v>-2.3577903897557357</v>
      </c>
    </row>
    <row r="512" spans="1:22">
      <c r="A512">
        <v>-1.5</v>
      </c>
      <c r="B512">
        <f t="shared" si="64"/>
        <v>1.5</v>
      </c>
      <c r="C512">
        <v>5040</v>
      </c>
      <c r="D512">
        <f t="shared" si="65"/>
        <v>-0.60473622321589238</v>
      </c>
      <c r="E512" s="6">
        <f t="shared" si="66"/>
        <v>2.756524413708711</v>
      </c>
      <c r="F512" s="6">
        <f t="shared" si="67"/>
        <v>-2.756524413708711</v>
      </c>
      <c r="Q512">
        <v>-1.5</v>
      </c>
      <c r="R512">
        <f t="shared" si="68"/>
        <v>1.5</v>
      </c>
      <c r="S512">
        <v>5040</v>
      </c>
      <c r="T512" s="7">
        <f t="shared" si="69"/>
        <v>1.1893988364576602</v>
      </c>
      <c r="U512" s="6">
        <f t="shared" si="70"/>
        <v>2.358505030240162</v>
      </c>
      <c r="V512" s="6">
        <f t="shared" si="71"/>
        <v>-2.358505030240162</v>
      </c>
    </row>
    <row r="513" spans="1:22">
      <c r="A513">
        <v>-1.5</v>
      </c>
      <c r="B513">
        <f t="shared" si="64"/>
        <v>1.5</v>
      </c>
      <c r="C513">
        <v>5050</v>
      </c>
      <c r="D513">
        <f t="shared" si="65"/>
        <v>-0.60473622321589238</v>
      </c>
      <c r="E513" s="6">
        <f t="shared" si="66"/>
        <v>2.7568165361334716</v>
      </c>
      <c r="F513" s="6">
        <f t="shared" si="67"/>
        <v>-2.7568165361334716</v>
      </c>
      <c r="Q513">
        <v>-1.5</v>
      </c>
      <c r="R513">
        <f t="shared" si="68"/>
        <v>1.5</v>
      </c>
      <c r="S513">
        <v>5050</v>
      </c>
      <c r="T513" s="7">
        <f t="shared" si="69"/>
        <v>1.1893988364576602</v>
      </c>
      <c r="U513" s="6">
        <f t="shared" si="70"/>
        <v>2.3592173646371655</v>
      </c>
      <c r="V513" s="6">
        <f t="shared" si="71"/>
        <v>-2.3592173646371655</v>
      </c>
    </row>
    <row r="514" spans="1:22">
      <c r="A514">
        <v>-1.5</v>
      </c>
      <c r="B514">
        <f t="shared" si="64"/>
        <v>1.5</v>
      </c>
      <c r="C514">
        <v>5060</v>
      </c>
      <c r="D514">
        <f t="shared" si="65"/>
        <v>-0.60473622321589238</v>
      </c>
      <c r="E514" s="6">
        <f t="shared" si="66"/>
        <v>2.7571066957207333</v>
      </c>
      <c r="F514" s="6">
        <f t="shared" si="67"/>
        <v>-2.7571066957207333</v>
      </c>
      <c r="Q514">
        <v>-1.5</v>
      </c>
      <c r="R514">
        <f t="shared" si="68"/>
        <v>1.5</v>
      </c>
      <c r="S514">
        <v>5060</v>
      </c>
      <c r="T514" s="7">
        <f t="shared" si="69"/>
        <v>1.1893988364576602</v>
      </c>
      <c r="U514" s="6">
        <f t="shared" si="70"/>
        <v>2.3599274040911031</v>
      </c>
      <c r="V514" s="6">
        <f t="shared" si="71"/>
        <v>-2.3599274040911031</v>
      </c>
    </row>
    <row r="515" spans="1:22">
      <c r="A515">
        <v>-1.5</v>
      </c>
      <c r="B515">
        <f t="shared" si="64"/>
        <v>1.5</v>
      </c>
      <c r="C515">
        <v>5070</v>
      </c>
      <c r="D515">
        <f t="shared" si="65"/>
        <v>-0.60473622321589238</v>
      </c>
      <c r="E515" s="6">
        <f t="shared" si="66"/>
        <v>2.7573949056592517</v>
      </c>
      <c r="F515" s="6">
        <f t="shared" si="67"/>
        <v>-2.7573949056592517</v>
      </c>
      <c r="Q515">
        <v>-1.5</v>
      </c>
      <c r="R515">
        <f t="shared" si="68"/>
        <v>1.5</v>
      </c>
      <c r="S515">
        <v>5070</v>
      </c>
      <c r="T515" s="7">
        <f t="shared" si="69"/>
        <v>1.1893988364576602</v>
      </c>
      <c r="U515" s="6">
        <f t="shared" si="70"/>
        <v>2.3606351596746395</v>
      </c>
      <c r="V515" s="6">
        <f t="shared" si="71"/>
        <v>-2.3606351596746395</v>
      </c>
    </row>
    <row r="516" spans="1:22">
      <c r="A516">
        <v>-1.51</v>
      </c>
      <c r="B516">
        <f t="shared" si="64"/>
        <v>1.51</v>
      </c>
      <c r="C516">
        <v>5080</v>
      </c>
      <c r="D516">
        <f t="shared" si="65"/>
        <v>-0.61245826930980263</v>
      </c>
      <c r="E516" s="6">
        <f t="shared" si="66"/>
        <v>2.758006708441092</v>
      </c>
      <c r="F516" s="6">
        <f t="shared" si="67"/>
        <v>-2.758006708441092</v>
      </c>
      <c r="Q516">
        <v>-1.51</v>
      </c>
      <c r="R516">
        <f t="shared" si="68"/>
        <v>1.51</v>
      </c>
      <c r="S516">
        <v>5080</v>
      </c>
      <c r="T516" s="7">
        <f t="shared" si="69"/>
        <v>1.1953618656765033</v>
      </c>
      <c r="U516" s="6">
        <f t="shared" si="70"/>
        <v>2.3613406423893224</v>
      </c>
      <c r="V516" s="6">
        <f t="shared" si="71"/>
        <v>-2.3613406423893224</v>
      </c>
    </row>
    <row r="517" spans="1:22">
      <c r="A517">
        <v>-1.5</v>
      </c>
      <c r="B517">
        <f t="shared" si="64"/>
        <v>1.5</v>
      </c>
      <c r="C517">
        <v>5090</v>
      </c>
      <c r="D517">
        <f t="shared" si="65"/>
        <v>-0.60473622321589238</v>
      </c>
      <c r="E517" s="6">
        <f t="shared" si="66"/>
        <v>2.75796552890258</v>
      </c>
      <c r="F517" s="6">
        <f t="shared" si="67"/>
        <v>-2.75796552890258</v>
      </c>
      <c r="Q517">
        <v>-1.5</v>
      </c>
      <c r="R517">
        <f t="shared" si="68"/>
        <v>1.5</v>
      </c>
      <c r="S517">
        <v>5090</v>
      </c>
      <c r="T517" s="7">
        <f t="shared" si="69"/>
        <v>1.1893988364576602</v>
      </c>
      <c r="U517" s="6">
        <f t="shared" si="70"/>
        <v>2.3620438631661531</v>
      </c>
      <c r="V517" s="6">
        <f t="shared" si="71"/>
        <v>-2.3620438631661531</v>
      </c>
    </row>
    <row r="518" spans="1:22">
      <c r="A518">
        <v>-1.5</v>
      </c>
      <c r="B518">
        <f t="shared" si="64"/>
        <v>1.5</v>
      </c>
      <c r="C518">
        <v>5100</v>
      </c>
      <c r="D518">
        <f t="shared" si="65"/>
        <v>-0.60473622321589238</v>
      </c>
      <c r="E518" s="6">
        <f t="shared" si="66"/>
        <v>2.7582479681441865</v>
      </c>
      <c r="F518" s="6">
        <f t="shared" si="67"/>
        <v>-2.7582479681441865</v>
      </c>
      <c r="Q518">
        <v>-1.5</v>
      </c>
      <c r="R518">
        <f t="shared" si="68"/>
        <v>1.5</v>
      </c>
      <c r="S518">
        <v>5100</v>
      </c>
      <c r="T518" s="7">
        <f t="shared" si="69"/>
        <v>1.1893988364576602</v>
      </c>
      <c r="U518" s="6">
        <f t="shared" si="70"/>
        <v>2.36274483286615</v>
      </c>
      <c r="V518" s="6">
        <f t="shared" si="71"/>
        <v>-2.36274483286615</v>
      </c>
    </row>
    <row r="519" spans="1:22">
      <c r="A519">
        <v>-1.5</v>
      </c>
      <c r="B519">
        <f t="shared" si="64"/>
        <v>1.5</v>
      </c>
      <c r="C519">
        <v>5110</v>
      </c>
      <c r="D519">
        <f t="shared" si="65"/>
        <v>-0.60473622321589238</v>
      </c>
      <c r="E519" s="6">
        <f t="shared" si="66"/>
        <v>2.7585285096118204</v>
      </c>
      <c r="F519" s="6">
        <f t="shared" si="67"/>
        <v>-2.7585285096118204</v>
      </c>
      <c r="Q519">
        <v>-1.5</v>
      </c>
      <c r="R519">
        <f t="shared" si="68"/>
        <v>1.5</v>
      </c>
      <c r="S519">
        <v>5110</v>
      </c>
      <c r="T519" s="7">
        <f t="shared" si="69"/>
        <v>1.1893988364576602</v>
      </c>
      <c r="U519" s="6">
        <f t="shared" si="70"/>
        <v>2.3634435622809078</v>
      </c>
      <c r="V519" s="6">
        <f t="shared" si="71"/>
        <v>-2.3634435622809078</v>
      </c>
    </row>
    <row r="520" spans="1:22">
      <c r="A520">
        <v>-1.5</v>
      </c>
      <c r="B520">
        <f t="shared" si="64"/>
        <v>1.5</v>
      </c>
      <c r="C520">
        <v>5120</v>
      </c>
      <c r="D520">
        <f t="shared" si="65"/>
        <v>-0.60473622321589238</v>
      </c>
      <c r="E520" s="6">
        <f t="shared" si="66"/>
        <v>2.7588071660570601</v>
      </c>
      <c r="F520" s="6">
        <f t="shared" si="67"/>
        <v>-2.7588071660570601</v>
      </c>
      <c r="Q520">
        <v>-1.5</v>
      </c>
      <c r="R520">
        <f t="shared" si="68"/>
        <v>1.5</v>
      </c>
      <c r="S520">
        <v>5120</v>
      </c>
      <c r="T520" s="7">
        <f t="shared" si="69"/>
        <v>1.1893988364576602</v>
      </c>
      <c r="U520" s="6">
        <f t="shared" si="70"/>
        <v>2.3641400621331528</v>
      </c>
      <c r="V520" s="6">
        <f t="shared" si="71"/>
        <v>-2.3641400621331528</v>
      </c>
    </row>
    <row r="521" spans="1:22">
      <c r="A521">
        <v>-1.5</v>
      </c>
      <c r="B521">
        <f t="shared" si="64"/>
        <v>1.5</v>
      </c>
      <c r="C521">
        <v>5130</v>
      </c>
      <c r="D521">
        <f t="shared" si="65"/>
        <v>-0.60473622321589238</v>
      </c>
      <c r="E521" s="6">
        <f t="shared" si="66"/>
        <v>2.7590839501458024</v>
      </c>
      <c r="F521" s="6">
        <f t="shared" si="67"/>
        <v>-2.7590839501458024</v>
      </c>
      <c r="Q521">
        <v>-1.5</v>
      </c>
      <c r="R521">
        <f t="shared" si="68"/>
        <v>1.5</v>
      </c>
      <c r="S521">
        <v>5130</v>
      </c>
      <c r="T521" s="7">
        <f t="shared" si="69"/>
        <v>1.1893988364576602</v>
      </c>
      <c r="U521" s="6">
        <f t="shared" si="70"/>
        <v>2.3648343430772902</v>
      </c>
      <c r="V521" s="6">
        <f t="shared" si="71"/>
        <v>-2.3648343430772902</v>
      </c>
    </row>
    <row r="522" spans="1:22">
      <c r="A522">
        <v>-1.5</v>
      </c>
      <c r="B522">
        <f t="shared" si="64"/>
        <v>1.5</v>
      </c>
      <c r="C522">
        <v>5140</v>
      </c>
      <c r="D522">
        <f t="shared" si="65"/>
        <v>-0.60473622321589238</v>
      </c>
      <c r="E522" s="6">
        <f t="shared" si="66"/>
        <v>2.7593588744588398</v>
      </c>
      <c r="F522" s="6">
        <f t="shared" si="67"/>
        <v>-2.7593588744588398</v>
      </c>
      <c r="Q522">
        <v>-1.5</v>
      </c>
      <c r="R522">
        <f t="shared" si="68"/>
        <v>1.5</v>
      </c>
      <c r="S522">
        <v>5140</v>
      </c>
      <c r="T522" s="7">
        <f t="shared" si="69"/>
        <v>1.1893988364576602</v>
      </c>
      <c r="U522" s="6">
        <f t="shared" si="70"/>
        <v>2.3655264156999469</v>
      </c>
      <c r="V522" s="6">
        <f t="shared" si="71"/>
        <v>-2.3655264156999469</v>
      </c>
    </row>
    <row r="523" spans="1:22">
      <c r="A523">
        <v>-1.5</v>
      </c>
      <c r="B523">
        <f t="shared" si="64"/>
        <v>1.5</v>
      </c>
      <c r="C523">
        <v>5150</v>
      </c>
      <c r="D523">
        <f t="shared" si="65"/>
        <v>-0.60473622321589238</v>
      </c>
      <c r="E523" s="6">
        <f t="shared" si="66"/>
        <v>2.7596319514924317</v>
      </c>
      <c r="F523" s="6">
        <f t="shared" si="67"/>
        <v>-2.7596319514924317</v>
      </c>
      <c r="Q523">
        <v>-1.5</v>
      </c>
      <c r="R523">
        <f t="shared" si="68"/>
        <v>1.5</v>
      </c>
      <c r="S523">
        <v>5150</v>
      </c>
      <c r="T523" s="7">
        <f t="shared" si="69"/>
        <v>1.1893988364576602</v>
      </c>
      <c r="U523" s="6">
        <f t="shared" si="70"/>
        <v>2.3662162905205113</v>
      </c>
      <c r="V523" s="6">
        <f t="shared" si="71"/>
        <v>-2.3662162905205113</v>
      </c>
    </row>
    <row r="524" spans="1:22">
      <c r="A524">
        <v>-1.49</v>
      </c>
      <c r="B524">
        <f t="shared" si="64"/>
        <v>1.49</v>
      </c>
      <c r="C524">
        <v>5160</v>
      </c>
      <c r="D524">
        <f t="shared" si="65"/>
        <v>-0.59707335047032328</v>
      </c>
      <c r="E524" s="6">
        <f t="shared" si="66"/>
        <v>2.7595947566870165</v>
      </c>
      <c r="F524" s="6">
        <f t="shared" si="67"/>
        <v>-2.7595947566870165</v>
      </c>
      <c r="Q524">
        <v>-1.49</v>
      </c>
      <c r="R524">
        <f t="shared" si="68"/>
        <v>1.49</v>
      </c>
      <c r="S524">
        <v>5160</v>
      </c>
      <c r="T524" s="7">
        <f t="shared" si="69"/>
        <v>1.183526845852845</v>
      </c>
      <c r="U524" s="6">
        <f t="shared" si="70"/>
        <v>2.3669039779916643</v>
      </c>
      <c r="V524" s="6">
        <f t="shared" si="71"/>
        <v>-2.3669039779916643</v>
      </c>
    </row>
    <row r="525" spans="1:22">
      <c r="A525">
        <v>-1.49</v>
      </c>
      <c r="B525">
        <f t="shared" si="64"/>
        <v>1.49</v>
      </c>
      <c r="C525">
        <v>5170</v>
      </c>
      <c r="D525">
        <f t="shared" si="65"/>
        <v>-0.59707335047032328</v>
      </c>
      <c r="E525" s="6">
        <f t="shared" si="66"/>
        <v>2.759866248773875</v>
      </c>
      <c r="F525" s="6">
        <f t="shared" si="67"/>
        <v>-2.759866248773875</v>
      </c>
      <c r="Q525">
        <v>-1.49</v>
      </c>
      <c r="R525">
        <f t="shared" si="68"/>
        <v>1.49</v>
      </c>
      <c r="S525">
        <v>5170</v>
      </c>
      <c r="T525" s="7">
        <f t="shared" si="69"/>
        <v>1.183526845852845</v>
      </c>
      <c r="U525" s="6">
        <f t="shared" si="70"/>
        <v>2.3675894884999087</v>
      </c>
      <c r="V525" s="6">
        <f t="shared" si="71"/>
        <v>-2.3675894884999087</v>
      </c>
    </row>
    <row r="526" spans="1:22">
      <c r="A526">
        <v>-1.49</v>
      </c>
      <c r="B526">
        <f t="shared" si="64"/>
        <v>1.49</v>
      </c>
      <c r="C526">
        <v>5180</v>
      </c>
      <c r="D526">
        <f t="shared" si="65"/>
        <v>-0.59707335047032328</v>
      </c>
      <c r="E526" s="6">
        <f t="shared" si="66"/>
        <v>2.7601359166432022</v>
      </c>
      <c r="F526" s="6">
        <f t="shared" si="67"/>
        <v>-2.7601359166432022</v>
      </c>
      <c r="Q526">
        <v>-1.49</v>
      </c>
      <c r="R526">
        <f t="shared" si="68"/>
        <v>1.49</v>
      </c>
      <c r="S526">
        <v>5180</v>
      </c>
      <c r="T526" s="7">
        <f t="shared" si="69"/>
        <v>1.183526845852845</v>
      </c>
      <c r="U526" s="6">
        <f t="shared" si="70"/>
        <v>2.3682728323660922</v>
      </c>
      <c r="V526" s="6">
        <f t="shared" si="71"/>
        <v>-2.3682728323660922</v>
      </c>
    </row>
    <row r="527" spans="1:22">
      <c r="A527">
        <v>-1.49</v>
      </c>
      <c r="B527">
        <f t="shared" si="64"/>
        <v>1.49</v>
      </c>
      <c r="C527">
        <v>5190</v>
      </c>
      <c r="D527">
        <f t="shared" si="65"/>
        <v>-0.59707335047032328</v>
      </c>
      <c r="E527" s="6">
        <f t="shared" si="66"/>
        <v>2.7604037725523329</v>
      </c>
      <c r="F527" s="6">
        <f t="shared" si="67"/>
        <v>-2.7604037725523329</v>
      </c>
      <c r="Q527">
        <v>-1.49</v>
      </c>
      <c r="R527">
        <f t="shared" si="68"/>
        <v>1.49</v>
      </c>
      <c r="S527">
        <v>5190</v>
      </c>
      <c r="T527" s="7">
        <f t="shared" si="69"/>
        <v>1.183526845852845</v>
      </c>
      <c r="U527" s="6">
        <f t="shared" si="70"/>
        <v>2.3689540198459231</v>
      </c>
      <c r="V527" s="6">
        <f t="shared" si="71"/>
        <v>-2.3689540198459231</v>
      </c>
    </row>
    <row r="528" spans="1:22">
      <c r="A528">
        <v>-1.49</v>
      </c>
      <c r="B528">
        <f t="shared" si="64"/>
        <v>1.49</v>
      </c>
      <c r="C528">
        <v>5200</v>
      </c>
      <c r="D528">
        <f t="shared" si="65"/>
        <v>-0.59707335047032328</v>
      </c>
      <c r="E528" s="6">
        <f t="shared" si="66"/>
        <v>2.7606698286762432</v>
      </c>
      <c r="F528" s="6">
        <f t="shared" si="67"/>
        <v>-2.7606698286762432</v>
      </c>
      <c r="Q528">
        <v>-1.49</v>
      </c>
      <c r="R528">
        <f t="shared" si="68"/>
        <v>1.49</v>
      </c>
      <c r="S528">
        <v>5200</v>
      </c>
      <c r="T528" s="7">
        <f t="shared" si="69"/>
        <v>1.183526845852845</v>
      </c>
      <c r="U528" s="6">
        <f t="shared" si="70"/>
        <v>2.3696330611304863</v>
      </c>
      <c r="V528" s="6">
        <f t="shared" si="71"/>
        <v>-2.3696330611304863</v>
      </c>
    </row>
    <row r="529" spans="1:22">
      <c r="A529">
        <v>-1.49</v>
      </c>
      <c r="B529">
        <f t="shared" si="64"/>
        <v>1.49</v>
      </c>
      <c r="C529">
        <v>5210</v>
      </c>
      <c r="D529">
        <f t="shared" si="65"/>
        <v>-0.59707335047032328</v>
      </c>
      <c r="E529" s="6">
        <f t="shared" si="66"/>
        <v>2.7609340971081022</v>
      </c>
      <c r="F529" s="6">
        <f t="shared" si="67"/>
        <v>-2.7609340971081022</v>
      </c>
      <c r="Q529">
        <v>-1.49</v>
      </c>
      <c r="R529">
        <f t="shared" si="68"/>
        <v>1.49</v>
      </c>
      <c r="S529">
        <v>5210</v>
      </c>
      <c r="T529" s="7">
        <f t="shared" si="69"/>
        <v>1.183526845852845</v>
      </c>
      <c r="U529" s="6">
        <f t="shared" si="70"/>
        <v>2.3703099663467508</v>
      </c>
      <c r="V529" s="6">
        <f t="shared" si="71"/>
        <v>-2.3703099663467508</v>
      </c>
    </row>
    <row r="530" spans="1:22">
      <c r="A530">
        <v>-1.49</v>
      </c>
      <c r="B530">
        <f t="shared" si="64"/>
        <v>1.49</v>
      </c>
      <c r="C530">
        <v>5220</v>
      </c>
      <c r="D530">
        <f t="shared" si="65"/>
        <v>-0.59707335047032328</v>
      </c>
      <c r="E530" s="6">
        <f t="shared" si="66"/>
        <v>2.7611965898598223</v>
      </c>
      <c r="F530" s="6">
        <f t="shared" si="67"/>
        <v>-2.7611965898598223</v>
      </c>
      <c r="Q530">
        <v>-1.49</v>
      </c>
      <c r="R530">
        <f t="shared" si="68"/>
        <v>1.49</v>
      </c>
      <c r="S530">
        <v>5220</v>
      </c>
      <c r="T530" s="7">
        <f t="shared" si="69"/>
        <v>1.183526845852845</v>
      </c>
      <c r="U530" s="6">
        <f t="shared" si="70"/>
        <v>2.3709847455580708</v>
      </c>
      <c r="V530" s="6">
        <f t="shared" si="71"/>
        <v>-2.3709847455580708</v>
      </c>
    </row>
    <row r="531" spans="1:22">
      <c r="A531">
        <v>-1.49</v>
      </c>
      <c r="B531">
        <f t="shared" si="64"/>
        <v>1.49</v>
      </c>
      <c r="C531">
        <v>5230</v>
      </c>
      <c r="D531">
        <f t="shared" si="65"/>
        <v>-0.59707335047032328</v>
      </c>
      <c r="E531" s="6">
        <f t="shared" si="66"/>
        <v>2.7614573188626053</v>
      </c>
      <c r="F531" s="6">
        <f t="shared" si="67"/>
        <v>-2.7614573188626053</v>
      </c>
      <c r="Q531">
        <v>-1.49</v>
      </c>
      <c r="R531">
        <f t="shared" si="68"/>
        <v>1.49</v>
      </c>
      <c r="S531">
        <v>5230</v>
      </c>
      <c r="T531" s="7">
        <f t="shared" si="69"/>
        <v>1.183526845852845</v>
      </c>
      <c r="U531" s="6">
        <f t="shared" si="70"/>
        <v>2.3716574087646882</v>
      </c>
      <c r="V531" s="6">
        <f t="shared" si="71"/>
        <v>-2.3716574087646882</v>
      </c>
    </row>
    <row r="532" spans="1:22">
      <c r="A532">
        <v>-1.49</v>
      </c>
      <c r="B532">
        <f t="shared" si="64"/>
        <v>1.49</v>
      </c>
      <c r="C532">
        <v>5240</v>
      </c>
      <c r="D532">
        <f t="shared" si="65"/>
        <v>-0.59707335047032328</v>
      </c>
      <c r="E532" s="6">
        <f t="shared" si="66"/>
        <v>2.7617162959674841</v>
      </c>
      <c r="F532" s="6">
        <f t="shared" si="67"/>
        <v>-2.7617162959674841</v>
      </c>
      <c r="Q532">
        <v>-1.49</v>
      </c>
      <c r="R532">
        <f t="shared" si="68"/>
        <v>1.49</v>
      </c>
      <c r="S532">
        <v>5240</v>
      </c>
      <c r="T532" s="7">
        <f t="shared" si="69"/>
        <v>1.183526845852845</v>
      </c>
      <c r="U532" s="6">
        <f t="shared" si="70"/>
        <v>2.3723279659042227</v>
      </c>
      <c r="V532" s="6">
        <f t="shared" si="71"/>
        <v>-2.3723279659042227</v>
      </c>
    </row>
    <row r="533" spans="1:22">
      <c r="A533">
        <v>-1.49</v>
      </c>
      <c r="B533">
        <f t="shared" si="64"/>
        <v>1.49</v>
      </c>
      <c r="C533">
        <v>5250</v>
      </c>
      <c r="D533">
        <f t="shared" si="65"/>
        <v>-0.59707335047032328</v>
      </c>
      <c r="E533" s="6">
        <f t="shared" si="66"/>
        <v>2.7619735329458623</v>
      </c>
      <c r="F533" s="6">
        <f t="shared" si="67"/>
        <v>-2.7619735329458623</v>
      </c>
      <c r="Q533">
        <v>-1.49</v>
      </c>
      <c r="R533">
        <f t="shared" si="68"/>
        <v>1.49</v>
      </c>
      <c r="S533">
        <v>5250</v>
      </c>
      <c r="T533" s="7">
        <f t="shared" si="69"/>
        <v>1.183526845852845</v>
      </c>
      <c r="U533" s="6">
        <f t="shared" si="70"/>
        <v>2.3729964268521648</v>
      </c>
      <c r="V533" s="6">
        <f t="shared" si="71"/>
        <v>-2.3729964268521648</v>
      </c>
    </row>
    <row r="534" spans="1:22">
      <c r="A534">
        <v>-1.49</v>
      </c>
      <c r="B534">
        <f t="shared" si="64"/>
        <v>1.49</v>
      </c>
      <c r="C534">
        <v>5260</v>
      </c>
      <c r="D534">
        <f t="shared" si="65"/>
        <v>-0.59707335047032328</v>
      </c>
      <c r="E534" s="6">
        <f t="shared" si="66"/>
        <v>2.7622290414900488</v>
      </c>
      <c r="F534" s="6">
        <f t="shared" si="67"/>
        <v>-2.7622290414900488</v>
      </c>
      <c r="Q534">
        <v>-1.49</v>
      </c>
      <c r="R534">
        <f t="shared" si="68"/>
        <v>1.49</v>
      </c>
      <c r="S534">
        <v>5260</v>
      </c>
      <c r="T534" s="7">
        <f t="shared" si="69"/>
        <v>1.183526845852845</v>
      </c>
      <c r="U534" s="6">
        <f t="shared" si="70"/>
        <v>2.3736628014223582</v>
      </c>
      <c r="V534" s="6">
        <f t="shared" si="71"/>
        <v>-2.3736628014223582</v>
      </c>
    </row>
    <row r="535" spans="1:22">
      <c r="A535">
        <v>-1.49</v>
      </c>
      <c r="B535">
        <f t="shared" si="64"/>
        <v>1.49</v>
      </c>
      <c r="C535">
        <v>5270</v>
      </c>
      <c r="D535">
        <f t="shared" si="65"/>
        <v>-0.59707335047032328</v>
      </c>
      <c r="E535" s="6">
        <f t="shared" si="66"/>
        <v>2.7624828332137881</v>
      </c>
      <c r="F535" s="6">
        <f t="shared" si="67"/>
        <v>-2.7624828332137881</v>
      </c>
      <c r="Q535">
        <v>-1.49</v>
      </c>
      <c r="R535">
        <f t="shared" si="68"/>
        <v>1.49</v>
      </c>
      <c r="S535">
        <v>5270</v>
      </c>
      <c r="T535" s="7">
        <f t="shared" si="69"/>
        <v>1.183526845852845</v>
      </c>
      <c r="U535" s="6">
        <f t="shared" si="70"/>
        <v>2.3743270993674801</v>
      </c>
      <c r="V535" s="6">
        <f t="shared" si="71"/>
        <v>-2.3743270993674801</v>
      </c>
    </row>
    <row r="536" spans="1:22">
      <c r="A536">
        <v>-1.49</v>
      </c>
      <c r="B536">
        <f t="shared" ref="B536:B599" si="72">A536*-1</f>
        <v>1.49</v>
      </c>
      <c r="C536">
        <v>5280</v>
      </c>
      <c r="D536">
        <f t="shared" ref="D536:D599" si="73">LN((A$5-B536)/(A$5-B$8))</f>
        <v>-0.59707335047032328</v>
      </c>
      <c r="E536" s="6">
        <f t="shared" ref="E536:E599" si="74">A$5-((A$5-B536)*EXP(G$4*C536))</f>
        <v>2.7627349196527913</v>
      </c>
      <c r="F536" s="6">
        <f t="shared" ref="F536:F599" si="75">E536*-1</f>
        <v>-2.7627349196527913</v>
      </c>
      <c r="Q536">
        <v>-1.49</v>
      </c>
      <c r="R536">
        <f t="shared" ref="R536:R599" si="76">Q536*-1</f>
        <v>1.49</v>
      </c>
      <c r="S536">
        <v>5280</v>
      </c>
      <c r="T536" s="7">
        <f t="shared" ref="T536:T599" si="77">(1/(M$6-R536))+(1/(M$6-R$8))</f>
        <v>1.183526845852845</v>
      </c>
      <c r="U536" s="6">
        <f t="shared" ref="U536:U599" si="78">M$6-(1/(W$4*S536+1/(M$6-R$8)))</f>
        <v>2.3749893303795186</v>
      </c>
      <c r="V536" s="6">
        <f t="shared" ref="V536:V599" si="79">U536*-1</f>
        <v>-2.3749893303795186</v>
      </c>
    </row>
    <row r="537" spans="1:22">
      <c r="A537">
        <v>-1.49</v>
      </c>
      <c r="B537">
        <f t="shared" si="72"/>
        <v>1.49</v>
      </c>
      <c r="C537">
        <v>5290</v>
      </c>
      <c r="D537">
        <f t="shared" si="73"/>
        <v>-0.59707335047032328</v>
      </c>
      <c r="E537" s="6">
        <f t="shared" si="74"/>
        <v>2.7629853122652563</v>
      </c>
      <c r="F537" s="6">
        <f t="shared" si="75"/>
        <v>-2.7629853122652563</v>
      </c>
      <c r="Q537">
        <v>-1.49</v>
      </c>
      <c r="R537">
        <f t="shared" si="76"/>
        <v>1.49</v>
      </c>
      <c r="S537">
        <v>5290</v>
      </c>
      <c r="T537" s="7">
        <f t="shared" si="77"/>
        <v>1.183526845852845</v>
      </c>
      <c r="U537" s="6">
        <f t="shared" si="78"/>
        <v>2.3756495040902434</v>
      </c>
      <c r="V537" s="6">
        <f t="shared" si="79"/>
        <v>-2.3756495040902434</v>
      </c>
    </row>
    <row r="538" spans="1:22">
      <c r="A538">
        <v>-1.49</v>
      </c>
      <c r="B538">
        <f t="shared" si="72"/>
        <v>1.49</v>
      </c>
      <c r="C538">
        <v>5300</v>
      </c>
      <c r="D538">
        <f t="shared" si="73"/>
        <v>-0.59707335047032328</v>
      </c>
      <c r="E538" s="6">
        <f t="shared" si="74"/>
        <v>2.7632340224323921</v>
      </c>
      <c r="F538" s="6">
        <f t="shared" si="75"/>
        <v>-2.7632340224323921</v>
      </c>
      <c r="Q538">
        <v>-1.49</v>
      </c>
      <c r="R538">
        <f t="shared" si="76"/>
        <v>1.49</v>
      </c>
      <c r="S538">
        <v>5300</v>
      </c>
      <c r="T538" s="7">
        <f t="shared" si="77"/>
        <v>1.183526845852845</v>
      </c>
      <c r="U538" s="6">
        <f t="shared" si="78"/>
        <v>2.376307630071671</v>
      </c>
      <c r="V538" s="6">
        <f t="shared" si="79"/>
        <v>-2.376307630071671</v>
      </c>
    </row>
    <row r="539" spans="1:22">
      <c r="A539">
        <v>-1.49</v>
      </c>
      <c r="B539">
        <f t="shared" si="72"/>
        <v>1.49</v>
      </c>
      <c r="C539">
        <v>5310</v>
      </c>
      <c r="D539">
        <f t="shared" si="73"/>
        <v>-0.59707335047032328</v>
      </c>
      <c r="E539" s="6">
        <f t="shared" si="74"/>
        <v>2.763481061458934</v>
      </c>
      <c r="F539" s="6">
        <f t="shared" si="75"/>
        <v>-2.763481061458934</v>
      </c>
      <c r="Q539">
        <v>-1.49</v>
      </c>
      <c r="R539">
        <f t="shared" si="76"/>
        <v>1.49</v>
      </c>
      <c r="S539">
        <v>5310</v>
      </c>
      <c r="T539" s="7">
        <f t="shared" si="77"/>
        <v>1.183526845852845</v>
      </c>
      <c r="U539" s="6">
        <f t="shared" si="78"/>
        <v>2.3769637178365302</v>
      </c>
      <c r="V539" s="6">
        <f t="shared" si="79"/>
        <v>-2.3769637178365302</v>
      </c>
    </row>
    <row r="540" spans="1:22">
      <c r="A540">
        <v>-1.49</v>
      </c>
      <c r="B540">
        <f t="shared" si="72"/>
        <v>1.49</v>
      </c>
      <c r="C540">
        <v>5320</v>
      </c>
      <c r="D540">
        <f t="shared" si="73"/>
        <v>-0.59707335047032328</v>
      </c>
      <c r="E540" s="6">
        <f t="shared" si="74"/>
        <v>2.763726440573659</v>
      </c>
      <c r="F540" s="6">
        <f t="shared" si="75"/>
        <v>-2.763726440573659</v>
      </c>
      <c r="Q540">
        <v>-1.49</v>
      </c>
      <c r="R540">
        <f t="shared" si="76"/>
        <v>1.49</v>
      </c>
      <c r="S540">
        <v>5320</v>
      </c>
      <c r="T540" s="7">
        <f t="shared" si="77"/>
        <v>1.183526845852845</v>
      </c>
      <c r="U540" s="6">
        <f t="shared" si="78"/>
        <v>2.377617776838719</v>
      </c>
      <c r="V540" s="6">
        <f t="shared" si="79"/>
        <v>-2.377617776838719</v>
      </c>
    </row>
    <row r="541" spans="1:22">
      <c r="A541">
        <v>-1.49</v>
      </c>
      <c r="B541">
        <f t="shared" si="72"/>
        <v>1.49</v>
      </c>
      <c r="C541">
        <v>5330</v>
      </c>
      <c r="D541">
        <f t="shared" si="73"/>
        <v>-0.59707335047032328</v>
      </c>
      <c r="E541" s="6">
        <f t="shared" si="74"/>
        <v>2.7639701709298943</v>
      </c>
      <c r="F541" s="6">
        <f t="shared" si="75"/>
        <v>-2.7639701709298943</v>
      </c>
      <c r="Q541">
        <v>-1.49</v>
      </c>
      <c r="R541">
        <f t="shared" si="76"/>
        <v>1.49</v>
      </c>
      <c r="S541">
        <v>5330</v>
      </c>
      <c r="T541" s="7">
        <f t="shared" si="77"/>
        <v>1.183526845852845</v>
      </c>
      <c r="U541" s="6">
        <f t="shared" si="78"/>
        <v>2.3782698164737575</v>
      </c>
      <c r="V541" s="6">
        <f t="shared" si="79"/>
        <v>-2.3782698164737575</v>
      </c>
    </row>
    <row r="542" spans="1:22">
      <c r="A542">
        <v>-1.49</v>
      </c>
      <c r="B542">
        <f t="shared" si="72"/>
        <v>1.49</v>
      </c>
      <c r="C542">
        <v>5340</v>
      </c>
      <c r="D542">
        <f t="shared" si="73"/>
        <v>-0.59707335047032328</v>
      </c>
      <c r="E542" s="6">
        <f t="shared" si="74"/>
        <v>2.7642122636060265</v>
      </c>
      <c r="F542" s="6">
        <f t="shared" si="75"/>
        <v>-2.7642122636060265</v>
      </c>
      <c r="Q542">
        <v>-1.49</v>
      </c>
      <c r="R542">
        <f t="shared" si="76"/>
        <v>1.49</v>
      </c>
      <c r="S542">
        <v>5340</v>
      </c>
      <c r="T542" s="7">
        <f t="shared" si="77"/>
        <v>1.183526845852845</v>
      </c>
      <c r="U542" s="6">
        <f t="shared" si="78"/>
        <v>2.3789198460792402</v>
      </c>
      <c r="V542" s="6">
        <f t="shared" si="79"/>
        <v>-2.3789198460792402</v>
      </c>
    </row>
    <row r="543" spans="1:22">
      <c r="A543">
        <v>-1.49</v>
      </c>
      <c r="B543">
        <f t="shared" si="72"/>
        <v>1.49</v>
      </c>
      <c r="C543">
        <v>5350</v>
      </c>
      <c r="D543">
        <f t="shared" si="73"/>
        <v>-0.59707335047032328</v>
      </c>
      <c r="E543" s="6">
        <f t="shared" si="74"/>
        <v>2.7644527296060031</v>
      </c>
      <c r="F543" s="6">
        <f t="shared" si="75"/>
        <v>-2.7644527296060031</v>
      </c>
      <c r="Q543">
        <v>-1.49</v>
      </c>
      <c r="R543">
        <f t="shared" si="76"/>
        <v>1.49</v>
      </c>
      <c r="S543">
        <v>5350</v>
      </c>
      <c r="T543" s="7">
        <f t="shared" si="77"/>
        <v>1.183526845852845</v>
      </c>
      <c r="U543" s="6">
        <f t="shared" si="78"/>
        <v>2.3795678749352804</v>
      </c>
      <c r="V543" s="6">
        <f t="shared" si="79"/>
        <v>-2.3795678749352804</v>
      </c>
    </row>
    <row r="544" spans="1:22">
      <c r="A544">
        <v>-1.48</v>
      </c>
      <c r="B544">
        <f t="shared" si="72"/>
        <v>1.48</v>
      </c>
      <c r="C544">
        <v>5360</v>
      </c>
      <c r="D544">
        <f t="shared" si="73"/>
        <v>-0.58946875108510399</v>
      </c>
      <c r="E544" s="6">
        <f t="shared" si="74"/>
        <v>2.7644220499350998</v>
      </c>
      <c r="F544" s="6">
        <f t="shared" si="75"/>
        <v>-2.7644220499350998</v>
      </c>
      <c r="Q544">
        <v>-1.48</v>
      </c>
      <c r="R544">
        <f t="shared" si="76"/>
        <v>1.48</v>
      </c>
      <c r="S544">
        <v>5360</v>
      </c>
      <c r="T544" s="7">
        <f t="shared" si="77"/>
        <v>1.1777438248026484</v>
      </c>
      <c r="U544" s="6">
        <f t="shared" si="78"/>
        <v>2.3802139122649515</v>
      </c>
      <c r="V544" s="6">
        <f t="shared" si="79"/>
        <v>-2.3802139122649515</v>
      </c>
    </row>
    <row r="545" spans="1:22">
      <c r="A545">
        <v>-1.48</v>
      </c>
      <c r="B545">
        <f t="shared" si="72"/>
        <v>1.48</v>
      </c>
      <c r="C545">
        <v>5370</v>
      </c>
      <c r="D545">
        <f t="shared" si="73"/>
        <v>-0.58946875108510399</v>
      </c>
      <c r="E545" s="6">
        <f t="shared" si="74"/>
        <v>2.7646611063326683</v>
      </c>
      <c r="F545" s="6">
        <f t="shared" si="75"/>
        <v>-2.7646611063326683</v>
      </c>
      <c r="Q545">
        <v>-1.48</v>
      </c>
      <c r="R545">
        <f t="shared" si="76"/>
        <v>1.48</v>
      </c>
      <c r="S545">
        <v>5370</v>
      </c>
      <c r="T545" s="7">
        <f t="shared" si="77"/>
        <v>1.1777438248026484</v>
      </c>
      <c r="U545" s="6">
        <f t="shared" si="78"/>
        <v>2.3808579672347259</v>
      </c>
      <c r="V545" s="6">
        <f t="shared" si="79"/>
        <v>-2.3808579672347259</v>
      </c>
    </row>
    <row r="546" spans="1:22">
      <c r="A546">
        <v>-1.48</v>
      </c>
      <c r="B546">
        <f t="shared" si="72"/>
        <v>1.48</v>
      </c>
      <c r="C546">
        <v>5380</v>
      </c>
      <c r="D546">
        <f t="shared" si="73"/>
        <v>-0.58946875108510399</v>
      </c>
      <c r="E546" s="6">
        <f t="shared" si="74"/>
        <v>2.7648985564555324</v>
      </c>
      <c r="F546" s="6">
        <f t="shared" si="75"/>
        <v>-2.7648985564555324</v>
      </c>
      <c r="Q546">
        <v>-1.48</v>
      </c>
      <c r="R546">
        <f t="shared" si="76"/>
        <v>1.48</v>
      </c>
      <c r="S546">
        <v>5380</v>
      </c>
      <c r="T546" s="7">
        <f t="shared" si="77"/>
        <v>1.1777438248026484</v>
      </c>
      <c r="U546" s="6">
        <f t="shared" si="78"/>
        <v>2.3815000489549063</v>
      </c>
      <c r="V546" s="6">
        <f t="shared" si="79"/>
        <v>-2.3815000489549063</v>
      </c>
    </row>
    <row r="547" spans="1:22">
      <c r="A547">
        <v>-1.48</v>
      </c>
      <c r="B547">
        <f t="shared" si="72"/>
        <v>1.48</v>
      </c>
      <c r="C547">
        <v>5390</v>
      </c>
      <c r="D547">
        <f t="shared" si="73"/>
        <v>-0.58946875108510399</v>
      </c>
      <c r="E547" s="6">
        <f t="shared" si="74"/>
        <v>2.7651344110966201</v>
      </c>
      <c r="F547" s="6">
        <f t="shared" si="75"/>
        <v>-2.7651344110966201</v>
      </c>
      <c r="Q547">
        <v>-1.48</v>
      </c>
      <c r="R547">
        <f t="shared" si="76"/>
        <v>1.48</v>
      </c>
      <c r="S547">
        <v>5390</v>
      </c>
      <c r="T547" s="7">
        <f t="shared" si="77"/>
        <v>1.1777438248026484</v>
      </c>
      <c r="U547" s="6">
        <f t="shared" si="78"/>
        <v>2.3821401664800583</v>
      </c>
      <c r="V547" s="6">
        <f t="shared" si="79"/>
        <v>-2.3821401664800583</v>
      </c>
    </row>
    <row r="548" spans="1:22">
      <c r="A548">
        <v>-1.48</v>
      </c>
      <c r="B548">
        <f t="shared" si="72"/>
        <v>1.48</v>
      </c>
      <c r="C548">
        <v>5400</v>
      </c>
      <c r="D548">
        <f t="shared" si="73"/>
        <v>-0.58946875108510399</v>
      </c>
      <c r="E548" s="6">
        <f t="shared" si="74"/>
        <v>2.7653686809763385</v>
      </c>
      <c r="F548" s="6">
        <f t="shared" si="75"/>
        <v>-2.7653686809763385</v>
      </c>
      <c r="Q548">
        <v>-1.48</v>
      </c>
      <c r="R548">
        <f t="shared" si="76"/>
        <v>1.48</v>
      </c>
      <c r="S548">
        <v>5400</v>
      </c>
      <c r="T548" s="7">
        <f t="shared" si="77"/>
        <v>1.1777438248026484</v>
      </c>
      <c r="U548" s="6">
        <f t="shared" si="78"/>
        <v>2.3827783288094335</v>
      </c>
      <c r="V548" s="6">
        <f t="shared" si="79"/>
        <v>-2.3827783288094335</v>
      </c>
    </row>
    <row r="549" spans="1:22">
      <c r="A549">
        <v>-1.48</v>
      </c>
      <c r="B549">
        <f t="shared" si="72"/>
        <v>1.48</v>
      </c>
      <c r="C549">
        <v>5410</v>
      </c>
      <c r="D549">
        <f t="shared" si="73"/>
        <v>-0.58946875108510399</v>
      </c>
      <c r="E549" s="6">
        <f t="shared" si="74"/>
        <v>2.7656013767430632</v>
      </c>
      <c r="F549" s="6">
        <f t="shared" si="75"/>
        <v>-2.7656013767430632</v>
      </c>
      <c r="Q549">
        <v>-1.48</v>
      </c>
      <c r="R549">
        <f t="shared" si="76"/>
        <v>1.48</v>
      </c>
      <c r="S549">
        <v>5410</v>
      </c>
      <c r="T549" s="7">
        <f t="shared" si="77"/>
        <v>1.1777438248026484</v>
      </c>
      <c r="U549" s="6">
        <f t="shared" si="78"/>
        <v>2.3834145448873918</v>
      </c>
      <c r="V549" s="6">
        <f t="shared" si="79"/>
        <v>-2.3834145448873918</v>
      </c>
    </row>
    <row r="550" spans="1:22">
      <c r="A550">
        <v>-1.48</v>
      </c>
      <c r="B550">
        <f t="shared" si="72"/>
        <v>1.48</v>
      </c>
      <c r="C550">
        <v>5420</v>
      </c>
      <c r="D550">
        <f t="shared" si="73"/>
        <v>-0.58946875108510399</v>
      </c>
      <c r="E550" s="6">
        <f t="shared" si="74"/>
        <v>2.7658325089736193</v>
      </c>
      <c r="F550" s="6">
        <f t="shared" si="75"/>
        <v>-2.7658325089736193</v>
      </c>
      <c r="Q550">
        <v>-1.48</v>
      </c>
      <c r="R550">
        <f t="shared" si="76"/>
        <v>1.48</v>
      </c>
      <c r="S550">
        <v>5420</v>
      </c>
      <c r="T550" s="7">
        <f t="shared" si="77"/>
        <v>1.1777438248026484</v>
      </c>
      <c r="U550" s="6">
        <f t="shared" si="78"/>
        <v>2.3840488236038206</v>
      </c>
      <c r="V550" s="6">
        <f t="shared" si="79"/>
        <v>-2.3840488236038206</v>
      </c>
    </row>
    <row r="551" spans="1:22">
      <c r="A551">
        <v>-1.51</v>
      </c>
      <c r="B551">
        <f t="shared" si="72"/>
        <v>1.51</v>
      </c>
      <c r="C551">
        <v>5430</v>
      </c>
      <c r="D551">
        <f t="shared" si="73"/>
        <v>-0.61245826930980263</v>
      </c>
      <c r="E551" s="6">
        <f t="shared" si="74"/>
        <v>2.7668334043516341</v>
      </c>
      <c r="F551" s="6">
        <f t="shared" si="75"/>
        <v>-2.7668334043516341</v>
      </c>
      <c r="Q551">
        <v>-1.51</v>
      </c>
      <c r="R551">
        <f t="shared" si="76"/>
        <v>1.51</v>
      </c>
      <c r="S551">
        <v>5430</v>
      </c>
      <c r="T551" s="7">
        <f t="shared" si="77"/>
        <v>1.1953618656765033</v>
      </c>
      <c r="U551" s="6">
        <f t="shared" si="78"/>
        <v>2.3846811737945468</v>
      </c>
      <c r="V551" s="6">
        <f t="shared" si="79"/>
        <v>-2.3846811737945468</v>
      </c>
    </row>
    <row r="552" spans="1:22">
      <c r="A552">
        <v>-1.51</v>
      </c>
      <c r="B552">
        <f t="shared" si="72"/>
        <v>1.51</v>
      </c>
      <c r="C552">
        <v>5440</v>
      </c>
      <c r="D552">
        <f t="shared" si="73"/>
        <v>-0.61245826930980263</v>
      </c>
      <c r="E552" s="6">
        <f t="shared" si="74"/>
        <v>2.7670562583064244</v>
      </c>
      <c r="F552" s="6">
        <f t="shared" si="75"/>
        <v>-2.7670562583064244</v>
      </c>
      <c r="Q552">
        <v>-1.51</v>
      </c>
      <c r="R552">
        <f t="shared" si="76"/>
        <v>1.51</v>
      </c>
      <c r="S552">
        <v>5440</v>
      </c>
      <c r="T552" s="7">
        <f t="shared" si="77"/>
        <v>1.1953618656765033</v>
      </c>
      <c r="U552" s="6">
        <f t="shared" si="78"/>
        <v>2.3853116042417493</v>
      </c>
      <c r="V552" s="6">
        <f t="shared" si="79"/>
        <v>-2.3853116042417493</v>
      </c>
    </row>
    <row r="553" spans="1:22">
      <c r="A553">
        <v>-1.51</v>
      </c>
      <c r="B553">
        <f t="shared" si="72"/>
        <v>1.51</v>
      </c>
      <c r="C553">
        <v>5450</v>
      </c>
      <c r="D553">
        <f t="shared" si="73"/>
        <v>-0.61245826930980263</v>
      </c>
      <c r="E553" s="6">
        <f t="shared" si="74"/>
        <v>2.7672776148544358</v>
      </c>
      <c r="F553" s="6">
        <f t="shared" si="75"/>
        <v>-2.7672776148544358</v>
      </c>
      <c r="Q553">
        <v>-1.51</v>
      </c>
      <c r="R553">
        <f t="shared" si="76"/>
        <v>1.51</v>
      </c>
      <c r="S553">
        <v>5450</v>
      </c>
      <c r="T553" s="7">
        <f t="shared" si="77"/>
        <v>1.1953618656765033</v>
      </c>
      <c r="U553" s="6">
        <f t="shared" si="78"/>
        <v>2.3859401236743629</v>
      </c>
      <c r="V553" s="6">
        <f t="shared" si="79"/>
        <v>-2.3859401236743629</v>
      </c>
    </row>
    <row r="554" spans="1:22">
      <c r="A554">
        <v>-1.51</v>
      </c>
      <c r="B554">
        <f t="shared" si="72"/>
        <v>1.51</v>
      </c>
      <c r="C554">
        <v>5460</v>
      </c>
      <c r="D554">
        <f t="shared" si="73"/>
        <v>-0.61245826930980263</v>
      </c>
      <c r="E554" s="6">
        <f t="shared" si="74"/>
        <v>2.7674974840570874</v>
      </c>
      <c r="F554" s="6">
        <f t="shared" si="75"/>
        <v>-2.7674974840570874</v>
      </c>
      <c r="Q554">
        <v>-1.51</v>
      </c>
      <c r="R554">
        <f t="shared" si="76"/>
        <v>1.51</v>
      </c>
      <c r="S554">
        <v>5460</v>
      </c>
      <c r="T554" s="7">
        <f t="shared" si="77"/>
        <v>1.1953618656765033</v>
      </c>
      <c r="U554" s="6">
        <f t="shared" si="78"/>
        <v>2.3865667407684841</v>
      </c>
      <c r="V554" s="6">
        <f t="shared" si="79"/>
        <v>-2.3865667407684841</v>
      </c>
    </row>
    <row r="555" spans="1:22">
      <c r="A555">
        <v>-1.51</v>
      </c>
      <c r="B555">
        <f t="shared" si="72"/>
        <v>1.51</v>
      </c>
      <c r="C555">
        <v>5470</v>
      </c>
      <c r="D555">
        <f t="shared" si="73"/>
        <v>-0.61245826930980263</v>
      </c>
      <c r="E555" s="6">
        <f t="shared" si="74"/>
        <v>2.7677158759081935</v>
      </c>
      <c r="F555" s="6">
        <f t="shared" si="75"/>
        <v>-2.7677158759081935</v>
      </c>
      <c r="Q555">
        <v>-1.51</v>
      </c>
      <c r="R555">
        <f t="shared" si="76"/>
        <v>1.51</v>
      </c>
      <c r="S555">
        <v>5470</v>
      </c>
      <c r="T555" s="7">
        <f t="shared" si="77"/>
        <v>1.1953618656765033</v>
      </c>
      <c r="U555" s="6">
        <f t="shared" si="78"/>
        <v>2.3871914641477687</v>
      </c>
      <c r="V555" s="6">
        <f t="shared" si="79"/>
        <v>-2.3871914641477687</v>
      </c>
    </row>
    <row r="556" spans="1:22">
      <c r="A556">
        <v>-1.51</v>
      </c>
      <c r="B556">
        <f t="shared" si="72"/>
        <v>1.51</v>
      </c>
      <c r="C556">
        <v>5480</v>
      </c>
      <c r="D556">
        <f t="shared" si="73"/>
        <v>-0.61245826930980263</v>
      </c>
      <c r="E556" s="6">
        <f t="shared" si="74"/>
        <v>2.767932800334417</v>
      </c>
      <c r="F556" s="6">
        <f t="shared" si="75"/>
        <v>-2.767932800334417</v>
      </c>
      <c r="Q556">
        <v>-1.51</v>
      </c>
      <c r="R556">
        <f t="shared" si="76"/>
        <v>1.51</v>
      </c>
      <c r="S556">
        <v>5480</v>
      </c>
      <c r="T556" s="7">
        <f t="shared" si="77"/>
        <v>1.1953618656765033</v>
      </c>
      <c r="U556" s="6">
        <f t="shared" si="78"/>
        <v>2.3878143023838265</v>
      </c>
      <c r="V556" s="6">
        <f t="shared" si="79"/>
        <v>-2.3878143023838265</v>
      </c>
    </row>
    <row r="557" spans="1:22">
      <c r="A557">
        <v>-1.51</v>
      </c>
      <c r="B557">
        <f t="shared" si="72"/>
        <v>1.51</v>
      </c>
      <c r="C557">
        <v>5490</v>
      </c>
      <c r="D557">
        <f t="shared" si="73"/>
        <v>-0.61245826930980263</v>
      </c>
      <c r="E557" s="6">
        <f t="shared" si="74"/>
        <v>2.768148267195722</v>
      </c>
      <c r="F557" s="6">
        <f t="shared" si="75"/>
        <v>-2.768148267195722</v>
      </c>
      <c r="Q557">
        <v>-1.51</v>
      </c>
      <c r="R557">
        <f t="shared" si="76"/>
        <v>1.51</v>
      </c>
      <c r="S557">
        <v>5490</v>
      </c>
      <c r="T557" s="7">
        <f t="shared" si="77"/>
        <v>1.1953618656765033</v>
      </c>
      <c r="U557" s="6">
        <f t="shared" si="78"/>
        <v>2.3884352639966155</v>
      </c>
      <c r="V557" s="6">
        <f t="shared" si="79"/>
        <v>-2.3884352639966155</v>
      </c>
    </row>
    <row r="558" spans="1:22">
      <c r="A558">
        <v>-1.5</v>
      </c>
      <c r="B558">
        <f t="shared" si="72"/>
        <v>1.5</v>
      </c>
      <c r="C558">
        <v>5500</v>
      </c>
      <c r="D558">
        <f t="shared" si="73"/>
        <v>-0.60473622321589238</v>
      </c>
      <c r="E558" s="6">
        <f t="shared" si="74"/>
        <v>2.7681170326911384</v>
      </c>
      <c r="F558" s="6">
        <f t="shared" si="75"/>
        <v>-2.7681170326911384</v>
      </c>
      <c r="Q558">
        <v>-1.5</v>
      </c>
      <c r="R558">
        <f t="shared" si="76"/>
        <v>1.5</v>
      </c>
      <c r="S558">
        <v>5500</v>
      </c>
      <c r="T558" s="7">
        <f t="shared" si="77"/>
        <v>1.1893988364576602</v>
      </c>
      <c r="U558" s="6">
        <f t="shared" si="78"/>
        <v>2.38905435745483</v>
      </c>
      <c r="V558" s="6">
        <f t="shared" si="79"/>
        <v>-2.38905435745483</v>
      </c>
    </row>
    <row r="559" spans="1:22">
      <c r="A559">
        <v>-1.5</v>
      </c>
      <c r="B559">
        <f t="shared" si="72"/>
        <v>1.5</v>
      </c>
      <c r="C559">
        <v>5510</v>
      </c>
      <c r="D559">
        <f t="shared" si="73"/>
        <v>-0.60473622321589238</v>
      </c>
      <c r="E559" s="6">
        <f t="shared" si="74"/>
        <v>2.7683312616530302</v>
      </c>
      <c r="F559" s="6">
        <f t="shared" si="75"/>
        <v>-2.7683312616530302</v>
      </c>
      <c r="Q559">
        <v>-1.5</v>
      </c>
      <c r="R559">
        <f t="shared" si="76"/>
        <v>1.5</v>
      </c>
      <c r="S559">
        <v>5510</v>
      </c>
      <c r="T559" s="7">
        <f t="shared" si="77"/>
        <v>1.1893988364576602</v>
      </c>
      <c r="U559" s="6">
        <f t="shared" si="78"/>
        <v>2.3896715911762825</v>
      </c>
      <c r="V559" s="6">
        <f t="shared" si="79"/>
        <v>-2.3896715911762825</v>
      </c>
    </row>
    <row r="560" spans="1:22">
      <c r="A560">
        <v>-1.5</v>
      </c>
      <c r="B560">
        <f t="shared" si="72"/>
        <v>1.5</v>
      </c>
      <c r="C560">
        <v>5520</v>
      </c>
      <c r="D560">
        <f t="shared" si="73"/>
        <v>-0.60473622321589238</v>
      </c>
      <c r="E560" s="6">
        <f t="shared" si="74"/>
        <v>2.7685440511614465</v>
      </c>
      <c r="F560" s="6">
        <f t="shared" si="75"/>
        <v>-2.7685440511614465</v>
      </c>
      <c r="Q560">
        <v>-1.5</v>
      </c>
      <c r="R560">
        <f t="shared" si="76"/>
        <v>1.5</v>
      </c>
      <c r="S560">
        <v>5520</v>
      </c>
      <c r="T560" s="7">
        <f t="shared" si="77"/>
        <v>1.1893988364576602</v>
      </c>
      <c r="U560" s="6">
        <f t="shared" si="78"/>
        <v>2.3902869735282906</v>
      </c>
      <c r="V560" s="6">
        <f t="shared" si="79"/>
        <v>-2.3902869735282906</v>
      </c>
    </row>
    <row r="561" spans="1:22">
      <c r="A561">
        <v>-1.5</v>
      </c>
      <c r="B561">
        <f t="shared" si="72"/>
        <v>1.5</v>
      </c>
      <c r="C561">
        <v>5530</v>
      </c>
      <c r="D561">
        <f t="shared" si="73"/>
        <v>-0.60473622321589238</v>
      </c>
      <c r="E561" s="6">
        <f t="shared" si="74"/>
        <v>2.7687554108884043</v>
      </c>
      <c r="F561" s="6">
        <f t="shared" si="75"/>
        <v>-2.7687554108884043</v>
      </c>
      <c r="Q561">
        <v>-1.5</v>
      </c>
      <c r="R561">
        <f t="shared" si="76"/>
        <v>1.5</v>
      </c>
      <c r="S561">
        <v>5530</v>
      </c>
      <c r="T561" s="7">
        <f t="shared" si="77"/>
        <v>1.1893988364576602</v>
      </c>
      <c r="U561" s="6">
        <f t="shared" si="78"/>
        <v>2.3909005128280501</v>
      </c>
      <c r="V561" s="6">
        <f t="shared" si="79"/>
        <v>-2.3909005128280501</v>
      </c>
    </row>
    <row r="562" spans="1:22">
      <c r="A562">
        <v>-1.5</v>
      </c>
      <c r="B562">
        <f t="shared" si="72"/>
        <v>1.5</v>
      </c>
      <c r="C562">
        <v>5540</v>
      </c>
      <c r="D562">
        <f t="shared" si="73"/>
        <v>-0.60473622321589238</v>
      </c>
      <c r="E562" s="6">
        <f t="shared" si="74"/>
        <v>2.7689653504409333</v>
      </c>
      <c r="F562" s="6">
        <f t="shared" si="75"/>
        <v>-2.7689653504409333</v>
      </c>
      <c r="Q562">
        <v>-1.5</v>
      </c>
      <c r="R562">
        <f t="shared" si="76"/>
        <v>1.5</v>
      </c>
      <c r="S562">
        <v>5540</v>
      </c>
      <c r="T562" s="7">
        <f t="shared" si="77"/>
        <v>1.1893988364576602</v>
      </c>
      <c r="U562" s="6">
        <f t="shared" si="78"/>
        <v>2.3915122173430126</v>
      </c>
      <c r="V562" s="6">
        <f t="shared" si="79"/>
        <v>-2.3915122173430126</v>
      </c>
    </row>
    <row r="563" spans="1:22">
      <c r="A563">
        <v>-1.5</v>
      </c>
      <c r="B563">
        <f t="shared" si="72"/>
        <v>1.5</v>
      </c>
      <c r="C563">
        <v>5550</v>
      </c>
      <c r="D563">
        <f t="shared" si="73"/>
        <v>-0.60473622321589238</v>
      </c>
      <c r="E563" s="6">
        <f t="shared" si="74"/>
        <v>2.7691738793615106</v>
      </c>
      <c r="F563" s="6">
        <f t="shared" si="75"/>
        <v>-2.7691738793615106</v>
      </c>
      <c r="Q563">
        <v>-1.5</v>
      </c>
      <c r="R563">
        <f t="shared" si="76"/>
        <v>1.5</v>
      </c>
      <c r="S563">
        <v>5550</v>
      </c>
      <c r="T563" s="7">
        <f t="shared" si="77"/>
        <v>1.1893988364576602</v>
      </c>
      <c r="U563" s="6">
        <f t="shared" si="78"/>
        <v>2.3921220952912554</v>
      </c>
      <c r="V563" s="6">
        <f t="shared" si="79"/>
        <v>-2.3921220952912554</v>
      </c>
    </row>
    <row r="564" spans="1:22">
      <c r="A564">
        <v>-1.5</v>
      </c>
      <c r="B564">
        <f t="shared" si="72"/>
        <v>1.5</v>
      </c>
      <c r="C564">
        <v>5560</v>
      </c>
      <c r="D564">
        <f t="shared" si="73"/>
        <v>-0.60473622321589238</v>
      </c>
      <c r="E564" s="6">
        <f t="shared" si="74"/>
        <v>2.7693810071284957</v>
      </c>
      <c r="F564" s="6">
        <f t="shared" si="75"/>
        <v>-2.7693810071284957</v>
      </c>
      <c r="Q564">
        <v>-1.5</v>
      </c>
      <c r="R564">
        <f t="shared" si="76"/>
        <v>1.5</v>
      </c>
      <c r="S564">
        <v>5560</v>
      </c>
      <c r="T564" s="7">
        <f t="shared" si="77"/>
        <v>1.1893988364576602</v>
      </c>
      <c r="U564" s="6">
        <f t="shared" si="78"/>
        <v>2.3927301548418516</v>
      </c>
      <c r="V564" s="6">
        <f t="shared" si="79"/>
        <v>-2.3927301548418516</v>
      </c>
    </row>
    <row r="565" spans="1:22">
      <c r="A565">
        <v>-1.5</v>
      </c>
      <c r="B565">
        <f t="shared" si="72"/>
        <v>1.5</v>
      </c>
      <c r="C565">
        <v>5570</v>
      </c>
      <c r="D565">
        <f t="shared" si="73"/>
        <v>-0.60473622321589238</v>
      </c>
      <c r="E565" s="6">
        <f t="shared" si="74"/>
        <v>2.7695867431565606</v>
      </c>
      <c r="F565" s="6">
        <f t="shared" si="75"/>
        <v>-2.7695867431565606</v>
      </c>
      <c r="Q565">
        <v>-1.5</v>
      </c>
      <c r="R565">
        <f t="shared" si="76"/>
        <v>1.5</v>
      </c>
      <c r="S565">
        <v>5570</v>
      </c>
      <c r="T565" s="7">
        <f t="shared" si="77"/>
        <v>1.1893988364576602</v>
      </c>
      <c r="U565" s="6">
        <f t="shared" si="78"/>
        <v>2.3933364041152316</v>
      </c>
      <c r="V565" s="6">
        <f t="shared" si="79"/>
        <v>-2.3933364041152316</v>
      </c>
    </row>
    <row r="566" spans="1:22">
      <c r="A566">
        <v>-1.5</v>
      </c>
      <c r="B566">
        <f t="shared" si="72"/>
        <v>1.5</v>
      </c>
      <c r="C566">
        <v>5580</v>
      </c>
      <c r="D566">
        <f t="shared" si="73"/>
        <v>-0.60473622321589238</v>
      </c>
      <c r="E566" s="6">
        <f t="shared" si="74"/>
        <v>2.7697910967971175</v>
      </c>
      <c r="F566" s="6">
        <f t="shared" si="75"/>
        <v>-2.7697910967971175</v>
      </c>
      <c r="Q566">
        <v>-1.5</v>
      </c>
      <c r="R566">
        <f t="shared" si="76"/>
        <v>1.5</v>
      </c>
      <c r="S566">
        <v>5580</v>
      </c>
      <c r="T566" s="7">
        <f t="shared" si="77"/>
        <v>1.1893988364576602</v>
      </c>
      <c r="U566" s="6">
        <f t="shared" si="78"/>
        <v>2.3939408511835474</v>
      </c>
      <c r="V566" s="6">
        <f t="shared" si="79"/>
        <v>-2.3939408511835474</v>
      </c>
    </row>
    <row r="567" spans="1:22">
      <c r="A567">
        <v>-1.5</v>
      </c>
      <c r="B567">
        <f t="shared" si="72"/>
        <v>1.5</v>
      </c>
      <c r="C567">
        <v>5590</v>
      </c>
      <c r="D567">
        <f t="shared" si="73"/>
        <v>-0.60473622321589238</v>
      </c>
      <c r="E567" s="6">
        <f t="shared" si="74"/>
        <v>2.7699940773387448</v>
      </c>
      <c r="F567" s="6">
        <f t="shared" si="75"/>
        <v>-2.7699940773387448</v>
      </c>
      <c r="Q567">
        <v>-1.5</v>
      </c>
      <c r="R567">
        <f t="shared" si="76"/>
        <v>1.5</v>
      </c>
      <c r="S567">
        <v>5590</v>
      </c>
      <c r="T567" s="7">
        <f t="shared" si="77"/>
        <v>1.1893988364576602</v>
      </c>
      <c r="U567" s="6">
        <f t="shared" si="78"/>
        <v>2.3945435040710299</v>
      </c>
      <c r="V567" s="6">
        <f t="shared" si="79"/>
        <v>-2.3945435040710299</v>
      </c>
    </row>
    <row r="568" spans="1:22">
      <c r="A568">
        <v>-1.5</v>
      </c>
      <c r="B568">
        <f t="shared" si="72"/>
        <v>1.5</v>
      </c>
      <c r="C568">
        <v>5600</v>
      </c>
      <c r="D568">
        <f t="shared" si="73"/>
        <v>-0.60473622321589238</v>
      </c>
      <c r="E568" s="6">
        <f t="shared" si="74"/>
        <v>2.7701956940076098</v>
      </c>
      <c r="F568" s="6">
        <f t="shared" si="75"/>
        <v>-2.7701956940076098</v>
      </c>
      <c r="Q568">
        <v>-1.5</v>
      </c>
      <c r="R568">
        <f t="shared" si="76"/>
        <v>1.5</v>
      </c>
      <c r="S568">
        <v>5600</v>
      </c>
      <c r="T568" s="7">
        <f t="shared" si="77"/>
        <v>1.1893988364576602</v>
      </c>
      <c r="U568" s="6">
        <f t="shared" si="78"/>
        <v>2.3951443707543429</v>
      </c>
      <c r="V568" s="6">
        <f t="shared" si="79"/>
        <v>-2.3951443707543429</v>
      </c>
    </row>
    <row r="569" spans="1:22">
      <c r="A569">
        <v>-1.5</v>
      </c>
      <c r="B569">
        <f t="shared" si="72"/>
        <v>1.5</v>
      </c>
      <c r="C569">
        <v>5610</v>
      </c>
      <c r="D569">
        <f t="shared" si="73"/>
        <v>-0.60473622321589238</v>
      </c>
      <c r="E569" s="6">
        <f t="shared" si="74"/>
        <v>2.7703959559678846</v>
      </c>
      <c r="F569" s="6">
        <f t="shared" si="75"/>
        <v>-2.7703959559678846</v>
      </c>
      <c r="Q569">
        <v>-1.5</v>
      </c>
      <c r="R569">
        <f t="shared" si="76"/>
        <v>1.5</v>
      </c>
      <c r="S569">
        <v>5610</v>
      </c>
      <c r="T569" s="7">
        <f t="shared" si="77"/>
        <v>1.1893988364576602</v>
      </c>
      <c r="U569" s="6">
        <f t="shared" si="78"/>
        <v>2.3957434591629374</v>
      </c>
      <c r="V569" s="6">
        <f t="shared" si="79"/>
        <v>-2.3957434591629374</v>
      </c>
    </row>
    <row r="570" spans="1:22">
      <c r="A570">
        <v>-1.5</v>
      </c>
      <c r="B570">
        <f t="shared" si="72"/>
        <v>1.5</v>
      </c>
      <c r="C570">
        <v>5620</v>
      </c>
      <c r="D570">
        <f t="shared" si="73"/>
        <v>-0.60473622321589238</v>
      </c>
      <c r="E570" s="6">
        <f t="shared" si="74"/>
        <v>2.7705948723221678</v>
      </c>
      <c r="F570" s="6">
        <f t="shared" si="75"/>
        <v>-2.7705948723221678</v>
      </c>
      <c r="Q570">
        <v>-1.5</v>
      </c>
      <c r="R570">
        <f t="shared" si="76"/>
        <v>1.5</v>
      </c>
      <c r="S570">
        <v>5620</v>
      </c>
      <c r="T570" s="7">
        <f t="shared" si="77"/>
        <v>1.1893988364576602</v>
      </c>
      <c r="U570" s="6">
        <f t="shared" si="78"/>
        <v>2.3963407771793985</v>
      </c>
      <c r="V570" s="6">
        <f t="shared" si="79"/>
        <v>-2.3963407771793985</v>
      </c>
    </row>
    <row r="571" spans="1:22">
      <c r="A571">
        <v>-1.5</v>
      </c>
      <c r="B571">
        <f t="shared" si="72"/>
        <v>1.5</v>
      </c>
      <c r="C571">
        <v>5630</v>
      </c>
      <c r="D571">
        <f t="shared" si="73"/>
        <v>-0.60473622321589238</v>
      </c>
      <c r="E571" s="6">
        <f t="shared" si="74"/>
        <v>2.7707924521118938</v>
      </c>
      <c r="F571" s="6">
        <f t="shared" si="75"/>
        <v>-2.7707924521118938</v>
      </c>
      <c r="Q571">
        <v>-1.5</v>
      </c>
      <c r="R571">
        <f t="shared" si="76"/>
        <v>1.5</v>
      </c>
      <c r="S571">
        <v>5630</v>
      </c>
      <c r="T571" s="7">
        <f t="shared" si="77"/>
        <v>1.1893988364576602</v>
      </c>
      <c r="U571" s="6">
        <f t="shared" si="78"/>
        <v>2.3969363326397919</v>
      </c>
      <c r="V571" s="6">
        <f t="shared" si="79"/>
        <v>-2.3969363326397919</v>
      </c>
    </row>
    <row r="572" spans="1:22">
      <c r="A572">
        <v>-1.5</v>
      </c>
      <c r="B572">
        <f t="shared" si="72"/>
        <v>1.5</v>
      </c>
      <c r="C572">
        <v>5640</v>
      </c>
      <c r="D572">
        <f t="shared" si="73"/>
        <v>-0.60473622321589238</v>
      </c>
      <c r="E572" s="6">
        <f t="shared" si="74"/>
        <v>2.7709887043177459</v>
      </c>
      <c r="F572" s="6">
        <f t="shared" si="75"/>
        <v>-2.7709887043177459</v>
      </c>
      <c r="Q572">
        <v>-1.5</v>
      </c>
      <c r="R572">
        <f t="shared" si="76"/>
        <v>1.5</v>
      </c>
      <c r="S572">
        <v>5640</v>
      </c>
      <c r="T572" s="7">
        <f t="shared" si="77"/>
        <v>1.1893988364576602</v>
      </c>
      <c r="U572" s="6">
        <f t="shared" si="78"/>
        <v>2.3975301333340058</v>
      </c>
      <c r="V572" s="6">
        <f t="shared" si="79"/>
        <v>-2.3975301333340058</v>
      </c>
    </row>
    <row r="573" spans="1:22">
      <c r="A573">
        <v>-1.5</v>
      </c>
      <c r="B573">
        <f t="shared" si="72"/>
        <v>1.5</v>
      </c>
      <c r="C573">
        <v>5650</v>
      </c>
      <c r="D573">
        <f t="shared" si="73"/>
        <v>-0.60473622321589238</v>
      </c>
      <c r="E573" s="6">
        <f t="shared" si="74"/>
        <v>2.7711836378600649</v>
      </c>
      <c r="F573" s="6">
        <f t="shared" si="75"/>
        <v>-2.7711836378600649</v>
      </c>
      <c r="Q573">
        <v>-1.5</v>
      </c>
      <c r="R573">
        <f t="shared" si="76"/>
        <v>1.5</v>
      </c>
      <c r="S573">
        <v>5650</v>
      </c>
      <c r="T573" s="7">
        <f t="shared" si="77"/>
        <v>1.1893988364576602</v>
      </c>
      <c r="U573" s="6">
        <f t="shared" si="78"/>
        <v>2.3981221870060909</v>
      </c>
      <c r="V573" s="6">
        <f t="shared" si="79"/>
        <v>-2.3981221870060909</v>
      </c>
    </row>
    <row r="574" spans="1:22">
      <c r="A574">
        <v>-1.5</v>
      </c>
      <c r="B574">
        <f t="shared" si="72"/>
        <v>1.5</v>
      </c>
      <c r="C574">
        <v>5660</v>
      </c>
      <c r="D574">
        <f t="shared" si="73"/>
        <v>-0.60473622321589238</v>
      </c>
      <c r="E574" s="6">
        <f t="shared" si="74"/>
        <v>2.7713772615992527</v>
      </c>
      <c r="F574" s="6">
        <f t="shared" si="75"/>
        <v>-2.7713772615992527</v>
      </c>
      <c r="Q574">
        <v>-1.5</v>
      </c>
      <c r="R574">
        <f t="shared" si="76"/>
        <v>1.5</v>
      </c>
      <c r="S574">
        <v>5660</v>
      </c>
      <c r="T574" s="7">
        <f t="shared" si="77"/>
        <v>1.1893988364576602</v>
      </c>
      <c r="U574" s="6">
        <f t="shared" si="78"/>
        <v>2.3987125013545989</v>
      </c>
      <c r="V574" s="6">
        <f t="shared" si="79"/>
        <v>-2.3987125013545989</v>
      </c>
    </row>
    <row r="575" spans="1:22">
      <c r="A575">
        <v>-1.49</v>
      </c>
      <c r="B575">
        <f t="shared" si="72"/>
        <v>1.49</v>
      </c>
      <c r="C575">
        <v>5670</v>
      </c>
      <c r="D575">
        <f t="shared" si="73"/>
        <v>-0.59707335047032328</v>
      </c>
      <c r="E575" s="6">
        <f t="shared" si="74"/>
        <v>2.7713508888310701</v>
      </c>
      <c r="F575" s="6">
        <f t="shared" si="75"/>
        <v>-2.7713508888310701</v>
      </c>
      <c r="Q575">
        <v>-1.49</v>
      </c>
      <c r="R575">
        <f t="shared" si="76"/>
        <v>1.49</v>
      </c>
      <c r="S575">
        <v>5670</v>
      </c>
      <c r="T575" s="7">
        <f t="shared" si="77"/>
        <v>1.183526845852845</v>
      </c>
      <c r="U575" s="6">
        <f t="shared" si="78"/>
        <v>2.399301084032913</v>
      </c>
      <c r="V575" s="6">
        <f t="shared" si="79"/>
        <v>-2.399301084032913</v>
      </c>
    </row>
    <row r="576" spans="1:22">
      <c r="A576">
        <v>-1.49</v>
      </c>
      <c r="B576">
        <f t="shared" si="72"/>
        <v>1.49</v>
      </c>
      <c r="C576">
        <v>5680</v>
      </c>
      <c r="D576">
        <f t="shared" si="73"/>
        <v>-0.59707335047032328</v>
      </c>
      <c r="E576" s="6">
        <f t="shared" si="74"/>
        <v>2.7715433887726655</v>
      </c>
      <c r="F576" s="6">
        <f t="shared" si="75"/>
        <v>-2.7715433887726655</v>
      </c>
      <c r="Q576">
        <v>-1.49</v>
      </c>
      <c r="R576">
        <f t="shared" si="76"/>
        <v>1.49</v>
      </c>
      <c r="S576">
        <v>5680</v>
      </c>
      <c r="T576" s="7">
        <f t="shared" si="77"/>
        <v>1.183526845852845</v>
      </c>
      <c r="U576" s="6">
        <f t="shared" si="78"/>
        <v>2.3998879426495807</v>
      </c>
      <c r="V576" s="6">
        <f t="shared" si="79"/>
        <v>-2.3998879426495807</v>
      </c>
    </row>
    <row r="577" spans="1:22">
      <c r="A577">
        <v>-1.49</v>
      </c>
      <c r="B577">
        <f t="shared" si="72"/>
        <v>1.49</v>
      </c>
      <c r="C577">
        <v>5690</v>
      </c>
      <c r="D577">
        <f t="shared" si="73"/>
        <v>-0.59707335047032328</v>
      </c>
      <c r="E577" s="6">
        <f t="shared" si="74"/>
        <v>2.7717345952630508</v>
      </c>
      <c r="F577" s="6">
        <f t="shared" si="75"/>
        <v>-2.7717345952630508</v>
      </c>
      <c r="Q577">
        <v>-1.49</v>
      </c>
      <c r="R577">
        <f t="shared" si="76"/>
        <v>1.49</v>
      </c>
      <c r="S577">
        <v>5690</v>
      </c>
      <c r="T577" s="7">
        <f t="shared" si="77"/>
        <v>1.183526845852845</v>
      </c>
      <c r="U577" s="6">
        <f t="shared" si="78"/>
        <v>2.4004730847686409</v>
      </c>
      <c r="V577" s="6">
        <f t="shared" si="79"/>
        <v>-2.4004730847686409</v>
      </c>
    </row>
    <row r="578" spans="1:22">
      <c r="A578">
        <v>-1.49</v>
      </c>
      <c r="B578">
        <f t="shared" si="72"/>
        <v>1.49</v>
      </c>
      <c r="C578">
        <v>5700</v>
      </c>
      <c r="D578">
        <f t="shared" si="73"/>
        <v>-0.59707335047032328</v>
      </c>
      <c r="E578" s="6">
        <f t="shared" si="74"/>
        <v>2.771924516993221</v>
      </c>
      <c r="F578" s="6">
        <f t="shared" si="75"/>
        <v>-2.771924516993221</v>
      </c>
      <c r="Q578">
        <v>-1.49</v>
      </c>
      <c r="R578">
        <f t="shared" si="76"/>
        <v>1.49</v>
      </c>
      <c r="S578">
        <v>5700</v>
      </c>
      <c r="T578" s="7">
        <f t="shared" si="77"/>
        <v>1.183526845852845</v>
      </c>
      <c r="U578" s="6">
        <f t="shared" si="78"/>
        <v>2.4010565179099501</v>
      </c>
      <c r="V578" s="6">
        <f t="shared" si="79"/>
        <v>-2.4010565179099501</v>
      </c>
    </row>
    <row r="579" spans="1:22">
      <c r="A579">
        <v>-1.49</v>
      </c>
      <c r="B579">
        <f t="shared" si="72"/>
        <v>1.49</v>
      </c>
      <c r="C579">
        <v>5710</v>
      </c>
      <c r="D579">
        <f t="shared" si="73"/>
        <v>-0.59707335047032328</v>
      </c>
      <c r="E579" s="6">
        <f t="shared" si="74"/>
        <v>2.7721131625957738</v>
      </c>
      <c r="F579" s="6">
        <f t="shared" si="75"/>
        <v>-2.7721131625957738</v>
      </c>
      <c r="Q579">
        <v>-1.49</v>
      </c>
      <c r="R579">
        <f t="shared" si="76"/>
        <v>1.49</v>
      </c>
      <c r="S579">
        <v>5710</v>
      </c>
      <c r="T579" s="7">
        <f t="shared" si="77"/>
        <v>1.183526845852845</v>
      </c>
      <c r="U579" s="6">
        <f t="shared" si="78"/>
        <v>2.4016382495495017</v>
      </c>
      <c r="V579" s="6">
        <f t="shared" si="79"/>
        <v>-2.4016382495495017</v>
      </c>
    </row>
    <row r="580" spans="1:22">
      <c r="A580">
        <v>-1.49</v>
      </c>
      <c r="B580">
        <f t="shared" si="72"/>
        <v>1.49</v>
      </c>
      <c r="C580">
        <v>5720</v>
      </c>
      <c r="D580">
        <f t="shared" si="73"/>
        <v>-0.59707335047032328</v>
      </c>
      <c r="E580" s="6">
        <f t="shared" si="74"/>
        <v>2.7723005406453036</v>
      </c>
      <c r="F580" s="6">
        <f t="shared" si="75"/>
        <v>-2.7723005406453036</v>
      </c>
      <c r="Q580">
        <v>-1.49</v>
      </c>
      <c r="R580">
        <f t="shared" si="76"/>
        <v>1.49</v>
      </c>
      <c r="S580">
        <v>5720</v>
      </c>
      <c r="T580" s="7">
        <f t="shared" si="77"/>
        <v>1.183526845852845</v>
      </c>
      <c r="U580" s="6">
        <f t="shared" si="78"/>
        <v>2.4022182871197493</v>
      </c>
      <c r="V580" s="6">
        <f t="shared" si="79"/>
        <v>-2.4022182871197493</v>
      </c>
    </row>
    <row r="581" spans="1:22">
      <c r="A581">
        <v>-1.49</v>
      </c>
      <c r="B581">
        <f t="shared" si="72"/>
        <v>1.49</v>
      </c>
      <c r="C581">
        <v>5730</v>
      </c>
      <c r="D581">
        <f t="shared" si="73"/>
        <v>-0.59707335047032328</v>
      </c>
      <c r="E581" s="6">
        <f t="shared" si="74"/>
        <v>2.7724866596587896</v>
      </c>
      <c r="F581" s="6">
        <f t="shared" si="75"/>
        <v>-2.7724866596587896</v>
      </c>
      <c r="Q581">
        <v>-1.49</v>
      </c>
      <c r="R581">
        <f t="shared" si="76"/>
        <v>1.49</v>
      </c>
      <c r="S581">
        <v>5730</v>
      </c>
      <c r="T581" s="7">
        <f t="shared" si="77"/>
        <v>1.183526845852845</v>
      </c>
      <c r="U581" s="6">
        <f t="shared" si="78"/>
        <v>2.4027966380099195</v>
      </c>
      <c r="V581" s="6">
        <f t="shared" si="79"/>
        <v>-2.4027966380099195</v>
      </c>
    </row>
    <row r="582" spans="1:22">
      <c r="A582">
        <v>-1.49</v>
      </c>
      <c r="B582">
        <f t="shared" si="72"/>
        <v>1.49</v>
      </c>
      <c r="C582">
        <v>5740</v>
      </c>
      <c r="D582">
        <f t="shared" si="73"/>
        <v>-0.59707335047032328</v>
      </c>
      <c r="E582" s="6">
        <f t="shared" si="74"/>
        <v>2.7726715280959828</v>
      </c>
      <c r="F582" s="6">
        <f t="shared" si="75"/>
        <v>-2.7726715280959828</v>
      </c>
      <c r="Q582">
        <v>-1.49</v>
      </c>
      <c r="R582">
        <f t="shared" si="76"/>
        <v>1.49</v>
      </c>
      <c r="S582">
        <v>5740</v>
      </c>
      <c r="T582" s="7">
        <f t="shared" si="77"/>
        <v>1.183526845852845</v>
      </c>
      <c r="U582" s="6">
        <f t="shared" si="78"/>
        <v>2.4033733095663283</v>
      </c>
      <c r="V582" s="6">
        <f t="shared" si="79"/>
        <v>-2.4033733095663283</v>
      </c>
    </row>
    <row r="583" spans="1:22">
      <c r="A583">
        <v>-1.49</v>
      </c>
      <c r="B583">
        <f t="shared" si="72"/>
        <v>1.49</v>
      </c>
      <c r="C583">
        <v>5750</v>
      </c>
      <c r="D583">
        <f t="shared" si="73"/>
        <v>-0.59707335047032328</v>
      </c>
      <c r="E583" s="6">
        <f t="shared" si="74"/>
        <v>2.7728551543597928</v>
      </c>
      <c r="F583" s="6">
        <f t="shared" si="75"/>
        <v>-2.7728551543597928</v>
      </c>
      <c r="Q583">
        <v>-1.49</v>
      </c>
      <c r="R583">
        <f t="shared" si="76"/>
        <v>1.49</v>
      </c>
      <c r="S583">
        <v>5750</v>
      </c>
      <c r="T583" s="7">
        <f t="shared" si="77"/>
        <v>1.183526845852845</v>
      </c>
      <c r="U583" s="6">
        <f t="shared" si="78"/>
        <v>2.4039483090926903</v>
      </c>
      <c r="V583" s="6">
        <f t="shared" si="79"/>
        <v>-2.4039483090926903</v>
      </c>
    </row>
    <row r="584" spans="1:22">
      <c r="A584">
        <v>-1.49</v>
      </c>
      <c r="B584">
        <f t="shared" si="72"/>
        <v>1.49</v>
      </c>
      <c r="C584">
        <v>5760</v>
      </c>
      <c r="D584">
        <f t="shared" si="73"/>
        <v>-0.59707335047032328</v>
      </c>
      <c r="E584" s="6">
        <f t="shared" si="74"/>
        <v>2.7730375467966661</v>
      </c>
      <c r="F584" s="6">
        <f t="shared" si="75"/>
        <v>-2.7730375467966661</v>
      </c>
      <c r="Q584">
        <v>-1.49</v>
      </c>
      <c r="R584">
        <f t="shared" si="76"/>
        <v>1.49</v>
      </c>
      <c r="S584">
        <v>5760</v>
      </c>
      <c r="T584" s="7">
        <f t="shared" si="77"/>
        <v>1.183526845852845</v>
      </c>
      <c r="U584" s="6">
        <f t="shared" si="78"/>
        <v>2.4045216438504293</v>
      </c>
      <c r="V584" s="6">
        <f t="shared" si="79"/>
        <v>-2.4045216438504293</v>
      </c>
    </row>
    <row r="585" spans="1:22">
      <c r="A585">
        <v>-1.49</v>
      </c>
      <c r="B585">
        <f t="shared" si="72"/>
        <v>1.49</v>
      </c>
      <c r="C585">
        <v>5770</v>
      </c>
      <c r="D585">
        <f t="shared" si="73"/>
        <v>-0.59707335047032328</v>
      </c>
      <c r="E585" s="6">
        <f t="shared" si="74"/>
        <v>2.773218713696969</v>
      </c>
      <c r="F585" s="6">
        <f t="shared" si="75"/>
        <v>-2.773218713696969</v>
      </c>
      <c r="Q585">
        <v>-1.49</v>
      </c>
      <c r="R585">
        <f t="shared" si="76"/>
        <v>1.49</v>
      </c>
      <c r="S585">
        <v>5770</v>
      </c>
      <c r="T585" s="7">
        <f t="shared" si="77"/>
        <v>1.183526845852845</v>
      </c>
      <c r="U585" s="6">
        <f t="shared" si="78"/>
        <v>2.4050933210589811</v>
      </c>
      <c r="V585" s="6">
        <f t="shared" si="79"/>
        <v>-2.4050933210589811</v>
      </c>
    </row>
    <row r="586" spans="1:22">
      <c r="A586">
        <v>-1.49</v>
      </c>
      <c r="B586">
        <f t="shared" si="72"/>
        <v>1.49</v>
      </c>
      <c r="C586">
        <v>5780</v>
      </c>
      <c r="D586">
        <f t="shared" si="73"/>
        <v>-0.59707335047032328</v>
      </c>
      <c r="E586" s="6">
        <f t="shared" si="74"/>
        <v>2.7733986632953629</v>
      </c>
      <c r="F586" s="6">
        <f t="shared" si="75"/>
        <v>-2.7733986632953629</v>
      </c>
      <c r="Q586">
        <v>-1.49</v>
      </c>
      <c r="R586">
        <f t="shared" si="76"/>
        <v>1.49</v>
      </c>
      <c r="S586">
        <v>5780</v>
      </c>
      <c r="T586" s="7">
        <f t="shared" si="77"/>
        <v>1.183526845852845</v>
      </c>
      <c r="U586" s="6">
        <f t="shared" si="78"/>
        <v>2.4056633478960987</v>
      </c>
      <c r="V586" s="6">
        <f t="shared" si="79"/>
        <v>-2.4056633478960987</v>
      </c>
    </row>
    <row r="587" spans="1:22">
      <c r="A587">
        <v>-1.49</v>
      </c>
      <c r="B587">
        <f t="shared" si="72"/>
        <v>1.49</v>
      </c>
      <c r="C587">
        <v>5790</v>
      </c>
      <c r="D587">
        <f t="shared" si="73"/>
        <v>-0.59707335047032328</v>
      </c>
      <c r="E587" s="6">
        <f t="shared" si="74"/>
        <v>2.7735774037711778</v>
      </c>
      <c r="F587" s="6">
        <f t="shared" si="75"/>
        <v>-2.7735774037711778</v>
      </c>
      <c r="Q587">
        <v>-1.49</v>
      </c>
      <c r="R587">
        <f t="shared" si="76"/>
        <v>1.49</v>
      </c>
      <c r="S587">
        <v>5790</v>
      </c>
      <c r="T587" s="7">
        <f t="shared" si="77"/>
        <v>1.183526845852845</v>
      </c>
      <c r="U587" s="6">
        <f t="shared" si="78"/>
        <v>2.4062317314981523</v>
      </c>
      <c r="V587" s="6">
        <f t="shared" si="79"/>
        <v>-2.4062317314981523</v>
      </c>
    </row>
    <row r="588" spans="1:22">
      <c r="A588">
        <v>-1.49</v>
      </c>
      <c r="B588">
        <f t="shared" si="72"/>
        <v>1.49</v>
      </c>
      <c r="C588">
        <v>5800</v>
      </c>
      <c r="D588">
        <f t="shared" si="73"/>
        <v>-0.59707335047032328</v>
      </c>
      <c r="E588" s="6">
        <f t="shared" si="74"/>
        <v>2.7737549432487851</v>
      </c>
      <c r="F588" s="6">
        <f t="shared" si="75"/>
        <v>-2.7737549432487851</v>
      </c>
      <c r="Q588">
        <v>-1.49</v>
      </c>
      <c r="R588">
        <f t="shared" si="76"/>
        <v>1.49</v>
      </c>
      <c r="S588">
        <v>5800</v>
      </c>
      <c r="T588" s="7">
        <f t="shared" si="77"/>
        <v>1.183526845852845</v>
      </c>
      <c r="U588" s="6">
        <f t="shared" si="78"/>
        <v>2.4067984789604258</v>
      </c>
      <c r="V588" s="6">
        <f t="shared" si="79"/>
        <v>-2.4067984789604258</v>
      </c>
    </row>
    <row r="589" spans="1:22">
      <c r="A589">
        <v>-1.49</v>
      </c>
      <c r="B589">
        <f t="shared" si="72"/>
        <v>1.49</v>
      </c>
      <c r="C589">
        <v>5810</v>
      </c>
      <c r="D589">
        <f t="shared" si="73"/>
        <v>-0.59707335047032328</v>
      </c>
      <c r="E589" s="6">
        <f t="shared" si="74"/>
        <v>2.7739312897979675</v>
      </c>
      <c r="F589" s="6">
        <f t="shared" si="75"/>
        <v>-2.7739312897979675</v>
      </c>
      <c r="Q589">
        <v>-1.49</v>
      </c>
      <c r="R589">
        <f t="shared" si="76"/>
        <v>1.49</v>
      </c>
      <c r="S589">
        <v>5810</v>
      </c>
      <c r="T589" s="7">
        <f t="shared" si="77"/>
        <v>1.183526845852845</v>
      </c>
      <c r="U589" s="6">
        <f t="shared" si="78"/>
        <v>2.4073635973374139</v>
      </c>
      <c r="V589" s="6">
        <f t="shared" si="79"/>
        <v>-2.4073635973374139</v>
      </c>
    </row>
    <row r="590" spans="1:22">
      <c r="A590">
        <v>-1.49</v>
      </c>
      <c r="B590">
        <f t="shared" si="72"/>
        <v>1.49</v>
      </c>
      <c r="C590">
        <v>5820</v>
      </c>
      <c r="D590">
        <f t="shared" si="73"/>
        <v>-0.59707335047032328</v>
      </c>
      <c r="E590" s="6">
        <f t="shared" si="74"/>
        <v>2.7741064514342839</v>
      </c>
      <c r="F590" s="6">
        <f t="shared" si="75"/>
        <v>-2.7741064514342839</v>
      </c>
      <c r="Q590">
        <v>-1.49</v>
      </c>
      <c r="R590">
        <f t="shared" si="76"/>
        <v>1.49</v>
      </c>
      <c r="S590">
        <v>5820</v>
      </c>
      <c r="T590" s="7">
        <f t="shared" si="77"/>
        <v>1.183526845852845</v>
      </c>
      <c r="U590" s="6">
        <f t="shared" si="78"/>
        <v>2.4079270936431141</v>
      </c>
      <c r="V590" s="6">
        <f t="shared" si="79"/>
        <v>-2.4079270936431141</v>
      </c>
    </row>
    <row r="591" spans="1:22">
      <c r="A591">
        <v>-1.49</v>
      </c>
      <c r="B591">
        <f t="shared" si="72"/>
        <v>1.49</v>
      </c>
      <c r="C591">
        <v>5830</v>
      </c>
      <c r="D591">
        <f t="shared" si="73"/>
        <v>-0.59707335047032328</v>
      </c>
      <c r="E591" s="6">
        <f t="shared" si="74"/>
        <v>2.7742804361194358</v>
      </c>
      <c r="F591" s="6">
        <f t="shared" si="75"/>
        <v>-2.7742804361194358</v>
      </c>
      <c r="Q591">
        <v>-1.49</v>
      </c>
      <c r="R591">
        <f t="shared" si="76"/>
        <v>1.49</v>
      </c>
      <c r="S591">
        <v>5830</v>
      </c>
      <c r="T591" s="7">
        <f t="shared" si="77"/>
        <v>1.183526845852845</v>
      </c>
      <c r="U591" s="6">
        <f t="shared" si="78"/>
        <v>2.4084889748513159</v>
      </c>
      <c r="V591" s="6">
        <f t="shared" si="79"/>
        <v>-2.4084889748513159</v>
      </c>
    </row>
    <row r="592" spans="1:22">
      <c r="A592">
        <v>-1.48</v>
      </c>
      <c r="B592">
        <f t="shared" si="72"/>
        <v>1.48</v>
      </c>
      <c r="C592">
        <v>5840</v>
      </c>
      <c r="D592">
        <f t="shared" si="73"/>
        <v>-0.58946875108510399</v>
      </c>
      <c r="E592" s="6">
        <f t="shared" si="74"/>
        <v>2.7742582384162957</v>
      </c>
      <c r="F592" s="6">
        <f t="shared" si="75"/>
        <v>-2.7742582384162957</v>
      </c>
      <c r="Q592">
        <v>-1.48</v>
      </c>
      <c r="R592">
        <f t="shared" si="76"/>
        <v>1.48</v>
      </c>
      <c r="S592">
        <v>5840</v>
      </c>
      <c r="T592" s="7">
        <f t="shared" si="77"/>
        <v>1.1777438248026484</v>
      </c>
      <c r="U592" s="6">
        <f t="shared" si="78"/>
        <v>2.4090492478958905</v>
      </c>
      <c r="V592" s="6">
        <f t="shared" si="79"/>
        <v>-2.4090492478958905</v>
      </c>
    </row>
    <row r="593" spans="1:22">
      <c r="A593">
        <v>-1.48</v>
      </c>
      <c r="B593">
        <f t="shared" si="72"/>
        <v>1.48</v>
      </c>
      <c r="C593">
        <v>5850</v>
      </c>
      <c r="D593">
        <f t="shared" si="73"/>
        <v>-0.58946875108510399</v>
      </c>
      <c r="E593" s="6">
        <f t="shared" si="74"/>
        <v>2.7744312032099403</v>
      </c>
      <c r="F593" s="6">
        <f t="shared" si="75"/>
        <v>-2.7744312032099403</v>
      </c>
      <c r="Q593">
        <v>-1.48</v>
      </c>
      <c r="R593">
        <f t="shared" si="76"/>
        <v>1.48</v>
      </c>
      <c r="S593">
        <v>5850</v>
      </c>
      <c r="T593" s="7">
        <f t="shared" si="77"/>
        <v>1.1777438248026484</v>
      </c>
      <c r="U593" s="6">
        <f t="shared" si="78"/>
        <v>2.4096079196710738</v>
      </c>
      <c r="V593" s="6">
        <f t="shared" si="79"/>
        <v>-2.4096079196710738</v>
      </c>
    </row>
    <row r="594" spans="1:22">
      <c r="A594">
        <v>-1.48</v>
      </c>
      <c r="B594">
        <f t="shared" si="72"/>
        <v>1.48</v>
      </c>
      <c r="C594">
        <v>5860</v>
      </c>
      <c r="D594">
        <f t="shared" si="73"/>
        <v>-0.58946875108510399</v>
      </c>
      <c r="E594" s="6">
        <f t="shared" si="74"/>
        <v>2.7746030058135092</v>
      </c>
      <c r="F594" s="6">
        <f t="shared" si="75"/>
        <v>-2.7746030058135092</v>
      </c>
      <c r="Q594">
        <v>-1.48</v>
      </c>
      <c r="R594">
        <f t="shared" si="76"/>
        <v>1.48</v>
      </c>
      <c r="S594">
        <v>5860</v>
      </c>
      <c r="T594" s="7">
        <f t="shared" si="77"/>
        <v>1.1777438248026484</v>
      </c>
      <c r="U594" s="6">
        <f t="shared" si="78"/>
        <v>2.4101649970317509</v>
      </c>
      <c r="V594" s="6">
        <f t="shared" si="79"/>
        <v>-2.4101649970317509</v>
      </c>
    </row>
    <row r="595" spans="1:22">
      <c r="A595">
        <v>-1.48</v>
      </c>
      <c r="B595">
        <f t="shared" si="72"/>
        <v>1.48</v>
      </c>
      <c r="C595">
        <v>5870</v>
      </c>
      <c r="D595">
        <f t="shared" si="73"/>
        <v>-0.58946875108510399</v>
      </c>
      <c r="E595" s="6">
        <f t="shared" si="74"/>
        <v>2.7747736540360237</v>
      </c>
      <c r="F595" s="6">
        <f t="shared" si="75"/>
        <v>-2.7747736540360237</v>
      </c>
      <c r="Q595">
        <v>-1.48</v>
      </c>
      <c r="R595">
        <f t="shared" si="76"/>
        <v>1.48</v>
      </c>
      <c r="S595">
        <v>5870</v>
      </c>
      <c r="T595" s="7">
        <f t="shared" si="77"/>
        <v>1.1777438248026484</v>
      </c>
      <c r="U595" s="6">
        <f t="shared" si="78"/>
        <v>2.4107204867937355</v>
      </c>
      <c r="V595" s="6">
        <f t="shared" si="79"/>
        <v>-2.4107204867937355</v>
      </c>
    </row>
    <row r="596" spans="1:22">
      <c r="A596">
        <v>-1.5</v>
      </c>
      <c r="B596">
        <f t="shared" si="72"/>
        <v>1.5</v>
      </c>
      <c r="C596">
        <v>5880</v>
      </c>
      <c r="D596">
        <f t="shared" si="73"/>
        <v>-0.60473622321589238</v>
      </c>
      <c r="E596" s="6">
        <f t="shared" si="74"/>
        <v>2.7753228047910947</v>
      </c>
      <c r="F596" s="6">
        <f t="shared" si="75"/>
        <v>-2.7753228047910947</v>
      </c>
      <c r="Q596">
        <v>-1.5</v>
      </c>
      <c r="R596">
        <f t="shared" si="76"/>
        <v>1.5</v>
      </c>
      <c r="S596">
        <v>5880</v>
      </c>
      <c r="T596" s="7">
        <f t="shared" si="77"/>
        <v>1.1893988364576602</v>
      </c>
      <c r="U596" s="6">
        <f t="shared" si="78"/>
        <v>2.4112743957340483</v>
      </c>
      <c r="V596" s="6">
        <f t="shared" si="79"/>
        <v>-2.4112743957340483</v>
      </c>
    </row>
    <row r="597" spans="1:22">
      <c r="A597">
        <v>-1.5</v>
      </c>
      <c r="B597">
        <f t="shared" si="72"/>
        <v>1.5</v>
      </c>
      <c r="C597">
        <v>5890</v>
      </c>
      <c r="D597">
        <f t="shared" si="73"/>
        <v>-0.60473622321589238</v>
      </c>
      <c r="E597" s="6">
        <f t="shared" si="74"/>
        <v>2.7754886165193695</v>
      </c>
      <c r="F597" s="6">
        <f t="shared" si="75"/>
        <v>-2.7754886165193695</v>
      </c>
      <c r="Q597">
        <v>-1.5</v>
      </c>
      <c r="R597">
        <f t="shared" si="76"/>
        <v>1.5</v>
      </c>
      <c r="S597">
        <v>5890</v>
      </c>
      <c r="T597" s="7">
        <f t="shared" si="77"/>
        <v>1.1893988364576602</v>
      </c>
      <c r="U597" s="6">
        <f t="shared" si="78"/>
        <v>2.4118267305911925</v>
      </c>
      <c r="V597" s="6">
        <f t="shared" si="79"/>
        <v>-2.4118267305911925</v>
      </c>
    </row>
    <row r="598" spans="1:22">
      <c r="A598">
        <v>-1.5</v>
      </c>
      <c r="B598">
        <f t="shared" si="72"/>
        <v>1.5</v>
      </c>
      <c r="C598">
        <v>5900</v>
      </c>
      <c r="D598">
        <f t="shared" si="73"/>
        <v>-0.60473622321589238</v>
      </c>
      <c r="E598" s="6">
        <f t="shared" si="74"/>
        <v>2.7756533141206536</v>
      </c>
      <c r="F598" s="6">
        <f t="shared" si="75"/>
        <v>-2.7756533141206536</v>
      </c>
      <c r="Q598">
        <v>-1.5</v>
      </c>
      <c r="R598">
        <f t="shared" si="76"/>
        <v>1.5</v>
      </c>
      <c r="S598">
        <v>5900</v>
      </c>
      <c r="T598" s="7">
        <f t="shared" si="77"/>
        <v>1.1893988364576602</v>
      </c>
      <c r="U598" s="6">
        <f t="shared" si="78"/>
        <v>2.4123774980654273</v>
      </c>
      <c r="V598" s="6">
        <f t="shared" si="79"/>
        <v>-2.4123774980654273</v>
      </c>
    </row>
    <row r="599" spans="1:22">
      <c r="A599">
        <v>-1.5</v>
      </c>
      <c r="B599">
        <f t="shared" si="72"/>
        <v>1.5</v>
      </c>
      <c r="C599">
        <v>5910</v>
      </c>
      <c r="D599">
        <f t="shared" si="73"/>
        <v>-0.60473622321589238</v>
      </c>
      <c r="E599" s="6">
        <f t="shared" si="74"/>
        <v>2.775816905081022</v>
      </c>
      <c r="F599" s="6">
        <f t="shared" si="75"/>
        <v>-2.775816905081022</v>
      </c>
      <c r="Q599">
        <v>-1.5</v>
      </c>
      <c r="R599">
        <f t="shared" si="76"/>
        <v>1.5</v>
      </c>
      <c r="S599">
        <v>5910</v>
      </c>
      <c r="T599" s="7">
        <f t="shared" si="77"/>
        <v>1.1893988364576602</v>
      </c>
      <c r="U599" s="6">
        <f t="shared" si="78"/>
        <v>2.4129267048190384</v>
      </c>
      <c r="V599" s="6">
        <f t="shared" si="79"/>
        <v>-2.4129267048190384</v>
      </c>
    </row>
    <row r="600" spans="1:22">
      <c r="A600">
        <v>-1.5</v>
      </c>
      <c r="B600">
        <f t="shared" ref="B600:B663" si="80">A600*-1</f>
        <v>1.5</v>
      </c>
      <c r="C600">
        <v>5920</v>
      </c>
      <c r="D600">
        <f t="shared" ref="D600:D663" si="81">LN((A$5-B600)/(A$5-B$8))</f>
        <v>-0.60473622321589238</v>
      </c>
      <c r="E600" s="6">
        <f t="shared" ref="E600:E663" si="82">A$5-((A$5-B600)*EXP(G$4*C600))</f>
        <v>2.7759793968362478</v>
      </c>
      <c r="F600" s="6">
        <f t="shared" ref="F600:F663" si="83">E600*-1</f>
        <v>-2.7759793968362478</v>
      </c>
      <c r="Q600">
        <v>-1.5</v>
      </c>
      <c r="R600">
        <f t="shared" ref="R600:R663" si="84">Q600*-1</f>
        <v>1.5</v>
      </c>
      <c r="S600">
        <v>5920</v>
      </c>
      <c r="T600" s="7">
        <f t="shared" ref="T600:T663" si="85">(1/(M$6-R600))+(1/(M$6-R$8))</f>
        <v>1.1893988364576602</v>
      </c>
      <c r="U600" s="6">
        <f t="shared" ref="U600:U663" si="86">M$6-(1/(W$4*S600+1/(M$6-R$8)))</f>
        <v>2.4134743574766064</v>
      </c>
      <c r="V600" s="6">
        <f t="shared" ref="V600:V663" si="87">U600*-1</f>
        <v>-2.4134743574766064</v>
      </c>
    </row>
    <row r="601" spans="1:22">
      <c r="A601">
        <v>-1.5</v>
      </c>
      <c r="B601">
        <f t="shared" si="80"/>
        <v>1.5</v>
      </c>
      <c r="C601">
        <v>5930</v>
      </c>
      <c r="D601">
        <f t="shared" si="81"/>
        <v>-0.60473622321589238</v>
      </c>
      <c r="E601" s="6">
        <f t="shared" si="82"/>
        <v>2.7761407967721428</v>
      </c>
      <c r="F601" s="6">
        <f t="shared" si="83"/>
        <v>-2.7761407967721428</v>
      </c>
      <c r="Q601">
        <v>-1.5</v>
      </c>
      <c r="R601">
        <f t="shared" si="84"/>
        <v>1.5</v>
      </c>
      <c r="S601">
        <v>5930</v>
      </c>
      <c r="T601" s="7">
        <f t="shared" si="85"/>
        <v>1.1893988364576602</v>
      </c>
      <c r="U601" s="6">
        <f t="shared" si="86"/>
        <v>2.4140204626252748</v>
      </c>
      <c r="V601" s="6">
        <f t="shared" si="87"/>
        <v>-2.4140204626252748</v>
      </c>
    </row>
    <row r="602" spans="1:22">
      <c r="A602">
        <v>-1.5</v>
      </c>
      <c r="B602">
        <f t="shared" si="80"/>
        <v>1.5</v>
      </c>
      <c r="C602">
        <v>5940</v>
      </c>
      <c r="D602">
        <f t="shared" si="81"/>
        <v>-0.60473622321589238</v>
      </c>
      <c r="E602" s="6">
        <f t="shared" si="82"/>
        <v>2.7763011122248908</v>
      </c>
      <c r="F602" s="6">
        <f t="shared" si="83"/>
        <v>-2.7763011122248908</v>
      </c>
      <c r="Q602">
        <v>-1.5</v>
      </c>
      <c r="R602">
        <f t="shared" si="84"/>
        <v>1.5</v>
      </c>
      <c r="S602">
        <v>5940</v>
      </c>
      <c r="T602" s="7">
        <f t="shared" si="85"/>
        <v>1.1893988364576602</v>
      </c>
      <c r="U602" s="6">
        <f t="shared" si="86"/>
        <v>2.4145650268150107</v>
      </c>
      <c r="V602" s="6">
        <f t="shared" si="87"/>
        <v>-2.4145650268150107</v>
      </c>
    </row>
    <row r="603" spans="1:22">
      <c r="A603">
        <v>-1.5</v>
      </c>
      <c r="B603">
        <f t="shared" si="80"/>
        <v>1.5</v>
      </c>
      <c r="C603">
        <v>5950</v>
      </c>
      <c r="D603">
        <f t="shared" si="81"/>
        <v>-0.60473622321589238</v>
      </c>
      <c r="E603" s="6">
        <f t="shared" si="82"/>
        <v>2.7764603504813832</v>
      </c>
      <c r="F603" s="6">
        <f t="shared" si="83"/>
        <v>-2.7764603504813832</v>
      </c>
      <c r="Q603">
        <v>-1.5</v>
      </c>
      <c r="R603">
        <f t="shared" si="84"/>
        <v>1.5</v>
      </c>
      <c r="S603">
        <v>5950</v>
      </c>
      <c r="T603" s="7">
        <f t="shared" si="85"/>
        <v>1.1893988364576602</v>
      </c>
      <c r="U603" s="6">
        <f t="shared" si="86"/>
        <v>2.4151080565588714</v>
      </c>
      <c r="V603" s="6">
        <f t="shared" si="87"/>
        <v>-2.4151080565588714</v>
      </c>
    </row>
    <row r="604" spans="1:22">
      <c r="A604">
        <v>-1.5</v>
      </c>
      <c r="B604">
        <f t="shared" si="80"/>
        <v>1.5</v>
      </c>
      <c r="C604">
        <v>5960</v>
      </c>
      <c r="D604">
        <f t="shared" si="81"/>
        <v>-0.60473622321589238</v>
      </c>
      <c r="E604" s="6">
        <f t="shared" si="82"/>
        <v>2.7766185187795474</v>
      </c>
      <c r="F604" s="6">
        <f t="shared" si="83"/>
        <v>-2.7766185187795474</v>
      </c>
      <c r="Q604">
        <v>-1.5</v>
      </c>
      <c r="R604">
        <f t="shared" si="84"/>
        <v>1.5</v>
      </c>
      <c r="S604">
        <v>5960</v>
      </c>
      <c r="T604" s="7">
        <f t="shared" si="85"/>
        <v>1.1893988364576602</v>
      </c>
      <c r="U604" s="6">
        <f t="shared" si="86"/>
        <v>2.4156495583332598</v>
      </c>
      <c r="V604" s="6">
        <f t="shared" si="87"/>
        <v>-2.4156495583332598</v>
      </c>
    </row>
    <row r="605" spans="1:22">
      <c r="A605">
        <v>-1.5</v>
      </c>
      <c r="B605">
        <f t="shared" si="80"/>
        <v>1.5</v>
      </c>
      <c r="C605">
        <v>5970</v>
      </c>
      <c r="D605">
        <f t="shared" si="81"/>
        <v>-0.60473622321589238</v>
      </c>
      <c r="E605" s="6">
        <f t="shared" si="82"/>
        <v>2.7767756243086792</v>
      </c>
      <c r="F605" s="6">
        <f t="shared" si="83"/>
        <v>-2.7767756243086792</v>
      </c>
      <c r="Q605">
        <v>-1.5</v>
      </c>
      <c r="R605">
        <f t="shared" si="84"/>
        <v>1.5</v>
      </c>
      <c r="S605">
        <v>5970</v>
      </c>
      <c r="T605" s="7">
        <f t="shared" si="85"/>
        <v>1.1893988364576602</v>
      </c>
      <c r="U605" s="6">
        <f t="shared" si="86"/>
        <v>2.416189538578184</v>
      </c>
      <c r="V605" s="6">
        <f t="shared" si="87"/>
        <v>-2.416189538578184</v>
      </c>
    </row>
    <row r="606" spans="1:22">
      <c r="A606">
        <v>-1.5</v>
      </c>
      <c r="B606">
        <f t="shared" si="80"/>
        <v>1.5</v>
      </c>
      <c r="C606">
        <v>5980</v>
      </c>
      <c r="D606">
        <f t="shared" si="81"/>
        <v>-0.60473622321589238</v>
      </c>
      <c r="E606" s="6">
        <f t="shared" si="82"/>
        <v>2.7769316742097674</v>
      </c>
      <c r="F606" s="6">
        <f t="shared" si="83"/>
        <v>-2.7769316742097674</v>
      </c>
      <c r="Q606">
        <v>-1.5</v>
      </c>
      <c r="R606">
        <f t="shared" si="84"/>
        <v>1.5</v>
      </c>
      <c r="S606">
        <v>5980</v>
      </c>
      <c r="T606" s="7">
        <f t="shared" si="85"/>
        <v>1.1893988364576602</v>
      </c>
      <c r="U606" s="6">
        <f t="shared" si="86"/>
        <v>2.4167280036975125</v>
      </c>
      <c r="V606" s="6">
        <f t="shared" si="87"/>
        <v>-2.4167280036975125</v>
      </c>
    </row>
    <row r="607" spans="1:22">
      <c r="A607">
        <v>-1.49</v>
      </c>
      <c r="B607">
        <f t="shared" si="80"/>
        <v>1.49</v>
      </c>
      <c r="C607">
        <v>5990</v>
      </c>
      <c r="D607">
        <f t="shared" si="81"/>
        <v>-0.59707335047032328</v>
      </c>
      <c r="E607" s="6">
        <f t="shared" si="82"/>
        <v>2.7769104192340937</v>
      </c>
      <c r="F607" s="6">
        <f t="shared" si="83"/>
        <v>-2.7769104192340937</v>
      </c>
      <c r="Q607">
        <v>-1.49</v>
      </c>
      <c r="R607">
        <f t="shared" si="84"/>
        <v>1.49</v>
      </c>
      <c r="S607">
        <v>5990</v>
      </c>
      <c r="T607" s="7">
        <f t="shared" si="85"/>
        <v>1.183526845852845</v>
      </c>
      <c r="U607" s="6">
        <f t="shared" si="86"/>
        <v>2.4172649600592266</v>
      </c>
      <c r="V607" s="6">
        <f t="shared" si="87"/>
        <v>-2.4172649600592266</v>
      </c>
    </row>
    <row r="608" spans="1:22">
      <c r="A608">
        <v>-1.49</v>
      </c>
      <c r="B608">
        <f t="shared" si="80"/>
        <v>1.49</v>
      </c>
      <c r="C608">
        <v>6000</v>
      </c>
      <c r="D608">
        <f t="shared" si="81"/>
        <v>-0.59707335047032328</v>
      </c>
      <c r="E608" s="6">
        <f t="shared" si="82"/>
        <v>2.7770655634171959</v>
      </c>
      <c r="F608" s="6">
        <f t="shared" si="83"/>
        <v>-2.7770655634171959</v>
      </c>
      <c r="Q608">
        <v>-1.49</v>
      </c>
      <c r="R608">
        <f t="shared" si="84"/>
        <v>1.49</v>
      </c>
      <c r="S608">
        <v>6000</v>
      </c>
      <c r="T608" s="7">
        <f t="shared" si="85"/>
        <v>1.183526845852845</v>
      </c>
      <c r="U608" s="6">
        <f t="shared" si="86"/>
        <v>2.4178004139956721</v>
      </c>
      <c r="V608" s="6">
        <f t="shared" si="87"/>
        <v>-2.4178004139956721</v>
      </c>
    </row>
    <row r="609" spans="1:22">
      <c r="A609">
        <v>-1.49</v>
      </c>
      <c r="B609">
        <f t="shared" si="80"/>
        <v>1.49</v>
      </c>
      <c r="C609">
        <v>6010</v>
      </c>
      <c r="D609">
        <f t="shared" si="81"/>
        <v>-0.59707335047032328</v>
      </c>
      <c r="E609" s="6">
        <f t="shared" si="82"/>
        <v>2.7772196651509873</v>
      </c>
      <c r="F609" s="6">
        <f t="shared" si="83"/>
        <v>-2.7772196651509873</v>
      </c>
      <c r="Q609">
        <v>-1.49</v>
      </c>
      <c r="R609">
        <f t="shared" si="84"/>
        <v>1.49</v>
      </c>
      <c r="S609">
        <v>6010</v>
      </c>
      <c r="T609" s="7">
        <f t="shared" si="85"/>
        <v>1.183526845852845</v>
      </c>
      <c r="U609" s="6">
        <f t="shared" si="86"/>
        <v>2.4183343718038079</v>
      </c>
      <c r="V609" s="6">
        <f t="shared" si="87"/>
        <v>-2.4183343718038079</v>
      </c>
    </row>
    <row r="610" spans="1:22">
      <c r="A610">
        <v>-1.49</v>
      </c>
      <c r="B610">
        <f t="shared" si="80"/>
        <v>1.49</v>
      </c>
      <c r="C610">
        <v>6020</v>
      </c>
      <c r="D610">
        <f t="shared" si="81"/>
        <v>-0.59707335047032328</v>
      </c>
      <c r="E610" s="6">
        <f t="shared" si="82"/>
        <v>2.7773727314399239</v>
      </c>
      <c r="F610" s="6">
        <f t="shared" si="83"/>
        <v>-2.7773727314399239</v>
      </c>
      <c r="Q610">
        <v>-1.49</v>
      </c>
      <c r="R610">
        <f t="shared" si="84"/>
        <v>1.49</v>
      </c>
      <c r="S610">
        <v>6020</v>
      </c>
      <c r="T610" s="7">
        <f t="shared" si="85"/>
        <v>1.183526845852845</v>
      </c>
      <c r="U610" s="6">
        <f t="shared" si="86"/>
        <v>2.4188668397454536</v>
      </c>
      <c r="V610" s="6">
        <f t="shared" si="87"/>
        <v>-2.4188668397454536</v>
      </c>
    </row>
    <row r="611" spans="1:22">
      <c r="A611">
        <v>-1.49</v>
      </c>
      <c r="B611">
        <f t="shared" si="80"/>
        <v>1.49</v>
      </c>
      <c r="C611">
        <v>6030</v>
      </c>
      <c r="D611">
        <f t="shared" si="81"/>
        <v>-0.59707335047032328</v>
      </c>
      <c r="E611" s="6">
        <f t="shared" si="82"/>
        <v>2.7775247692413969</v>
      </c>
      <c r="F611" s="6">
        <f t="shared" si="83"/>
        <v>-2.7775247692413969</v>
      </c>
      <c r="Q611">
        <v>-1.49</v>
      </c>
      <c r="R611">
        <f t="shared" si="84"/>
        <v>1.49</v>
      </c>
      <c r="S611">
        <v>6030</v>
      </c>
      <c r="T611" s="7">
        <f t="shared" si="85"/>
        <v>1.183526845852845</v>
      </c>
      <c r="U611" s="6">
        <f t="shared" si="86"/>
        <v>2.4193978240475325</v>
      </c>
      <c r="V611" s="6">
        <f t="shared" si="87"/>
        <v>-2.4193978240475325</v>
      </c>
    </row>
    <row r="612" spans="1:22">
      <c r="A612">
        <v>-1.49</v>
      </c>
      <c r="B612">
        <f t="shared" si="80"/>
        <v>1.49</v>
      </c>
      <c r="C612">
        <v>6040</v>
      </c>
      <c r="D612">
        <f t="shared" si="81"/>
        <v>-0.59707335047032328</v>
      </c>
      <c r="E612" s="6">
        <f t="shared" si="82"/>
        <v>2.777675785466049</v>
      </c>
      <c r="F612" s="6">
        <f t="shared" si="83"/>
        <v>-2.777675785466049</v>
      </c>
      <c r="Q612">
        <v>-1.49</v>
      </c>
      <c r="R612">
        <f t="shared" si="84"/>
        <v>1.49</v>
      </c>
      <c r="S612">
        <v>6040</v>
      </c>
      <c r="T612" s="7">
        <f t="shared" si="85"/>
        <v>1.183526845852845</v>
      </c>
      <c r="U612" s="6">
        <f t="shared" si="86"/>
        <v>2.4199273309023157</v>
      </c>
      <c r="V612" s="6">
        <f t="shared" si="87"/>
        <v>-2.4199273309023157</v>
      </c>
    </row>
    <row r="613" spans="1:22">
      <c r="A613">
        <v>-1.49</v>
      </c>
      <c r="B613">
        <f t="shared" si="80"/>
        <v>1.49</v>
      </c>
      <c r="C613">
        <v>6050</v>
      </c>
      <c r="D613">
        <f t="shared" si="81"/>
        <v>-0.59707335047032328</v>
      </c>
      <c r="E613" s="6">
        <f t="shared" si="82"/>
        <v>2.7778257869780894</v>
      </c>
      <c r="F613" s="6">
        <f t="shared" si="83"/>
        <v>-2.7778257869780894</v>
      </c>
      <c r="Q613">
        <v>-1.49</v>
      </c>
      <c r="R613">
        <f t="shared" si="84"/>
        <v>1.49</v>
      </c>
      <c r="S613">
        <v>6050</v>
      </c>
      <c r="T613" s="7">
        <f t="shared" si="85"/>
        <v>1.183526845852845</v>
      </c>
      <c r="U613" s="6">
        <f t="shared" si="86"/>
        <v>2.4204553664676633</v>
      </c>
      <c r="V613" s="6">
        <f t="shared" si="87"/>
        <v>-2.4204553664676633</v>
      </c>
    </row>
    <row r="614" spans="1:22">
      <c r="A614">
        <v>-1.49</v>
      </c>
      <c r="B614">
        <f t="shared" si="80"/>
        <v>1.49</v>
      </c>
      <c r="C614">
        <v>6060</v>
      </c>
      <c r="D614">
        <f t="shared" si="81"/>
        <v>-0.59707335047032328</v>
      </c>
      <c r="E614" s="6">
        <f t="shared" si="82"/>
        <v>2.7779747805956045</v>
      </c>
      <c r="F614" s="6">
        <f t="shared" si="83"/>
        <v>-2.7779747805956045</v>
      </c>
      <c r="Q614">
        <v>-1.49</v>
      </c>
      <c r="R614">
        <f t="shared" si="84"/>
        <v>1.49</v>
      </c>
      <c r="S614">
        <v>6060</v>
      </c>
      <c r="T614" s="7">
        <f t="shared" si="85"/>
        <v>1.183526845852845</v>
      </c>
      <c r="U614" s="6">
        <f t="shared" si="86"/>
        <v>2.4209819368672623</v>
      </c>
      <c r="V614" s="6">
        <f t="shared" si="87"/>
        <v>-2.4209819368672623</v>
      </c>
    </row>
    <row r="615" spans="1:22">
      <c r="A615">
        <v>-1.49</v>
      </c>
      <c r="B615">
        <f t="shared" si="80"/>
        <v>1.49</v>
      </c>
      <c r="C615">
        <v>6070</v>
      </c>
      <c r="D615">
        <f t="shared" si="81"/>
        <v>-0.59707335047032328</v>
      </c>
      <c r="E615" s="6">
        <f t="shared" si="82"/>
        <v>2.778122773090868</v>
      </c>
      <c r="F615" s="6">
        <f t="shared" si="83"/>
        <v>-2.778122773090868</v>
      </c>
      <c r="Q615">
        <v>-1.49</v>
      </c>
      <c r="R615">
        <f t="shared" si="84"/>
        <v>1.49</v>
      </c>
      <c r="S615">
        <v>6070</v>
      </c>
      <c r="T615" s="7">
        <f t="shared" si="85"/>
        <v>1.183526845852845</v>
      </c>
      <c r="U615" s="6">
        <f t="shared" si="86"/>
        <v>2.421507048190862</v>
      </c>
      <c r="V615" s="6">
        <f t="shared" si="87"/>
        <v>-2.421507048190862</v>
      </c>
    </row>
    <row r="616" spans="1:22">
      <c r="A616">
        <v>-1.49</v>
      </c>
      <c r="B616">
        <f t="shared" si="80"/>
        <v>1.49</v>
      </c>
      <c r="C616">
        <v>6080</v>
      </c>
      <c r="D616">
        <f t="shared" si="81"/>
        <v>-0.59707335047032328</v>
      </c>
      <c r="E616" s="6">
        <f t="shared" si="82"/>
        <v>2.7782697711906503</v>
      </c>
      <c r="F616" s="6">
        <f t="shared" si="83"/>
        <v>-2.7782697711906503</v>
      </c>
      <c r="Q616">
        <v>-1.49</v>
      </c>
      <c r="R616">
        <f t="shared" si="84"/>
        <v>1.49</v>
      </c>
      <c r="S616">
        <v>6080</v>
      </c>
      <c r="T616" s="7">
        <f t="shared" si="85"/>
        <v>1.183526845852845</v>
      </c>
      <c r="U616" s="6">
        <f t="shared" si="86"/>
        <v>2.4220307064945121</v>
      </c>
      <c r="V616" s="6">
        <f t="shared" si="87"/>
        <v>-2.4220307064945121</v>
      </c>
    </row>
    <row r="617" spans="1:22">
      <c r="A617">
        <v>-1.49</v>
      </c>
      <c r="B617">
        <f t="shared" si="80"/>
        <v>1.49</v>
      </c>
      <c r="C617">
        <v>6090</v>
      </c>
      <c r="D617">
        <f t="shared" si="81"/>
        <v>-0.59707335047032328</v>
      </c>
      <c r="E617" s="6">
        <f t="shared" si="82"/>
        <v>2.778415781576522</v>
      </c>
      <c r="F617" s="6">
        <f t="shared" si="83"/>
        <v>-2.778415781576522</v>
      </c>
      <c r="Q617">
        <v>-1.49</v>
      </c>
      <c r="R617">
        <f t="shared" si="84"/>
        <v>1.49</v>
      </c>
      <c r="S617">
        <v>6090</v>
      </c>
      <c r="T617" s="7">
        <f t="shared" si="85"/>
        <v>1.183526845852845</v>
      </c>
      <c r="U617" s="6">
        <f t="shared" si="86"/>
        <v>2.4225529178007923</v>
      </c>
      <c r="V617" s="6">
        <f t="shared" si="87"/>
        <v>-2.4225529178007923</v>
      </c>
    </row>
    <row r="618" spans="1:22">
      <c r="A618">
        <v>-1.49</v>
      </c>
      <c r="B618">
        <f t="shared" si="80"/>
        <v>1.49</v>
      </c>
      <c r="C618">
        <v>6100</v>
      </c>
      <c r="D618">
        <f t="shared" si="81"/>
        <v>-0.59707335047032328</v>
      </c>
      <c r="E618" s="6">
        <f t="shared" si="82"/>
        <v>2.7785608108851592</v>
      </c>
      <c r="F618" s="6">
        <f t="shared" si="83"/>
        <v>-2.7785608108851592</v>
      </c>
      <c r="Q618">
        <v>-1.49</v>
      </c>
      <c r="R618">
        <f t="shared" si="84"/>
        <v>1.49</v>
      </c>
      <c r="S618">
        <v>6100</v>
      </c>
      <c r="T618" s="7">
        <f t="shared" si="85"/>
        <v>1.183526845852845</v>
      </c>
      <c r="U618" s="6">
        <f t="shared" si="86"/>
        <v>2.4230736880990444</v>
      </c>
      <c r="V618" s="6">
        <f t="shared" si="87"/>
        <v>-2.4230736880990444</v>
      </c>
    </row>
    <row r="619" spans="1:22">
      <c r="A619">
        <v>-1.49</v>
      </c>
      <c r="B619">
        <f t="shared" si="80"/>
        <v>1.49</v>
      </c>
      <c r="C619">
        <v>6110</v>
      </c>
      <c r="D619">
        <f t="shared" si="81"/>
        <v>-0.59707335047032328</v>
      </c>
      <c r="E619" s="6">
        <f t="shared" si="82"/>
        <v>2.7787048657086451</v>
      </c>
      <c r="F619" s="6">
        <f t="shared" si="83"/>
        <v>-2.7787048657086451</v>
      </c>
      <c r="Q619">
        <v>-1.49</v>
      </c>
      <c r="R619">
        <f t="shared" si="84"/>
        <v>1.49</v>
      </c>
      <c r="S619">
        <v>6110</v>
      </c>
      <c r="T619" s="7">
        <f t="shared" si="85"/>
        <v>1.183526845852845</v>
      </c>
      <c r="U619" s="6">
        <f t="shared" si="86"/>
        <v>2.4235930233456027</v>
      </c>
      <c r="V619" s="6">
        <f t="shared" si="87"/>
        <v>-2.4235930233456027</v>
      </c>
    </row>
    <row r="620" spans="1:22">
      <c r="A620">
        <v>-1.49</v>
      </c>
      <c r="B620">
        <f t="shared" si="80"/>
        <v>1.49</v>
      </c>
      <c r="C620">
        <v>6120</v>
      </c>
      <c r="D620">
        <f t="shared" si="81"/>
        <v>-0.59707335047032328</v>
      </c>
      <c r="E620" s="6">
        <f t="shared" si="82"/>
        <v>2.7788479525947678</v>
      </c>
      <c r="F620" s="6">
        <f t="shared" si="83"/>
        <v>-2.7788479525947678</v>
      </c>
      <c r="Q620">
        <v>-1.49</v>
      </c>
      <c r="R620">
        <f t="shared" si="84"/>
        <v>1.49</v>
      </c>
      <c r="S620">
        <v>6120</v>
      </c>
      <c r="T620" s="7">
        <f t="shared" si="85"/>
        <v>1.183526845852845</v>
      </c>
      <c r="U620" s="6">
        <f t="shared" si="86"/>
        <v>2.4241109294640184</v>
      </c>
      <c r="V620" s="6">
        <f t="shared" si="87"/>
        <v>-2.4241109294640184</v>
      </c>
    </row>
    <row r="621" spans="1:22">
      <c r="A621">
        <v>-1.49</v>
      </c>
      <c r="B621">
        <f t="shared" si="80"/>
        <v>1.49</v>
      </c>
      <c r="C621">
        <v>6130</v>
      </c>
      <c r="D621">
        <f t="shared" si="81"/>
        <v>-0.59707335047032328</v>
      </c>
      <c r="E621" s="6">
        <f t="shared" si="82"/>
        <v>2.7789900780473213</v>
      </c>
      <c r="F621" s="6">
        <f t="shared" si="83"/>
        <v>-2.7789900780473213</v>
      </c>
      <c r="Q621">
        <v>-1.49</v>
      </c>
      <c r="R621">
        <f t="shared" si="84"/>
        <v>1.49</v>
      </c>
      <c r="S621">
        <v>6130</v>
      </c>
      <c r="T621" s="7">
        <f t="shared" si="85"/>
        <v>1.183526845852845</v>
      </c>
      <c r="U621" s="6">
        <f t="shared" si="86"/>
        <v>2.4246274123452869</v>
      </c>
      <c r="V621" s="6">
        <f t="shared" si="87"/>
        <v>-2.4246274123452869</v>
      </c>
    </row>
    <row r="622" spans="1:22">
      <c r="A622">
        <v>-1.49</v>
      </c>
      <c r="B622">
        <f t="shared" si="80"/>
        <v>1.49</v>
      </c>
      <c r="C622">
        <v>6140</v>
      </c>
      <c r="D622">
        <f t="shared" si="81"/>
        <v>-0.59707335047032328</v>
      </c>
      <c r="E622" s="6">
        <f t="shared" si="82"/>
        <v>2.7791312485263973</v>
      </c>
      <c r="F622" s="6">
        <f t="shared" si="83"/>
        <v>-2.7791312485263973</v>
      </c>
      <c r="Q622">
        <v>-1.49</v>
      </c>
      <c r="R622">
        <f t="shared" si="84"/>
        <v>1.49</v>
      </c>
      <c r="S622">
        <v>6140</v>
      </c>
      <c r="T622" s="7">
        <f t="shared" si="85"/>
        <v>1.183526845852845</v>
      </c>
      <c r="U622" s="6">
        <f t="shared" si="86"/>
        <v>2.4251424778480692</v>
      </c>
      <c r="V622" s="6">
        <f t="shared" si="87"/>
        <v>-2.4251424778480692</v>
      </c>
    </row>
    <row r="623" spans="1:22">
      <c r="A623">
        <v>-1.49</v>
      </c>
      <c r="B623">
        <f t="shared" si="80"/>
        <v>1.49</v>
      </c>
      <c r="C623">
        <v>6150</v>
      </c>
      <c r="D623">
        <f t="shared" si="81"/>
        <v>-0.59707335047032328</v>
      </c>
      <c r="E623" s="6">
        <f t="shared" si="82"/>
        <v>2.7792714704486814</v>
      </c>
      <c r="F623" s="6">
        <f t="shared" si="83"/>
        <v>-2.7792714704486814</v>
      </c>
      <c r="Q623">
        <v>-1.49</v>
      </c>
      <c r="R623">
        <f t="shared" si="84"/>
        <v>1.49</v>
      </c>
      <c r="S623">
        <v>6150</v>
      </c>
      <c r="T623" s="7">
        <f t="shared" si="85"/>
        <v>1.183526845852845</v>
      </c>
      <c r="U623" s="6">
        <f t="shared" si="86"/>
        <v>2.4256561317989167</v>
      </c>
      <c r="V623" s="6">
        <f t="shared" si="87"/>
        <v>-2.4256561317989167</v>
      </c>
    </row>
    <row r="624" spans="1:22">
      <c r="A624">
        <v>-1.48</v>
      </c>
      <c r="B624">
        <f t="shared" si="80"/>
        <v>1.48</v>
      </c>
      <c r="C624">
        <v>6160</v>
      </c>
      <c r="D624">
        <f t="shared" si="81"/>
        <v>-0.58946875108510399</v>
      </c>
      <c r="E624" s="6">
        <f t="shared" si="82"/>
        <v>2.779253580341849</v>
      </c>
      <c r="F624" s="6">
        <f t="shared" si="83"/>
        <v>-2.779253580341849</v>
      </c>
      <c r="Q624">
        <v>-1.48</v>
      </c>
      <c r="R624">
        <f t="shared" si="84"/>
        <v>1.48</v>
      </c>
      <c r="S624">
        <v>6160</v>
      </c>
      <c r="T624" s="7">
        <f t="shared" si="85"/>
        <v>1.1777438248026484</v>
      </c>
      <c r="U624" s="6">
        <f t="shared" si="86"/>
        <v>2.4261683799924865</v>
      </c>
      <c r="V624" s="6">
        <f t="shared" si="87"/>
        <v>-2.4261683799924865</v>
      </c>
    </row>
    <row r="625" spans="1:22">
      <c r="A625">
        <v>-1.48</v>
      </c>
      <c r="B625">
        <f t="shared" si="80"/>
        <v>1.48</v>
      </c>
      <c r="C625">
        <v>6170</v>
      </c>
      <c r="D625">
        <f t="shared" si="81"/>
        <v>-0.58946875108510399</v>
      </c>
      <c r="E625" s="6">
        <f t="shared" si="82"/>
        <v>2.7793929802886383</v>
      </c>
      <c r="F625" s="6">
        <f t="shared" si="83"/>
        <v>-2.7793929802886383</v>
      </c>
      <c r="Q625">
        <v>-1.48</v>
      </c>
      <c r="R625">
        <f t="shared" si="84"/>
        <v>1.48</v>
      </c>
      <c r="S625">
        <v>6170</v>
      </c>
      <c r="T625" s="7">
        <f t="shared" si="85"/>
        <v>1.1777438248026484</v>
      </c>
      <c r="U625" s="6">
        <f t="shared" si="86"/>
        <v>2.4266792281917633</v>
      </c>
      <c r="V625" s="6">
        <f t="shared" si="87"/>
        <v>-2.4266792281917633</v>
      </c>
    </row>
    <row r="626" spans="1:22">
      <c r="A626">
        <v>-1.48</v>
      </c>
      <c r="B626">
        <f t="shared" si="80"/>
        <v>1.48</v>
      </c>
      <c r="C626">
        <v>6180</v>
      </c>
      <c r="D626">
        <f t="shared" si="81"/>
        <v>-0.58946875108510399</v>
      </c>
      <c r="E626" s="6">
        <f t="shared" si="82"/>
        <v>2.7795314435752481</v>
      </c>
      <c r="F626" s="6">
        <f t="shared" si="83"/>
        <v>-2.7795314435752481</v>
      </c>
      <c r="Q626">
        <v>-1.48</v>
      </c>
      <c r="R626">
        <f t="shared" si="84"/>
        <v>1.48</v>
      </c>
      <c r="S626">
        <v>6180</v>
      </c>
      <c r="T626" s="7">
        <f t="shared" si="85"/>
        <v>1.1777438248026484</v>
      </c>
      <c r="U626" s="6">
        <f t="shared" si="86"/>
        <v>2.427188682128274</v>
      </c>
      <c r="V626" s="6">
        <f t="shared" si="87"/>
        <v>-2.427188682128274</v>
      </c>
    </row>
    <row r="627" spans="1:22">
      <c r="A627">
        <v>-1.48</v>
      </c>
      <c r="B627">
        <f t="shared" si="80"/>
        <v>1.48</v>
      </c>
      <c r="C627">
        <v>6190</v>
      </c>
      <c r="D627">
        <f t="shared" si="81"/>
        <v>-0.58946875108510399</v>
      </c>
      <c r="E627" s="6">
        <f t="shared" si="82"/>
        <v>2.7796689764953122</v>
      </c>
      <c r="F627" s="6">
        <f t="shared" si="83"/>
        <v>-2.7796689764953122</v>
      </c>
      <c r="Q627">
        <v>-1.48</v>
      </c>
      <c r="R627">
        <f t="shared" si="84"/>
        <v>1.48</v>
      </c>
      <c r="S627">
        <v>6190</v>
      </c>
      <c r="T627" s="7">
        <f t="shared" si="85"/>
        <v>1.1777438248026484</v>
      </c>
      <c r="U627" s="6">
        <f t="shared" si="86"/>
        <v>2.4276967475023001</v>
      </c>
      <c r="V627" s="6">
        <f t="shared" si="87"/>
        <v>-2.4276967475023001</v>
      </c>
    </row>
    <row r="628" spans="1:22">
      <c r="A628">
        <v>-1.48</v>
      </c>
      <c r="B628">
        <f t="shared" si="80"/>
        <v>1.48</v>
      </c>
      <c r="C628">
        <v>6200</v>
      </c>
      <c r="D628">
        <f t="shared" si="81"/>
        <v>-0.58946875108510399</v>
      </c>
      <c r="E628" s="6">
        <f t="shared" si="82"/>
        <v>2.7798055853001773</v>
      </c>
      <c r="F628" s="6">
        <f t="shared" si="83"/>
        <v>-2.7798055853001773</v>
      </c>
      <c r="Q628">
        <v>-1.48</v>
      </c>
      <c r="R628">
        <f t="shared" si="84"/>
        <v>1.48</v>
      </c>
      <c r="S628">
        <v>6200</v>
      </c>
      <c r="T628" s="7">
        <f t="shared" si="85"/>
        <v>1.1777438248026484</v>
      </c>
      <c r="U628" s="6">
        <f t="shared" si="86"/>
        <v>2.4282034299830944</v>
      </c>
      <c r="V628" s="6">
        <f t="shared" si="87"/>
        <v>-2.4282034299830944</v>
      </c>
    </row>
    <row r="629" spans="1:22">
      <c r="A629">
        <v>-1.48</v>
      </c>
      <c r="B629">
        <f t="shared" si="80"/>
        <v>1.48</v>
      </c>
      <c r="C629">
        <v>6210</v>
      </c>
      <c r="D629">
        <f t="shared" si="81"/>
        <v>-0.58946875108510399</v>
      </c>
      <c r="E629" s="6">
        <f t="shared" si="82"/>
        <v>2.7799412761991844</v>
      </c>
      <c r="F629" s="6">
        <f t="shared" si="83"/>
        <v>-2.7799412761991844</v>
      </c>
      <c r="Q629">
        <v>-1.48</v>
      </c>
      <c r="R629">
        <f t="shared" si="84"/>
        <v>1.48</v>
      </c>
      <c r="S629">
        <v>6210</v>
      </c>
      <c r="T629" s="7">
        <f t="shared" si="85"/>
        <v>1.1777438248026484</v>
      </c>
      <c r="U629" s="6">
        <f t="shared" si="86"/>
        <v>2.4287087352090877</v>
      </c>
      <c r="V629" s="6">
        <f t="shared" si="87"/>
        <v>-2.4287087352090877</v>
      </c>
    </row>
    <row r="630" spans="1:22">
      <c r="A630">
        <v>-1.48</v>
      </c>
      <c r="B630">
        <f t="shared" si="80"/>
        <v>1.48</v>
      </c>
      <c r="C630">
        <v>6220</v>
      </c>
      <c r="D630">
        <f t="shared" si="81"/>
        <v>-0.58946875108510399</v>
      </c>
      <c r="E630" s="6">
        <f t="shared" si="82"/>
        <v>2.7800760553599537</v>
      </c>
      <c r="F630" s="6">
        <f t="shared" si="83"/>
        <v>-2.7800760553599537</v>
      </c>
      <c r="Q630">
        <v>-1.48</v>
      </c>
      <c r="R630">
        <f t="shared" si="84"/>
        <v>1.48</v>
      </c>
      <c r="S630">
        <v>6220</v>
      </c>
      <c r="T630" s="7">
        <f t="shared" si="85"/>
        <v>1.1777438248026484</v>
      </c>
      <c r="U630" s="6">
        <f t="shared" si="86"/>
        <v>2.429212668788101</v>
      </c>
      <c r="V630" s="6">
        <f t="shared" si="87"/>
        <v>-2.429212668788101</v>
      </c>
    </row>
    <row r="631" spans="1:22">
      <c r="A631">
        <v>-1.48</v>
      </c>
      <c r="B631">
        <f t="shared" si="80"/>
        <v>1.48</v>
      </c>
      <c r="C631">
        <v>6230</v>
      </c>
      <c r="D631">
        <f t="shared" si="81"/>
        <v>-0.58946875108510399</v>
      </c>
      <c r="E631" s="6">
        <f t="shared" si="82"/>
        <v>2.7802099289086635</v>
      </c>
      <c r="F631" s="6">
        <f t="shared" si="83"/>
        <v>-2.7802099289086635</v>
      </c>
      <c r="Q631">
        <v>-1.48</v>
      </c>
      <c r="R631">
        <f t="shared" si="84"/>
        <v>1.48</v>
      </c>
      <c r="S631">
        <v>6230</v>
      </c>
      <c r="T631" s="7">
        <f t="shared" si="85"/>
        <v>1.1777438248026484</v>
      </c>
      <c r="U631" s="6">
        <f t="shared" si="86"/>
        <v>2.4297152362975516</v>
      </c>
      <c r="V631" s="6">
        <f t="shared" si="87"/>
        <v>-2.4297152362975516</v>
      </c>
    </row>
    <row r="632" spans="1:22">
      <c r="A632">
        <v>-1.48</v>
      </c>
      <c r="B632">
        <f t="shared" si="80"/>
        <v>1.48</v>
      </c>
      <c r="C632">
        <v>6240</v>
      </c>
      <c r="D632">
        <f t="shared" si="81"/>
        <v>-0.58946875108510399</v>
      </c>
      <c r="E632" s="6">
        <f t="shared" si="82"/>
        <v>2.7803429029303284</v>
      </c>
      <c r="F632" s="6">
        <f t="shared" si="83"/>
        <v>-2.7803429029303284</v>
      </c>
      <c r="Q632">
        <v>-1.48</v>
      </c>
      <c r="R632">
        <f t="shared" si="84"/>
        <v>1.48</v>
      </c>
      <c r="S632">
        <v>6240</v>
      </c>
      <c r="T632" s="7">
        <f t="shared" si="85"/>
        <v>1.1777438248026484</v>
      </c>
      <c r="U632" s="6">
        <f t="shared" si="86"/>
        <v>2.4302164432846585</v>
      </c>
      <c r="V632" s="6">
        <f t="shared" si="87"/>
        <v>-2.4302164432846585</v>
      </c>
    </row>
    <row r="633" spans="1:22">
      <c r="A633">
        <v>-1.48</v>
      </c>
      <c r="B633">
        <f t="shared" si="80"/>
        <v>1.48</v>
      </c>
      <c r="C633">
        <v>6250</v>
      </c>
      <c r="D633">
        <f t="shared" si="81"/>
        <v>-0.58946875108510399</v>
      </c>
      <c r="E633" s="6">
        <f t="shared" si="82"/>
        <v>2.7804749834690763</v>
      </c>
      <c r="F633" s="6">
        <f t="shared" si="83"/>
        <v>-2.7804749834690763</v>
      </c>
      <c r="Q633">
        <v>-1.48</v>
      </c>
      <c r="R633">
        <f t="shared" si="84"/>
        <v>1.48</v>
      </c>
      <c r="S633">
        <v>6250</v>
      </c>
      <c r="T633" s="7">
        <f t="shared" si="85"/>
        <v>1.1777438248026484</v>
      </c>
      <c r="U633" s="6">
        <f t="shared" si="86"/>
        <v>2.4307162952666479</v>
      </c>
      <c r="V633" s="6">
        <f t="shared" si="87"/>
        <v>-2.4307162952666479</v>
      </c>
    </row>
    <row r="634" spans="1:22">
      <c r="A634">
        <v>-1.48</v>
      </c>
      <c r="B634">
        <f t="shared" si="80"/>
        <v>1.48</v>
      </c>
      <c r="C634">
        <v>6260</v>
      </c>
      <c r="D634">
        <f t="shared" si="81"/>
        <v>-0.58946875108510399</v>
      </c>
      <c r="E634" s="6">
        <f t="shared" si="82"/>
        <v>2.7806061765284245</v>
      </c>
      <c r="F634" s="6">
        <f t="shared" si="83"/>
        <v>-2.7806061765284245</v>
      </c>
      <c r="Q634">
        <v>-1.48</v>
      </c>
      <c r="R634">
        <f t="shared" si="84"/>
        <v>1.48</v>
      </c>
      <c r="S634">
        <v>6260</v>
      </c>
      <c r="T634" s="7">
        <f t="shared" si="85"/>
        <v>1.1777438248026484</v>
      </c>
      <c r="U634" s="6">
        <f t="shared" si="86"/>
        <v>2.4312147977309544</v>
      </c>
      <c r="V634" s="6">
        <f t="shared" si="87"/>
        <v>-2.4312147977309544</v>
      </c>
    </row>
    <row r="635" spans="1:22">
      <c r="A635">
        <v>-1.48</v>
      </c>
      <c r="B635">
        <f t="shared" si="80"/>
        <v>1.48</v>
      </c>
      <c r="C635">
        <v>6270</v>
      </c>
      <c r="D635">
        <f t="shared" si="81"/>
        <v>-0.58946875108510399</v>
      </c>
      <c r="E635" s="6">
        <f t="shared" si="82"/>
        <v>2.7807364880715499</v>
      </c>
      <c r="F635" s="6">
        <f t="shared" si="83"/>
        <v>-2.7807364880715499</v>
      </c>
      <c r="Q635">
        <v>-1.48</v>
      </c>
      <c r="R635">
        <f t="shared" si="84"/>
        <v>1.48</v>
      </c>
      <c r="S635">
        <v>6270</v>
      </c>
      <c r="T635" s="7">
        <f t="shared" si="85"/>
        <v>1.1777438248026484</v>
      </c>
      <c r="U635" s="6">
        <f t="shared" si="86"/>
        <v>2.4317119561354215</v>
      </c>
      <c r="V635" s="6">
        <f t="shared" si="87"/>
        <v>-2.4317119561354215</v>
      </c>
    </row>
    <row r="636" spans="1:22">
      <c r="A636">
        <v>-1.48</v>
      </c>
      <c r="B636">
        <f t="shared" si="80"/>
        <v>1.48</v>
      </c>
      <c r="C636">
        <v>6280</v>
      </c>
      <c r="D636">
        <f t="shared" si="81"/>
        <v>-0.58946875108510399</v>
      </c>
      <c r="E636" s="6">
        <f t="shared" si="82"/>
        <v>2.7808659240215619</v>
      </c>
      <c r="F636" s="6">
        <f t="shared" si="83"/>
        <v>-2.7808659240215619</v>
      </c>
      <c r="Q636">
        <v>-1.48</v>
      </c>
      <c r="R636">
        <f t="shared" si="84"/>
        <v>1.48</v>
      </c>
      <c r="S636">
        <v>6280</v>
      </c>
      <c r="T636" s="7">
        <f t="shared" si="85"/>
        <v>1.1777438248026484</v>
      </c>
      <c r="U636" s="6">
        <f t="shared" si="86"/>
        <v>2.4322077759085032</v>
      </c>
      <c r="V636" s="6">
        <f t="shared" si="87"/>
        <v>-2.4322077759085032</v>
      </c>
    </row>
    <row r="637" spans="1:22">
      <c r="A637">
        <v>-1.48</v>
      </c>
      <c r="B637">
        <f t="shared" si="80"/>
        <v>1.48</v>
      </c>
      <c r="C637">
        <v>6290</v>
      </c>
      <c r="D637">
        <f t="shared" si="81"/>
        <v>-0.58946875108510399</v>
      </c>
      <c r="E637" s="6">
        <f t="shared" si="82"/>
        <v>2.7809944902617714</v>
      </c>
      <c r="F637" s="6">
        <f t="shared" si="83"/>
        <v>-2.7809944902617714</v>
      </c>
      <c r="Q637">
        <v>-1.48</v>
      </c>
      <c r="R637">
        <f t="shared" si="84"/>
        <v>1.48</v>
      </c>
      <c r="S637">
        <v>6290</v>
      </c>
      <c r="T637" s="7">
        <f t="shared" si="85"/>
        <v>1.1777438248026484</v>
      </c>
      <c r="U637" s="6">
        <f t="shared" si="86"/>
        <v>2.4327022624494581</v>
      </c>
      <c r="V637" s="6">
        <f t="shared" si="87"/>
        <v>-2.4327022624494581</v>
      </c>
    </row>
    <row r="638" spans="1:22">
      <c r="A638">
        <v>-1.48</v>
      </c>
      <c r="B638">
        <f t="shared" si="80"/>
        <v>1.48</v>
      </c>
      <c r="C638">
        <v>6300</v>
      </c>
      <c r="D638">
        <f t="shared" si="81"/>
        <v>-0.58946875108510399</v>
      </c>
      <c r="E638" s="6">
        <f t="shared" si="82"/>
        <v>2.7811221926359577</v>
      </c>
      <c r="F638" s="6">
        <f t="shared" si="83"/>
        <v>-2.7811221926359577</v>
      </c>
      <c r="Q638">
        <v>-1.48</v>
      </c>
      <c r="R638">
        <f t="shared" si="84"/>
        <v>1.48</v>
      </c>
      <c r="S638">
        <v>6300</v>
      </c>
      <c r="T638" s="7">
        <f t="shared" si="85"/>
        <v>1.1777438248026484</v>
      </c>
      <c r="U638" s="6">
        <f t="shared" si="86"/>
        <v>2.433195421128548</v>
      </c>
      <c r="V638" s="6">
        <f t="shared" si="87"/>
        <v>-2.433195421128548</v>
      </c>
    </row>
    <row r="639" spans="1:22">
      <c r="A639">
        <v>-1.48</v>
      </c>
      <c r="B639">
        <f t="shared" si="80"/>
        <v>1.48</v>
      </c>
      <c r="C639">
        <v>6310</v>
      </c>
      <c r="D639">
        <f t="shared" si="81"/>
        <v>-0.58946875108510399</v>
      </c>
      <c r="E639" s="6">
        <f t="shared" si="82"/>
        <v>2.7812490369486347</v>
      </c>
      <c r="F639" s="6">
        <f t="shared" si="83"/>
        <v>-2.7812490369486347</v>
      </c>
      <c r="Q639">
        <v>-1.48</v>
      </c>
      <c r="R639">
        <f t="shared" si="84"/>
        <v>1.48</v>
      </c>
      <c r="S639">
        <v>6310</v>
      </c>
      <c r="T639" s="7">
        <f t="shared" si="85"/>
        <v>1.1777438248026484</v>
      </c>
      <c r="U639" s="6">
        <f t="shared" si="86"/>
        <v>2.4336872572872319</v>
      </c>
      <c r="V639" s="6">
        <f t="shared" si="87"/>
        <v>-2.4336872572872319</v>
      </c>
    </row>
    <row r="640" spans="1:22">
      <c r="A640">
        <v>-1.48</v>
      </c>
      <c r="B640">
        <f t="shared" si="80"/>
        <v>1.48</v>
      </c>
      <c r="C640">
        <v>6320</v>
      </c>
      <c r="D640">
        <f t="shared" si="81"/>
        <v>-0.58946875108510399</v>
      </c>
      <c r="E640" s="6">
        <f t="shared" si="82"/>
        <v>2.7813750289653143</v>
      </c>
      <c r="F640" s="6">
        <f t="shared" si="83"/>
        <v>-2.7813750289653143</v>
      </c>
      <c r="Q640">
        <v>-1.48</v>
      </c>
      <c r="R640">
        <f t="shared" si="84"/>
        <v>1.48</v>
      </c>
      <c r="S640">
        <v>6320</v>
      </c>
      <c r="T640" s="7">
        <f t="shared" si="85"/>
        <v>1.1777438248026484</v>
      </c>
      <c r="U640" s="6">
        <f t="shared" si="86"/>
        <v>2.4341777762383572</v>
      </c>
      <c r="V640" s="6">
        <f t="shared" si="87"/>
        <v>-2.4341777762383572</v>
      </c>
    </row>
    <row r="641" spans="1:22">
      <c r="A641">
        <v>-1.47</v>
      </c>
      <c r="B641">
        <f t="shared" si="80"/>
        <v>1.47</v>
      </c>
      <c r="C641">
        <v>6330</v>
      </c>
      <c r="D641">
        <f t="shared" si="81"/>
        <v>-0.58192154544972086</v>
      </c>
      <c r="E641" s="6">
        <f t="shared" si="82"/>
        <v>2.7813600242189254</v>
      </c>
      <c r="F641" s="6">
        <f t="shared" si="83"/>
        <v>-2.7813600242189254</v>
      </c>
      <c r="Q641">
        <v>-1.47</v>
      </c>
      <c r="R641">
        <f t="shared" si="84"/>
        <v>1.47</v>
      </c>
      <c r="S641">
        <v>6330</v>
      </c>
      <c r="T641" s="7">
        <f t="shared" si="85"/>
        <v>1.1720477664750111</v>
      </c>
      <c r="U641" s="6">
        <f t="shared" si="86"/>
        <v>2.4346669832663537</v>
      </c>
      <c r="V641" s="6">
        <f t="shared" si="87"/>
        <v>-2.4346669832663537</v>
      </c>
    </row>
    <row r="642" spans="1:22">
      <c r="A642">
        <v>-1.47</v>
      </c>
      <c r="B642">
        <f t="shared" si="80"/>
        <v>1.47</v>
      </c>
      <c r="C642">
        <v>6340</v>
      </c>
      <c r="D642">
        <f t="shared" si="81"/>
        <v>-0.58192154544972086</v>
      </c>
      <c r="E642" s="6">
        <f t="shared" si="82"/>
        <v>2.7814852704867081</v>
      </c>
      <c r="F642" s="6">
        <f t="shared" si="83"/>
        <v>-2.7814852704867081</v>
      </c>
      <c r="Q642">
        <v>-1.47</v>
      </c>
      <c r="R642">
        <f t="shared" si="84"/>
        <v>1.47</v>
      </c>
      <c r="S642">
        <v>6340</v>
      </c>
      <c r="T642" s="7">
        <f t="shared" si="85"/>
        <v>1.1720477664750111</v>
      </c>
      <c r="U642" s="6">
        <f t="shared" si="86"/>
        <v>2.4351548836274208</v>
      </c>
      <c r="V642" s="6">
        <f t="shared" si="87"/>
        <v>-2.4351548836274208</v>
      </c>
    </row>
    <row r="643" spans="1:22">
      <c r="A643">
        <v>-1.47</v>
      </c>
      <c r="B643">
        <f t="shared" si="80"/>
        <v>1.47</v>
      </c>
      <c r="C643">
        <v>6350</v>
      </c>
      <c r="D643">
        <f t="shared" si="81"/>
        <v>-0.58192154544972086</v>
      </c>
      <c r="E643" s="6">
        <f t="shared" si="82"/>
        <v>2.781609675196123</v>
      </c>
      <c r="F643" s="6">
        <f t="shared" si="83"/>
        <v>-2.781609675196123</v>
      </c>
      <c r="Q643">
        <v>-1.47</v>
      </c>
      <c r="R643">
        <f t="shared" si="84"/>
        <v>1.47</v>
      </c>
      <c r="S643">
        <v>6350</v>
      </c>
      <c r="T643" s="7">
        <f t="shared" si="85"/>
        <v>1.1720477664750111</v>
      </c>
      <c r="U643" s="6">
        <f t="shared" si="86"/>
        <v>2.435641482549717</v>
      </c>
      <c r="V643" s="6">
        <f t="shared" si="87"/>
        <v>-2.435641482549717</v>
      </c>
    </row>
    <row r="644" spans="1:22">
      <c r="A644">
        <v>-1.47</v>
      </c>
      <c r="B644">
        <f t="shared" si="80"/>
        <v>1.47</v>
      </c>
      <c r="C644">
        <v>6360</v>
      </c>
      <c r="D644">
        <f t="shared" si="81"/>
        <v>-0.58192154544972086</v>
      </c>
      <c r="E644" s="6">
        <f t="shared" si="82"/>
        <v>2.7817332440017939</v>
      </c>
      <c r="F644" s="6">
        <f t="shared" si="83"/>
        <v>-2.7817332440017939</v>
      </c>
      <c r="Q644">
        <v>-1.47</v>
      </c>
      <c r="R644">
        <f t="shared" si="84"/>
        <v>1.47</v>
      </c>
      <c r="S644">
        <v>6360</v>
      </c>
      <c r="T644" s="7">
        <f t="shared" si="85"/>
        <v>1.1720477664750111</v>
      </c>
      <c r="U644" s="6">
        <f t="shared" si="86"/>
        <v>2.4361267852335464</v>
      </c>
      <c r="V644" s="6">
        <f t="shared" si="87"/>
        <v>-2.4361267852335464</v>
      </c>
    </row>
    <row r="645" spans="1:22">
      <c r="A645">
        <v>-1.47</v>
      </c>
      <c r="B645">
        <f t="shared" si="80"/>
        <v>1.47</v>
      </c>
      <c r="C645">
        <v>6370</v>
      </c>
      <c r="D645">
        <f t="shared" si="81"/>
        <v>-0.58192154544972086</v>
      </c>
      <c r="E645" s="6">
        <f t="shared" si="82"/>
        <v>2.7818559825203488</v>
      </c>
      <c r="F645" s="6">
        <f t="shared" si="83"/>
        <v>-2.7818559825203488</v>
      </c>
      <c r="Q645">
        <v>-1.47</v>
      </c>
      <c r="R645">
        <f t="shared" si="84"/>
        <v>1.47</v>
      </c>
      <c r="S645">
        <v>6370</v>
      </c>
      <c r="T645" s="7">
        <f t="shared" si="85"/>
        <v>1.1720477664750111</v>
      </c>
      <c r="U645" s="6">
        <f t="shared" si="86"/>
        <v>2.4366107968515451</v>
      </c>
      <c r="V645" s="6">
        <f t="shared" si="87"/>
        <v>-2.4366107968515451</v>
      </c>
    </row>
    <row r="646" spans="1:22">
      <c r="A646">
        <v>-1.47</v>
      </c>
      <c r="B646">
        <f t="shared" si="80"/>
        <v>1.47</v>
      </c>
      <c r="C646">
        <v>6380</v>
      </c>
      <c r="D646">
        <f t="shared" si="81"/>
        <v>-0.58192154544972086</v>
      </c>
      <c r="E646" s="6">
        <f t="shared" si="82"/>
        <v>2.7819778963306776</v>
      </c>
      <c r="F646" s="6">
        <f t="shared" si="83"/>
        <v>-2.7819778963306776</v>
      </c>
      <c r="Q646">
        <v>-1.47</v>
      </c>
      <c r="R646">
        <f t="shared" si="84"/>
        <v>1.47</v>
      </c>
      <c r="S646">
        <v>6380</v>
      </c>
      <c r="T646" s="7">
        <f t="shared" si="85"/>
        <v>1.1720477664750111</v>
      </c>
      <c r="U646" s="6">
        <f t="shared" si="86"/>
        <v>2.4370935225488628</v>
      </c>
      <c r="V646" s="6">
        <f t="shared" si="87"/>
        <v>-2.4370935225488628</v>
      </c>
    </row>
    <row r="647" spans="1:22">
      <c r="A647">
        <v>-1.47</v>
      </c>
      <c r="B647">
        <f t="shared" si="80"/>
        <v>1.47</v>
      </c>
      <c r="C647">
        <v>6390</v>
      </c>
      <c r="D647">
        <f t="shared" si="81"/>
        <v>-0.58192154544972086</v>
      </c>
      <c r="E647" s="6">
        <f t="shared" si="82"/>
        <v>2.782098990974184</v>
      </c>
      <c r="F647" s="6">
        <f t="shared" si="83"/>
        <v>-2.782098990974184</v>
      </c>
      <c r="Q647">
        <v>-1.47</v>
      </c>
      <c r="R647">
        <f t="shared" si="84"/>
        <v>1.47</v>
      </c>
      <c r="S647">
        <v>6390</v>
      </c>
      <c r="T647" s="7">
        <f t="shared" si="85"/>
        <v>1.1720477664750111</v>
      </c>
      <c r="U647" s="6">
        <f t="shared" si="86"/>
        <v>2.4375749674433465</v>
      </c>
      <c r="V647" s="6">
        <f t="shared" si="87"/>
        <v>-2.4375749674433465</v>
      </c>
    </row>
    <row r="648" spans="1:22">
      <c r="A648">
        <v>-1.47</v>
      </c>
      <c r="B648">
        <f t="shared" si="80"/>
        <v>1.47</v>
      </c>
      <c r="C648">
        <v>6400</v>
      </c>
      <c r="D648">
        <f t="shared" si="81"/>
        <v>-0.58192154544972086</v>
      </c>
      <c r="E648" s="6">
        <f t="shared" si="82"/>
        <v>2.7822192719550372</v>
      </c>
      <c r="F648" s="6">
        <f t="shared" si="83"/>
        <v>-2.7822192719550372</v>
      </c>
      <c r="Q648">
        <v>-1.47</v>
      </c>
      <c r="R648">
        <f t="shared" si="84"/>
        <v>1.47</v>
      </c>
      <c r="S648">
        <v>6400</v>
      </c>
      <c r="T648" s="7">
        <f t="shared" si="85"/>
        <v>1.1720477664750111</v>
      </c>
      <c r="U648" s="6">
        <f t="shared" si="86"/>
        <v>2.4380551366257208</v>
      </c>
      <c r="V648" s="6">
        <f t="shared" si="87"/>
        <v>-2.4380551366257208</v>
      </c>
    </row>
    <row r="649" spans="1:22">
      <c r="A649">
        <v>-1.47</v>
      </c>
      <c r="B649">
        <f t="shared" si="80"/>
        <v>1.47</v>
      </c>
      <c r="C649">
        <v>6410</v>
      </c>
      <c r="D649">
        <f t="shared" si="81"/>
        <v>-0.58192154544972086</v>
      </c>
      <c r="E649" s="6">
        <f t="shared" si="82"/>
        <v>2.7823387447404229</v>
      </c>
      <c r="F649" s="6">
        <f t="shared" si="83"/>
        <v>-2.7823387447404229</v>
      </c>
      <c r="Q649">
        <v>-1.47</v>
      </c>
      <c r="R649">
        <f t="shared" si="84"/>
        <v>1.47</v>
      </c>
      <c r="S649">
        <v>6410</v>
      </c>
      <c r="T649" s="7">
        <f t="shared" si="85"/>
        <v>1.1720477664750111</v>
      </c>
      <c r="U649" s="6">
        <f t="shared" si="86"/>
        <v>2.4385340351597682</v>
      </c>
      <c r="V649" s="6">
        <f t="shared" si="87"/>
        <v>-2.4385340351597682</v>
      </c>
    </row>
    <row r="650" spans="1:22">
      <c r="A650">
        <v>-1.49</v>
      </c>
      <c r="B650">
        <f t="shared" si="80"/>
        <v>1.49</v>
      </c>
      <c r="C650">
        <v>6420</v>
      </c>
      <c r="D650">
        <f t="shared" si="81"/>
        <v>-0.59707335047032328</v>
      </c>
      <c r="E650" s="6">
        <f t="shared" si="82"/>
        <v>2.782721213035066</v>
      </c>
      <c r="F650" s="6">
        <f t="shared" si="83"/>
        <v>-2.782721213035066</v>
      </c>
      <c r="Q650">
        <v>-1.49</v>
      </c>
      <c r="R650">
        <f t="shared" si="84"/>
        <v>1.49</v>
      </c>
      <c r="S650">
        <v>6420</v>
      </c>
      <c r="T650" s="7">
        <f t="shared" si="85"/>
        <v>1.183526845852845</v>
      </c>
      <c r="U650" s="6">
        <f t="shared" si="86"/>
        <v>2.4390116680825065</v>
      </c>
      <c r="V650" s="6">
        <f t="shared" si="87"/>
        <v>-2.4390116680825065</v>
      </c>
    </row>
    <row r="651" spans="1:22">
      <c r="A651">
        <v>-1.49</v>
      </c>
      <c r="B651">
        <f t="shared" si="80"/>
        <v>1.49</v>
      </c>
      <c r="C651">
        <v>6430</v>
      </c>
      <c r="D651">
        <f t="shared" si="81"/>
        <v>-0.59707335047032328</v>
      </c>
      <c r="E651" s="6">
        <f t="shared" si="82"/>
        <v>2.7828373131633377</v>
      </c>
      <c r="F651" s="6">
        <f t="shared" si="83"/>
        <v>-2.7828373131633377</v>
      </c>
      <c r="Q651">
        <v>-1.49</v>
      </c>
      <c r="R651">
        <f t="shared" si="84"/>
        <v>1.49</v>
      </c>
      <c r="S651">
        <v>6430</v>
      </c>
      <c r="T651" s="7">
        <f t="shared" si="85"/>
        <v>1.183526845852845</v>
      </c>
      <c r="U651" s="6">
        <f t="shared" si="86"/>
        <v>2.4394880404043651</v>
      </c>
      <c r="V651" s="6">
        <f t="shared" si="87"/>
        <v>-2.4394880404043651</v>
      </c>
    </row>
    <row r="652" spans="1:22">
      <c r="A652">
        <v>-1.49</v>
      </c>
      <c r="B652">
        <f t="shared" si="80"/>
        <v>1.49</v>
      </c>
      <c r="C652">
        <v>6440</v>
      </c>
      <c r="D652">
        <f t="shared" si="81"/>
        <v>-0.59707335047032328</v>
      </c>
      <c r="E652" s="6">
        <f t="shared" si="82"/>
        <v>2.7829526331882488</v>
      </c>
      <c r="F652" s="6">
        <f t="shared" si="83"/>
        <v>-2.7829526331882488</v>
      </c>
      <c r="Q652">
        <v>-1.49</v>
      </c>
      <c r="R652">
        <f t="shared" si="84"/>
        <v>1.49</v>
      </c>
      <c r="S652">
        <v>6440</v>
      </c>
      <c r="T652" s="7">
        <f t="shared" si="85"/>
        <v>1.183526845852845</v>
      </c>
      <c r="U652" s="6">
        <f t="shared" si="86"/>
        <v>2.4399631571093607</v>
      </c>
      <c r="V652" s="6">
        <f t="shared" si="87"/>
        <v>-2.4399631571093607</v>
      </c>
    </row>
    <row r="653" spans="1:22">
      <c r="A653">
        <v>-1.49</v>
      </c>
      <c r="B653">
        <f t="shared" si="80"/>
        <v>1.49</v>
      </c>
      <c r="C653">
        <v>6450</v>
      </c>
      <c r="D653">
        <f t="shared" si="81"/>
        <v>-0.59707335047032328</v>
      </c>
      <c r="E653" s="6">
        <f t="shared" si="82"/>
        <v>2.7830671783514922</v>
      </c>
      <c r="F653" s="6">
        <f t="shared" si="83"/>
        <v>-2.7830671783514922</v>
      </c>
      <c r="Q653">
        <v>-1.49</v>
      </c>
      <c r="R653">
        <f t="shared" si="84"/>
        <v>1.49</v>
      </c>
      <c r="S653">
        <v>6450</v>
      </c>
      <c r="T653" s="7">
        <f t="shared" si="85"/>
        <v>1.183526845852845</v>
      </c>
      <c r="U653" s="6">
        <f t="shared" si="86"/>
        <v>2.4404370231552703</v>
      </c>
      <c r="V653" s="6">
        <f t="shared" si="87"/>
        <v>-2.4404370231552703</v>
      </c>
    </row>
    <row r="654" spans="1:22">
      <c r="A654">
        <v>-1.49</v>
      </c>
      <c r="B654">
        <f t="shared" si="80"/>
        <v>1.49</v>
      </c>
      <c r="C654">
        <v>6460</v>
      </c>
      <c r="D654">
        <f t="shared" si="81"/>
        <v>-0.59707335047032328</v>
      </c>
      <c r="E654" s="6">
        <f t="shared" si="82"/>
        <v>2.7831809538595409</v>
      </c>
      <c r="F654" s="6">
        <f t="shared" si="83"/>
        <v>-2.7831809538595409</v>
      </c>
      <c r="Q654">
        <v>-1.49</v>
      </c>
      <c r="R654">
        <f t="shared" si="84"/>
        <v>1.49</v>
      </c>
      <c r="S654">
        <v>6460</v>
      </c>
      <c r="T654" s="7">
        <f t="shared" si="85"/>
        <v>1.183526845852845</v>
      </c>
      <c r="U654" s="6">
        <f t="shared" si="86"/>
        <v>2.4409096434738058</v>
      </c>
      <c r="V654" s="6">
        <f t="shared" si="87"/>
        <v>-2.4409096434738058</v>
      </c>
    </row>
    <row r="655" spans="1:22">
      <c r="A655">
        <v>-1.49</v>
      </c>
      <c r="B655">
        <f t="shared" si="80"/>
        <v>1.49</v>
      </c>
      <c r="C655">
        <v>6470</v>
      </c>
      <c r="D655">
        <f t="shared" si="81"/>
        <v>-0.59707335047032328</v>
      </c>
      <c r="E655" s="6">
        <f t="shared" si="82"/>
        <v>2.7832939648838844</v>
      </c>
      <c r="F655" s="6">
        <f t="shared" si="83"/>
        <v>-2.7832939648838844</v>
      </c>
      <c r="Q655">
        <v>-1.49</v>
      </c>
      <c r="R655">
        <f t="shared" si="84"/>
        <v>1.49</v>
      </c>
      <c r="S655">
        <v>6470</v>
      </c>
      <c r="T655" s="7">
        <f t="shared" si="85"/>
        <v>1.183526845852845</v>
      </c>
      <c r="U655" s="6">
        <f t="shared" si="86"/>
        <v>2.441381022970782</v>
      </c>
      <c r="V655" s="6">
        <f t="shared" si="87"/>
        <v>-2.441381022970782</v>
      </c>
    </row>
    <row r="656" spans="1:22">
      <c r="A656">
        <v>-1.49</v>
      </c>
      <c r="B656">
        <f t="shared" si="80"/>
        <v>1.49</v>
      </c>
      <c r="C656">
        <v>6480</v>
      </c>
      <c r="D656">
        <f t="shared" si="81"/>
        <v>-0.59707335047032328</v>
      </c>
      <c r="E656" s="6">
        <f t="shared" si="82"/>
        <v>2.7834062165612639</v>
      </c>
      <c r="F656" s="6">
        <f t="shared" si="83"/>
        <v>-2.7834062165612639</v>
      </c>
      <c r="Q656">
        <v>-1.49</v>
      </c>
      <c r="R656">
        <f t="shared" si="84"/>
        <v>1.49</v>
      </c>
      <c r="S656">
        <v>6480</v>
      </c>
      <c r="T656" s="7">
        <f t="shared" si="85"/>
        <v>1.183526845852845</v>
      </c>
      <c r="U656" s="6">
        <f t="shared" si="86"/>
        <v>2.441851166526289</v>
      </c>
      <c r="V656" s="6">
        <f t="shared" si="87"/>
        <v>-2.441851166526289</v>
      </c>
    </row>
    <row r="657" spans="1:22">
      <c r="A657">
        <v>-1.49</v>
      </c>
      <c r="B657">
        <f t="shared" si="80"/>
        <v>1.49</v>
      </c>
      <c r="C657">
        <v>6490</v>
      </c>
      <c r="D657">
        <f t="shared" si="81"/>
        <v>-0.59707335047032328</v>
      </c>
      <c r="E657" s="6">
        <f t="shared" si="82"/>
        <v>2.7835177139939056</v>
      </c>
      <c r="F657" s="6">
        <f t="shared" si="83"/>
        <v>-2.7835177139939056</v>
      </c>
      <c r="Q657">
        <v>-1.49</v>
      </c>
      <c r="R657">
        <f t="shared" si="84"/>
        <v>1.49</v>
      </c>
      <c r="S657">
        <v>6490</v>
      </c>
      <c r="T657" s="7">
        <f t="shared" si="85"/>
        <v>1.183526845852845</v>
      </c>
      <c r="U657" s="6">
        <f t="shared" si="86"/>
        <v>2.4423200789948587</v>
      </c>
      <c r="V657" s="6">
        <f t="shared" si="87"/>
        <v>-2.4423200789948587</v>
      </c>
    </row>
    <row r="658" spans="1:22">
      <c r="A658">
        <v>-1.49</v>
      </c>
      <c r="B658">
        <f t="shared" si="80"/>
        <v>1.49</v>
      </c>
      <c r="C658">
        <v>6500</v>
      </c>
      <c r="D658">
        <f t="shared" si="81"/>
        <v>-0.59707335047032328</v>
      </c>
      <c r="E658" s="6">
        <f t="shared" si="82"/>
        <v>2.7836284622497529</v>
      </c>
      <c r="F658" s="6">
        <f t="shared" si="83"/>
        <v>-2.7836284622497529</v>
      </c>
      <c r="Q658">
        <v>-1.49</v>
      </c>
      <c r="R658">
        <f t="shared" si="84"/>
        <v>1.49</v>
      </c>
      <c r="S658">
        <v>6500</v>
      </c>
      <c r="T658" s="7">
        <f t="shared" si="85"/>
        <v>1.183526845852845</v>
      </c>
      <c r="U658" s="6">
        <f t="shared" si="86"/>
        <v>2.4427877652056336</v>
      </c>
      <c r="V658" s="6">
        <f t="shared" si="87"/>
        <v>-2.4427877652056336</v>
      </c>
    </row>
    <row r="659" spans="1:22">
      <c r="A659">
        <v>-1.48</v>
      </c>
      <c r="B659">
        <f t="shared" si="80"/>
        <v>1.48</v>
      </c>
      <c r="C659">
        <v>6510</v>
      </c>
      <c r="D659">
        <f t="shared" si="81"/>
        <v>-0.58946875108510399</v>
      </c>
      <c r="E659" s="6">
        <f t="shared" si="82"/>
        <v>2.7836143325181366</v>
      </c>
      <c r="F659" s="6">
        <f t="shared" si="83"/>
        <v>-2.7836143325181366</v>
      </c>
      <c r="Q659">
        <v>-1.48</v>
      </c>
      <c r="R659">
        <f t="shared" si="84"/>
        <v>1.48</v>
      </c>
      <c r="S659">
        <v>6510</v>
      </c>
      <c r="T659" s="7">
        <f t="shared" si="85"/>
        <v>1.1777438248026484</v>
      </c>
      <c r="U659" s="6">
        <f t="shared" si="86"/>
        <v>2.4432542299625313</v>
      </c>
      <c r="V659" s="6">
        <f t="shared" si="87"/>
        <v>-2.4432542299625313</v>
      </c>
    </row>
    <row r="660" spans="1:22">
      <c r="A660">
        <v>-1.48</v>
      </c>
      <c r="B660">
        <f t="shared" si="80"/>
        <v>1.48</v>
      </c>
      <c r="C660">
        <v>6520</v>
      </c>
      <c r="D660">
        <f t="shared" si="81"/>
        <v>-0.58946875108510399</v>
      </c>
      <c r="E660" s="6">
        <f t="shared" si="82"/>
        <v>2.7837244315719838</v>
      </c>
      <c r="F660" s="6">
        <f t="shared" si="83"/>
        <v>-2.7837244315719838</v>
      </c>
      <c r="Q660">
        <v>-1.48</v>
      </c>
      <c r="R660">
        <f t="shared" si="84"/>
        <v>1.48</v>
      </c>
      <c r="S660">
        <v>6520</v>
      </c>
      <c r="T660" s="7">
        <f t="shared" si="85"/>
        <v>1.1777438248026484</v>
      </c>
      <c r="U660" s="6">
        <f t="shared" si="86"/>
        <v>2.4437194780444091</v>
      </c>
      <c r="V660" s="6">
        <f t="shared" si="87"/>
        <v>-2.4437194780444091</v>
      </c>
    </row>
    <row r="661" spans="1:22">
      <c r="A661">
        <v>-1.48</v>
      </c>
      <c r="B661">
        <f t="shared" si="80"/>
        <v>1.48</v>
      </c>
      <c r="C661">
        <v>6530</v>
      </c>
      <c r="D661">
        <f t="shared" si="81"/>
        <v>-0.58946875108510399</v>
      </c>
      <c r="E661" s="6">
        <f t="shared" si="82"/>
        <v>2.7838337908450637</v>
      </c>
      <c r="F661" s="6">
        <f t="shared" si="83"/>
        <v>-2.7838337908450637</v>
      </c>
      <c r="Q661">
        <v>-1.48</v>
      </c>
      <c r="R661">
        <f t="shared" si="84"/>
        <v>1.48</v>
      </c>
      <c r="S661">
        <v>6530</v>
      </c>
      <c r="T661" s="7">
        <f t="shared" si="85"/>
        <v>1.1777438248026484</v>
      </c>
      <c r="U661" s="6">
        <f t="shared" si="86"/>
        <v>2.4441835142052279</v>
      </c>
      <c r="V661" s="6">
        <f t="shared" si="87"/>
        <v>-2.4441835142052279</v>
      </c>
    </row>
    <row r="662" spans="1:22">
      <c r="A662">
        <v>-1.48</v>
      </c>
      <c r="B662">
        <f t="shared" si="80"/>
        <v>1.48</v>
      </c>
      <c r="C662">
        <v>6540</v>
      </c>
      <c r="D662">
        <f t="shared" si="81"/>
        <v>-0.58946875108510399</v>
      </c>
      <c r="E662" s="6">
        <f t="shared" si="82"/>
        <v>2.7839424153081334</v>
      </c>
      <c r="F662" s="6">
        <f t="shared" si="83"/>
        <v>-2.7839424153081334</v>
      </c>
      <c r="Q662">
        <v>-1.48</v>
      </c>
      <c r="R662">
        <f t="shared" si="84"/>
        <v>1.48</v>
      </c>
      <c r="S662">
        <v>6540</v>
      </c>
      <c r="T662" s="7">
        <f t="shared" si="85"/>
        <v>1.1777438248026484</v>
      </c>
      <c r="U662" s="6">
        <f t="shared" si="86"/>
        <v>2.4446463431742136</v>
      </c>
      <c r="V662" s="6">
        <f t="shared" si="87"/>
        <v>-2.4446463431742136</v>
      </c>
    </row>
    <row r="663" spans="1:22">
      <c r="A663">
        <v>-1.48</v>
      </c>
      <c r="B663">
        <f t="shared" si="80"/>
        <v>1.48</v>
      </c>
      <c r="C663">
        <v>6550</v>
      </c>
      <c r="D663">
        <f t="shared" si="81"/>
        <v>-0.58946875108510399</v>
      </c>
      <c r="E663" s="6">
        <f t="shared" si="82"/>
        <v>2.7840503098985492</v>
      </c>
      <c r="F663" s="6">
        <f t="shared" si="83"/>
        <v>-2.7840503098985492</v>
      </c>
      <c r="Q663">
        <v>-1.48</v>
      </c>
      <c r="R663">
        <f t="shared" si="84"/>
        <v>1.48</v>
      </c>
      <c r="S663">
        <v>6550</v>
      </c>
      <c r="T663" s="7">
        <f t="shared" si="85"/>
        <v>1.1777438248026484</v>
      </c>
      <c r="U663" s="6">
        <f t="shared" si="86"/>
        <v>2.4451079696560178</v>
      </c>
      <c r="V663" s="6">
        <f t="shared" si="87"/>
        <v>-2.4451079696560178</v>
      </c>
    </row>
    <row r="664" spans="1:22">
      <c r="A664">
        <v>-1.48</v>
      </c>
      <c r="B664">
        <f t="shared" ref="B664:B703" si="88">A664*-1</f>
        <v>1.48</v>
      </c>
      <c r="C664">
        <v>6560</v>
      </c>
      <c r="D664">
        <f t="shared" ref="D664:D703" si="89">LN((A$5-B664)/(A$5-B$8))</f>
        <v>-0.58946875108510399</v>
      </c>
      <c r="E664" s="6">
        <f t="shared" ref="E664:E703" si="90">A$5-((A$5-B664)*EXP(G$4*C664))</f>
        <v>2.7841574795204931</v>
      </c>
      <c r="F664" s="6">
        <f t="shared" ref="F664:F703" si="91">E664*-1</f>
        <v>-2.7841574795204931</v>
      </c>
      <c r="Q664">
        <v>-1.48</v>
      </c>
      <c r="R664">
        <f t="shared" ref="R664:R703" si="92">Q664*-1</f>
        <v>1.48</v>
      </c>
      <c r="S664">
        <v>6560</v>
      </c>
      <c r="T664" s="7">
        <f t="shared" ref="T664:T703" si="93">(1/(M$6-R664))+(1/(M$6-R$8))</f>
        <v>1.1777438248026484</v>
      </c>
      <c r="U664" s="6">
        <f t="shared" ref="U664:U703" si="94">M$6-(1/(W$4*S664+1/(M$6-R$8)))</f>
        <v>2.4455683983308769</v>
      </c>
      <c r="V664" s="6">
        <f t="shared" ref="V664:V703" si="95">U664*-1</f>
        <v>-2.4455683983308769</v>
      </c>
    </row>
    <row r="665" spans="1:22">
      <c r="A665">
        <v>-1.48</v>
      </c>
      <c r="B665">
        <f t="shared" si="88"/>
        <v>1.48</v>
      </c>
      <c r="C665">
        <v>6570</v>
      </c>
      <c r="D665">
        <f t="shared" si="89"/>
        <v>-0.58946875108510399</v>
      </c>
      <c r="E665" s="6">
        <f t="shared" si="90"/>
        <v>2.7842639290451938</v>
      </c>
      <c r="F665" s="6">
        <f t="shared" si="91"/>
        <v>-2.7842639290451938</v>
      </c>
      <c r="Q665">
        <v>-1.48</v>
      </c>
      <c r="R665">
        <f t="shared" si="92"/>
        <v>1.48</v>
      </c>
      <c r="S665">
        <v>6570</v>
      </c>
      <c r="T665" s="7">
        <f t="shared" si="93"/>
        <v>1.1777438248026484</v>
      </c>
      <c r="U665" s="6">
        <f t="shared" si="94"/>
        <v>2.4460276338547713</v>
      </c>
      <c r="V665" s="6">
        <f t="shared" si="95"/>
        <v>-2.4460276338547713</v>
      </c>
    </row>
    <row r="666" spans="1:22">
      <c r="A666">
        <v>-1.48</v>
      </c>
      <c r="B666">
        <f t="shared" si="88"/>
        <v>1.48</v>
      </c>
      <c r="C666">
        <v>6580</v>
      </c>
      <c r="D666">
        <f t="shared" si="89"/>
        <v>-0.58946875108510399</v>
      </c>
      <c r="E666" s="6">
        <f t="shared" si="90"/>
        <v>2.7843696633111499</v>
      </c>
      <c r="F666" s="6">
        <f t="shared" si="91"/>
        <v>-2.7843696633111499</v>
      </c>
      <c r="Q666">
        <v>-1.48</v>
      </c>
      <c r="R666">
        <f t="shared" si="92"/>
        <v>1.48</v>
      </c>
      <c r="S666">
        <v>6580</v>
      </c>
      <c r="T666" s="7">
        <f t="shared" si="93"/>
        <v>1.1777438248026484</v>
      </c>
      <c r="U666" s="6">
        <f t="shared" si="94"/>
        <v>2.4464856808595821</v>
      </c>
      <c r="V666" s="6">
        <f t="shared" si="95"/>
        <v>-2.4464856808595821</v>
      </c>
    </row>
    <row r="667" spans="1:22">
      <c r="A667">
        <v>-1.48</v>
      </c>
      <c r="B667">
        <f t="shared" si="88"/>
        <v>1.48</v>
      </c>
      <c r="C667">
        <v>6590</v>
      </c>
      <c r="D667">
        <f t="shared" si="89"/>
        <v>-0.58946875108510399</v>
      </c>
      <c r="E667" s="6">
        <f t="shared" si="90"/>
        <v>2.7844746871243489</v>
      </c>
      <c r="F667" s="6">
        <f t="shared" si="91"/>
        <v>-2.7844746871243489</v>
      </c>
      <c r="Q667">
        <v>-1.48</v>
      </c>
      <c r="R667">
        <f t="shared" si="92"/>
        <v>1.48</v>
      </c>
      <c r="S667">
        <v>6590</v>
      </c>
      <c r="T667" s="7">
        <f t="shared" si="93"/>
        <v>1.1777438248026484</v>
      </c>
      <c r="U667" s="6">
        <f t="shared" si="94"/>
        <v>2.4469425439532446</v>
      </c>
      <c r="V667" s="6">
        <f t="shared" si="95"/>
        <v>-2.4469425439532446</v>
      </c>
    </row>
    <row r="668" spans="1:22">
      <c r="A668">
        <v>-1.48</v>
      </c>
      <c r="B668">
        <f t="shared" si="88"/>
        <v>1.48</v>
      </c>
      <c r="C668">
        <v>6600</v>
      </c>
      <c r="D668">
        <f t="shared" si="89"/>
        <v>-0.58946875108510399</v>
      </c>
      <c r="E668" s="6">
        <f t="shared" si="90"/>
        <v>2.7845790052584856</v>
      </c>
      <c r="F668" s="6">
        <f t="shared" si="91"/>
        <v>-2.7845790052584856</v>
      </c>
      <c r="Q668">
        <v>-1.48</v>
      </c>
      <c r="R668">
        <f t="shared" si="92"/>
        <v>1.48</v>
      </c>
      <c r="S668">
        <v>6600</v>
      </c>
      <c r="T668" s="7">
        <f t="shared" si="93"/>
        <v>1.1777438248026484</v>
      </c>
      <c r="U668" s="6">
        <f t="shared" si="94"/>
        <v>2.4473982277199067</v>
      </c>
      <c r="V668" s="6">
        <f t="shared" si="95"/>
        <v>-2.4473982277199067</v>
      </c>
    </row>
    <row r="669" spans="1:22">
      <c r="A669">
        <v>-1.48</v>
      </c>
      <c r="B669">
        <f t="shared" si="88"/>
        <v>1.48</v>
      </c>
      <c r="C669">
        <v>6610</v>
      </c>
      <c r="D669">
        <f t="shared" si="89"/>
        <v>-0.58946875108510399</v>
      </c>
      <c r="E669" s="6">
        <f t="shared" si="90"/>
        <v>2.7846826224551791</v>
      </c>
      <c r="F669" s="6">
        <f t="shared" si="91"/>
        <v>-2.7846826224551791</v>
      </c>
      <c r="Q669">
        <v>-1.48</v>
      </c>
      <c r="R669">
        <f t="shared" si="92"/>
        <v>1.48</v>
      </c>
      <c r="S669">
        <v>6610</v>
      </c>
      <c r="T669" s="7">
        <f t="shared" si="93"/>
        <v>1.1777438248026484</v>
      </c>
      <c r="U669" s="6">
        <f t="shared" si="94"/>
        <v>2.4478527367200784</v>
      </c>
      <c r="V669" s="6">
        <f t="shared" si="95"/>
        <v>-2.4478527367200784</v>
      </c>
    </row>
    <row r="670" spans="1:22">
      <c r="A670">
        <v>-1.48</v>
      </c>
      <c r="B670">
        <f t="shared" si="88"/>
        <v>1.48</v>
      </c>
      <c r="C670">
        <v>6620</v>
      </c>
      <c r="D670">
        <f t="shared" si="89"/>
        <v>-0.58946875108510399</v>
      </c>
      <c r="E670" s="6">
        <f t="shared" si="90"/>
        <v>2.7847855434241886</v>
      </c>
      <c r="F670" s="6">
        <f t="shared" si="91"/>
        <v>-2.7847855434241886</v>
      </c>
      <c r="Q670">
        <v>-1.48</v>
      </c>
      <c r="R670">
        <f t="shared" si="92"/>
        <v>1.48</v>
      </c>
      <c r="S670">
        <v>6620</v>
      </c>
      <c r="T670" s="7">
        <f t="shared" si="93"/>
        <v>1.1777438248026484</v>
      </c>
      <c r="U670" s="6">
        <f t="shared" si="94"/>
        <v>2.4483060754907875</v>
      </c>
      <c r="V670" s="6">
        <f t="shared" si="95"/>
        <v>-2.4483060754907875</v>
      </c>
    </row>
    <row r="671" spans="1:22">
      <c r="A671">
        <v>-1.48</v>
      </c>
      <c r="B671">
        <f t="shared" si="88"/>
        <v>1.48</v>
      </c>
      <c r="C671">
        <v>6630</v>
      </c>
      <c r="D671">
        <f t="shared" si="89"/>
        <v>-0.58946875108510399</v>
      </c>
      <c r="E671" s="6">
        <f t="shared" si="90"/>
        <v>2.7848877728436281</v>
      </c>
      <c r="F671" s="6">
        <f t="shared" si="91"/>
        <v>-2.7848877728436281</v>
      </c>
      <c r="Q671">
        <v>-1.48</v>
      </c>
      <c r="R671">
        <f t="shared" si="92"/>
        <v>1.48</v>
      </c>
      <c r="S671">
        <v>6630</v>
      </c>
      <c r="T671" s="7">
        <f t="shared" si="93"/>
        <v>1.1777438248026484</v>
      </c>
      <c r="U671" s="6">
        <f t="shared" si="94"/>
        <v>2.4487582485457269</v>
      </c>
      <c r="V671" s="6">
        <f t="shared" si="95"/>
        <v>-2.4487582485457269</v>
      </c>
    </row>
    <row r="672" spans="1:22">
      <c r="A672">
        <v>-1.48</v>
      </c>
      <c r="B672">
        <f t="shared" si="88"/>
        <v>1.48</v>
      </c>
      <c r="C672">
        <v>6640</v>
      </c>
      <c r="D672">
        <f t="shared" si="89"/>
        <v>-0.58946875108510399</v>
      </c>
      <c r="E672" s="6">
        <f t="shared" si="90"/>
        <v>2.784989315360177</v>
      </c>
      <c r="F672" s="6">
        <f t="shared" si="91"/>
        <v>-2.784989315360177</v>
      </c>
      <c r="Q672">
        <v>-1.48</v>
      </c>
      <c r="R672">
        <f t="shared" si="92"/>
        <v>1.48</v>
      </c>
      <c r="S672">
        <v>6640</v>
      </c>
      <c r="T672" s="7">
        <f t="shared" si="93"/>
        <v>1.1777438248026484</v>
      </c>
      <c r="U672" s="6">
        <f t="shared" si="94"/>
        <v>2.4492092603754081</v>
      </c>
      <c r="V672" s="6">
        <f t="shared" si="95"/>
        <v>-2.4492092603754081</v>
      </c>
    </row>
    <row r="673" spans="1:22">
      <c r="A673">
        <v>-1.48</v>
      </c>
      <c r="B673">
        <f t="shared" si="88"/>
        <v>1.48</v>
      </c>
      <c r="C673">
        <v>6650</v>
      </c>
      <c r="D673">
        <f t="shared" si="89"/>
        <v>-0.58946875108510399</v>
      </c>
      <c r="E673" s="6">
        <f t="shared" si="90"/>
        <v>2.7850901755892932</v>
      </c>
      <c r="F673" s="6">
        <f t="shared" si="91"/>
        <v>-2.7850901755892932</v>
      </c>
      <c r="Q673">
        <v>-1.48</v>
      </c>
      <c r="R673">
        <f t="shared" si="92"/>
        <v>1.48</v>
      </c>
      <c r="S673">
        <v>6650</v>
      </c>
      <c r="T673" s="7">
        <f t="shared" si="93"/>
        <v>1.1777438248026484</v>
      </c>
      <c r="U673" s="6">
        <f t="shared" si="94"/>
        <v>2.4496591154473064</v>
      </c>
      <c r="V673" s="6">
        <f t="shared" si="95"/>
        <v>-2.4496591154473064</v>
      </c>
    </row>
    <row r="674" spans="1:22">
      <c r="A674">
        <v>-1.48</v>
      </c>
      <c r="B674">
        <f t="shared" si="88"/>
        <v>1.48</v>
      </c>
      <c r="C674">
        <v>6660</v>
      </c>
      <c r="D674">
        <f t="shared" si="89"/>
        <v>-0.58946875108510399</v>
      </c>
      <c r="E674" s="6">
        <f t="shared" si="90"/>
        <v>2.7851903581154223</v>
      </c>
      <c r="F674" s="6">
        <f t="shared" si="91"/>
        <v>-2.7851903581154223</v>
      </c>
      <c r="Q674">
        <v>-1.48</v>
      </c>
      <c r="R674">
        <f t="shared" si="92"/>
        <v>1.48</v>
      </c>
      <c r="S674">
        <v>6660</v>
      </c>
      <c r="T674" s="7">
        <f t="shared" si="93"/>
        <v>1.1777438248026484</v>
      </c>
      <c r="U674" s="6">
        <f t="shared" si="94"/>
        <v>2.450107818206011</v>
      </c>
      <c r="V674" s="6">
        <f t="shared" si="95"/>
        <v>-2.450107818206011</v>
      </c>
    </row>
    <row r="675" spans="1:22">
      <c r="A675">
        <v>-1.48</v>
      </c>
      <c r="B675">
        <f t="shared" si="88"/>
        <v>1.48</v>
      </c>
      <c r="C675">
        <v>6670</v>
      </c>
      <c r="D675">
        <f t="shared" si="89"/>
        <v>-0.58946875108510399</v>
      </c>
      <c r="E675" s="6">
        <f t="shared" si="90"/>
        <v>2.7852898674922062</v>
      </c>
      <c r="F675" s="6">
        <f t="shared" si="91"/>
        <v>-2.7852898674922062</v>
      </c>
      <c r="Q675">
        <v>-1.48</v>
      </c>
      <c r="R675">
        <f t="shared" si="92"/>
        <v>1.48</v>
      </c>
      <c r="S675">
        <v>6670</v>
      </c>
      <c r="T675" s="7">
        <f t="shared" si="93"/>
        <v>1.1777438248026484</v>
      </c>
      <c r="U675" s="6">
        <f t="shared" si="94"/>
        <v>2.4505553730733705</v>
      </c>
      <c r="V675" s="6">
        <f t="shared" si="95"/>
        <v>-2.4505553730733705</v>
      </c>
    </row>
    <row r="676" spans="1:22">
      <c r="A676">
        <v>-1.48</v>
      </c>
      <c r="B676">
        <f t="shared" si="88"/>
        <v>1.48</v>
      </c>
      <c r="C676">
        <v>6680</v>
      </c>
      <c r="D676">
        <f t="shared" si="89"/>
        <v>-0.58946875108510399</v>
      </c>
      <c r="E676" s="6">
        <f t="shared" si="90"/>
        <v>2.7853887082426891</v>
      </c>
      <c r="F676" s="6">
        <f t="shared" si="91"/>
        <v>-2.7853887082426891</v>
      </c>
      <c r="Q676">
        <v>-1.48</v>
      </c>
      <c r="R676">
        <f t="shared" si="92"/>
        <v>1.48</v>
      </c>
      <c r="S676">
        <v>6680</v>
      </c>
      <c r="T676" s="7">
        <f t="shared" si="93"/>
        <v>1.1777438248026484</v>
      </c>
      <c r="U676" s="6">
        <f t="shared" si="94"/>
        <v>2.4510017844486369</v>
      </c>
      <c r="V676" s="6">
        <f t="shared" si="95"/>
        <v>-2.4510017844486369</v>
      </c>
    </row>
    <row r="677" spans="1:22">
      <c r="A677">
        <v>-1.48</v>
      </c>
      <c r="B677">
        <f t="shared" si="88"/>
        <v>1.48</v>
      </c>
      <c r="C677">
        <v>6690</v>
      </c>
      <c r="D677">
        <f t="shared" si="89"/>
        <v>-0.58946875108510399</v>
      </c>
      <c r="E677" s="6">
        <f t="shared" si="90"/>
        <v>2.7854868848595249</v>
      </c>
      <c r="F677" s="6">
        <f t="shared" si="91"/>
        <v>-2.7854868848595249</v>
      </c>
      <c r="Q677">
        <v>-1.48</v>
      </c>
      <c r="R677">
        <f t="shared" si="92"/>
        <v>1.48</v>
      </c>
      <c r="S677">
        <v>6690</v>
      </c>
      <c r="T677" s="7">
        <f t="shared" si="93"/>
        <v>1.1777438248026484</v>
      </c>
      <c r="U677" s="6">
        <f t="shared" si="94"/>
        <v>2.4514470567086128</v>
      </c>
      <c r="V677" s="6">
        <f t="shared" si="95"/>
        <v>-2.4514470567086128</v>
      </c>
    </row>
    <row r="678" spans="1:22">
      <c r="A678">
        <v>-1.48</v>
      </c>
      <c r="B678">
        <f t="shared" si="88"/>
        <v>1.48</v>
      </c>
      <c r="C678">
        <v>6700</v>
      </c>
      <c r="D678">
        <f t="shared" si="89"/>
        <v>-0.58946875108510399</v>
      </c>
      <c r="E678" s="6">
        <f t="shared" si="90"/>
        <v>2.7855844018051794</v>
      </c>
      <c r="F678" s="6">
        <f t="shared" si="91"/>
        <v>-2.7855844018051794</v>
      </c>
      <c r="Q678">
        <v>-1.48</v>
      </c>
      <c r="R678">
        <f t="shared" si="92"/>
        <v>1.48</v>
      </c>
      <c r="S678">
        <v>6700</v>
      </c>
      <c r="T678" s="7">
        <f t="shared" si="93"/>
        <v>1.1777438248026484</v>
      </c>
      <c r="U678" s="6">
        <f t="shared" si="94"/>
        <v>2.4518911942077906</v>
      </c>
      <c r="V678" s="6">
        <f t="shared" si="95"/>
        <v>-2.4518911942077906</v>
      </c>
    </row>
    <row r="679" spans="1:22">
      <c r="A679">
        <v>-1.47</v>
      </c>
      <c r="B679">
        <f t="shared" si="88"/>
        <v>1.47</v>
      </c>
      <c r="C679">
        <v>6710</v>
      </c>
      <c r="D679">
        <f t="shared" si="89"/>
        <v>-0.58192154544972086</v>
      </c>
      <c r="E679" s="6">
        <f t="shared" si="90"/>
        <v>2.7855727882357115</v>
      </c>
      <c r="F679" s="6">
        <f t="shared" si="91"/>
        <v>-2.7855727882357115</v>
      </c>
      <c r="Q679">
        <v>-1.47</v>
      </c>
      <c r="R679">
        <f t="shared" si="92"/>
        <v>1.47</v>
      </c>
      <c r="S679">
        <v>6710</v>
      </c>
      <c r="T679" s="7">
        <f t="shared" si="93"/>
        <v>1.1720477664750111</v>
      </c>
      <c r="U679" s="6">
        <f t="shared" si="94"/>
        <v>2.4523342012784974</v>
      </c>
      <c r="V679" s="6">
        <f t="shared" si="95"/>
        <v>-2.4523342012784974</v>
      </c>
    </row>
    <row r="680" spans="1:22">
      <c r="A680">
        <v>-1.47</v>
      </c>
      <c r="B680">
        <f t="shared" si="88"/>
        <v>1.47</v>
      </c>
      <c r="C680">
        <v>6720</v>
      </c>
      <c r="D680">
        <f t="shared" si="89"/>
        <v>-0.58192154544972086</v>
      </c>
      <c r="E680" s="6">
        <f t="shared" si="90"/>
        <v>2.7856697279769005</v>
      </c>
      <c r="F680" s="6">
        <f t="shared" si="91"/>
        <v>-2.7856697279769005</v>
      </c>
      <c r="Q680">
        <v>-1.47</v>
      </c>
      <c r="R680">
        <f t="shared" si="92"/>
        <v>1.47</v>
      </c>
      <c r="S680">
        <v>6720</v>
      </c>
      <c r="T680" s="7">
        <f t="shared" si="93"/>
        <v>1.1720477664750111</v>
      </c>
      <c r="U680" s="6">
        <f t="shared" si="94"/>
        <v>2.4527760822310354</v>
      </c>
      <c r="V680" s="6">
        <f t="shared" si="95"/>
        <v>-2.4527760822310354</v>
      </c>
    </row>
    <row r="681" spans="1:22">
      <c r="A681">
        <v>-1.47</v>
      </c>
      <c r="B681">
        <f t="shared" si="88"/>
        <v>1.47</v>
      </c>
      <c r="C681">
        <v>6730</v>
      </c>
      <c r="D681">
        <f t="shared" si="89"/>
        <v>-0.58192154544972086</v>
      </c>
      <c r="E681" s="6">
        <f t="shared" si="90"/>
        <v>2.7857660163577589</v>
      </c>
      <c r="F681" s="6">
        <f t="shared" si="91"/>
        <v>-2.7857660163577589</v>
      </c>
      <c r="Q681">
        <v>-1.47</v>
      </c>
      <c r="R681">
        <f t="shared" si="92"/>
        <v>1.47</v>
      </c>
      <c r="S681">
        <v>6730</v>
      </c>
      <c r="T681" s="7">
        <f t="shared" si="93"/>
        <v>1.1720477664750111</v>
      </c>
      <c r="U681" s="6">
        <f t="shared" si="94"/>
        <v>2.4532168413538198</v>
      </c>
      <c r="V681" s="6">
        <f t="shared" si="95"/>
        <v>-2.4532168413538198</v>
      </c>
    </row>
    <row r="682" spans="1:22">
      <c r="A682">
        <v>-1.47</v>
      </c>
      <c r="B682">
        <f t="shared" si="88"/>
        <v>1.47</v>
      </c>
      <c r="C682">
        <v>6740</v>
      </c>
      <c r="D682">
        <f t="shared" si="89"/>
        <v>-0.58192154544972086</v>
      </c>
      <c r="E682" s="6">
        <f t="shared" si="90"/>
        <v>2.7858616577549267</v>
      </c>
      <c r="F682" s="6">
        <f t="shared" si="91"/>
        <v>-2.7858616577549267</v>
      </c>
      <c r="Q682">
        <v>-1.47</v>
      </c>
      <c r="R682">
        <f t="shared" si="92"/>
        <v>1.47</v>
      </c>
      <c r="S682">
        <v>6740</v>
      </c>
      <c r="T682" s="7">
        <f t="shared" si="93"/>
        <v>1.1720477664750111</v>
      </c>
      <c r="U682" s="6">
        <f t="shared" si="94"/>
        <v>2.4536564829135199</v>
      </c>
      <c r="V682" s="6">
        <f t="shared" si="95"/>
        <v>-2.4536564829135199</v>
      </c>
    </row>
    <row r="683" spans="1:22">
      <c r="A683">
        <v>-1.47</v>
      </c>
      <c r="B683">
        <f t="shared" si="88"/>
        <v>1.47</v>
      </c>
      <c r="C683">
        <v>6750</v>
      </c>
      <c r="D683">
        <f t="shared" si="89"/>
        <v>-0.58192154544972086</v>
      </c>
      <c r="E683" s="6">
        <f t="shared" si="90"/>
        <v>2.7859566565156344</v>
      </c>
      <c r="F683" s="6">
        <f t="shared" si="91"/>
        <v>-2.7859566565156344</v>
      </c>
      <c r="Q683">
        <v>-1.47</v>
      </c>
      <c r="R683">
        <f t="shared" si="92"/>
        <v>1.47</v>
      </c>
      <c r="S683">
        <v>6750</v>
      </c>
      <c r="T683" s="7">
        <f t="shared" si="93"/>
        <v>1.1720477664750111</v>
      </c>
      <c r="U683" s="6">
        <f t="shared" si="94"/>
        <v>2.4540950111551951</v>
      </c>
      <c r="V683" s="6">
        <f t="shared" si="95"/>
        <v>-2.4540950111551951</v>
      </c>
    </row>
    <row r="684" spans="1:22">
      <c r="A684">
        <v>-1.47</v>
      </c>
      <c r="B684">
        <f t="shared" si="88"/>
        <v>1.47</v>
      </c>
      <c r="C684">
        <v>6760</v>
      </c>
      <c r="D684">
        <f t="shared" si="89"/>
        <v>-0.58192154544972086</v>
      </c>
      <c r="E684" s="6">
        <f t="shared" si="90"/>
        <v>2.7860510169579045</v>
      </c>
      <c r="F684" s="6">
        <f t="shared" si="91"/>
        <v>-2.7860510169579045</v>
      </c>
      <c r="Q684">
        <v>-1.47</v>
      </c>
      <c r="R684">
        <f t="shared" si="92"/>
        <v>1.47</v>
      </c>
      <c r="S684">
        <v>6760</v>
      </c>
      <c r="T684" s="7">
        <f t="shared" si="93"/>
        <v>1.1720477664750111</v>
      </c>
      <c r="U684" s="6">
        <f t="shared" si="94"/>
        <v>2.4545324303024332</v>
      </c>
      <c r="V684" s="6">
        <f t="shared" si="95"/>
        <v>-2.4545324303024332</v>
      </c>
    </row>
    <row r="685" spans="1:22">
      <c r="A685">
        <v>-1.47</v>
      </c>
      <c r="B685">
        <f t="shared" si="88"/>
        <v>1.47</v>
      </c>
      <c r="C685">
        <v>6770</v>
      </c>
      <c r="D685">
        <f t="shared" si="89"/>
        <v>-0.58192154544972086</v>
      </c>
      <c r="E685" s="6">
        <f t="shared" si="90"/>
        <v>2.7861447433707447</v>
      </c>
      <c r="F685" s="6">
        <f t="shared" si="91"/>
        <v>-2.7861447433707447</v>
      </c>
      <c r="Q685">
        <v>-1.47</v>
      </c>
      <c r="R685">
        <f t="shared" si="92"/>
        <v>1.47</v>
      </c>
      <c r="S685">
        <v>6770</v>
      </c>
      <c r="T685" s="7">
        <f t="shared" si="93"/>
        <v>1.1720477664750111</v>
      </c>
      <c r="U685" s="6">
        <f t="shared" si="94"/>
        <v>2.4549687445574837</v>
      </c>
      <c r="V685" s="6">
        <f t="shared" si="95"/>
        <v>-2.4549687445574837</v>
      </c>
    </row>
    <row r="686" spans="1:22">
      <c r="A686">
        <v>-1.47</v>
      </c>
      <c r="B686">
        <f t="shared" si="88"/>
        <v>1.47</v>
      </c>
      <c r="C686">
        <v>6780</v>
      </c>
      <c r="D686">
        <f t="shared" si="89"/>
        <v>-0.58192154544972086</v>
      </c>
      <c r="E686" s="6">
        <f t="shared" si="90"/>
        <v>2.7862378400143437</v>
      </c>
      <c r="F686" s="6">
        <f t="shared" si="91"/>
        <v>-2.7862378400143437</v>
      </c>
      <c r="Q686">
        <v>-1.47</v>
      </c>
      <c r="R686">
        <f t="shared" si="92"/>
        <v>1.47</v>
      </c>
      <c r="S686">
        <v>6780</v>
      </c>
      <c r="T686" s="7">
        <f t="shared" si="93"/>
        <v>1.1720477664750111</v>
      </c>
      <c r="U686" s="6">
        <f t="shared" si="94"/>
        <v>2.4554039581013947</v>
      </c>
      <c r="V686" s="6">
        <f t="shared" si="95"/>
        <v>-2.4554039581013947</v>
      </c>
    </row>
    <row r="687" spans="1:22">
      <c r="A687">
        <v>-1.47</v>
      </c>
      <c r="B687">
        <f t="shared" si="88"/>
        <v>1.47</v>
      </c>
      <c r="C687">
        <v>6790</v>
      </c>
      <c r="D687">
        <f t="shared" si="89"/>
        <v>-0.58192154544972086</v>
      </c>
      <c r="E687" s="6">
        <f t="shared" si="90"/>
        <v>2.7863303111202655</v>
      </c>
      <c r="F687" s="6">
        <f t="shared" si="91"/>
        <v>-2.7863303111202655</v>
      </c>
      <c r="Q687">
        <v>-1.47</v>
      </c>
      <c r="R687">
        <f t="shared" si="92"/>
        <v>1.47</v>
      </c>
      <c r="S687">
        <v>6790</v>
      </c>
      <c r="T687" s="7">
        <f t="shared" si="93"/>
        <v>1.1720477664750111</v>
      </c>
      <c r="U687" s="6">
        <f t="shared" si="94"/>
        <v>2.4558380750941446</v>
      </c>
      <c r="V687" s="6">
        <f t="shared" si="95"/>
        <v>-2.4558380750941446</v>
      </c>
    </row>
    <row r="688" spans="1:22">
      <c r="A688">
        <v>-1.47</v>
      </c>
      <c r="B688">
        <f t="shared" si="88"/>
        <v>1.47</v>
      </c>
      <c r="C688">
        <v>6800</v>
      </c>
      <c r="D688">
        <f t="shared" si="89"/>
        <v>-0.58192154544972086</v>
      </c>
      <c r="E688" s="6">
        <f t="shared" si="90"/>
        <v>2.7864221608916409</v>
      </c>
      <c r="F688" s="6">
        <f t="shared" si="91"/>
        <v>-2.7864221608916409</v>
      </c>
      <c r="Q688">
        <v>-1.47</v>
      </c>
      <c r="R688">
        <f t="shared" si="92"/>
        <v>1.47</v>
      </c>
      <c r="S688">
        <v>6800</v>
      </c>
      <c r="T688" s="7">
        <f t="shared" si="93"/>
        <v>1.1720477664750111</v>
      </c>
      <c r="U688" s="6">
        <f t="shared" si="94"/>
        <v>2.4562710996747761</v>
      </c>
      <c r="V688" s="6">
        <f t="shared" si="95"/>
        <v>-2.4562710996747761</v>
      </c>
    </row>
    <row r="689" spans="1:22">
      <c r="A689">
        <v>-1.47</v>
      </c>
      <c r="B689">
        <f t="shared" si="88"/>
        <v>1.47</v>
      </c>
      <c r="C689">
        <v>6810</v>
      </c>
      <c r="D689">
        <f t="shared" si="89"/>
        <v>-0.58192154544972086</v>
      </c>
      <c r="E689" s="6">
        <f t="shared" si="90"/>
        <v>2.7865133935033595</v>
      </c>
      <c r="F689" s="6">
        <f t="shared" si="91"/>
        <v>-2.7865133935033595</v>
      </c>
      <c r="Q689">
        <v>-1.47</v>
      </c>
      <c r="R689">
        <f t="shared" si="92"/>
        <v>1.47</v>
      </c>
      <c r="S689">
        <v>6810</v>
      </c>
      <c r="T689" s="7">
        <f t="shared" si="93"/>
        <v>1.1720477664750111</v>
      </c>
      <c r="U689" s="6">
        <f t="shared" si="94"/>
        <v>2.4567030359615272</v>
      </c>
      <c r="V689" s="6">
        <f t="shared" si="95"/>
        <v>-2.4567030359615272</v>
      </c>
    </row>
    <row r="690" spans="1:22">
      <c r="A690">
        <v>-1.47</v>
      </c>
      <c r="B690">
        <f t="shared" si="88"/>
        <v>1.47</v>
      </c>
      <c r="C690">
        <v>6820</v>
      </c>
      <c r="D690">
        <f t="shared" si="89"/>
        <v>-0.58192154544972086</v>
      </c>
      <c r="E690" s="6">
        <f t="shared" si="90"/>
        <v>2.786604013102258</v>
      </c>
      <c r="F690" s="6">
        <f t="shared" si="91"/>
        <v>-2.786604013102258</v>
      </c>
      <c r="Q690">
        <v>-1.47</v>
      </c>
      <c r="R690">
        <f t="shared" si="92"/>
        <v>1.47</v>
      </c>
      <c r="S690">
        <v>6820</v>
      </c>
      <c r="T690" s="7">
        <f t="shared" si="93"/>
        <v>1.1720477664750111</v>
      </c>
      <c r="U690" s="6">
        <f t="shared" si="94"/>
        <v>2.4571338880519606</v>
      </c>
      <c r="V690" s="6">
        <f t="shared" si="95"/>
        <v>-2.4571338880519606</v>
      </c>
    </row>
    <row r="691" spans="1:22">
      <c r="A691">
        <v>-1.47</v>
      </c>
      <c r="B691">
        <f t="shared" si="88"/>
        <v>1.47</v>
      </c>
      <c r="C691">
        <v>6830</v>
      </c>
      <c r="D691">
        <f t="shared" si="89"/>
        <v>-0.58192154544972086</v>
      </c>
      <c r="E691" s="6">
        <f t="shared" si="90"/>
        <v>2.7866940238073101</v>
      </c>
      <c r="F691" s="6">
        <f t="shared" si="91"/>
        <v>-2.7866940238073101</v>
      </c>
      <c r="Q691">
        <v>-1.47</v>
      </c>
      <c r="R691">
        <f t="shared" si="92"/>
        <v>1.47</v>
      </c>
      <c r="S691">
        <v>6830</v>
      </c>
      <c r="T691" s="7">
        <f t="shared" si="93"/>
        <v>1.1720477664750111</v>
      </c>
      <c r="U691" s="6">
        <f t="shared" si="94"/>
        <v>2.4575636600230957</v>
      </c>
      <c r="V691" s="6">
        <f t="shared" si="95"/>
        <v>-2.4575636600230957</v>
      </c>
    </row>
    <row r="692" spans="1:22">
      <c r="A692">
        <v>-1.47</v>
      </c>
      <c r="B692">
        <f t="shared" si="88"/>
        <v>1.47</v>
      </c>
      <c r="C692">
        <v>6840</v>
      </c>
      <c r="D692">
        <f t="shared" si="89"/>
        <v>-0.58192154544972086</v>
      </c>
      <c r="E692" s="6">
        <f t="shared" si="90"/>
        <v>2.7867834297098129</v>
      </c>
      <c r="F692" s="6">
        <f t="shared" si="91"/>
        <v>-2.7867834297098129</v>
      </c>
      <c r="Q692">
        <v>-1.47</v>
      </c>
      <c r="R692">
        <f t="shared" si="92"/>
        <v>1.47</v>
      </c>
      <c r="S692">
        <v>6840</v>
      </c>
      <c r="T692" s="7">
        <f t="shared" si="93"/>
        <v>1.1720477664750111</v>
      </c>
      <c r="U692" s="6">
        <f t="shared" si="94"/>
        <v>2.4579923559315349</v>
      </c>
      <c r="V692" s="6">
        <f t="shared" si="95"/>
        <v>-2.4579923559315349</v>
      </c>
    </row>
    <row r="693" spans="1:22">
      <c r="A693">
        <v>-1.47</v>
      </c>
      <c r="B693">
        <f t="shared" si="88"/>
        <v>1.47</v>
      </c>
      <c r="C693">
        <v>6850</v>
      </c>
      <c r="D693">
        <f t="shared" si="89"/>
        <v>-0.58192154544972086</v>
      </c>
      <c r="E693" s="6">
        <f t="shared" si="90"/>
        <v>2.7868722348735733</v>
      </c>
      <c r="F693" s="6">
        <f t="shared" si="91"/>
        <v>-2.7868722348735733</v>
      </c>
      <c r="Q693">
        <v>-1.47</v>
      </c>
      <c r="R693">
        <f t="shared" si="92"/>
        <v>1.47</v>
      </c>
      <c r="S693">
        <v>6850</v>
      </c>
      <c r="T693" s="7">
        <f t="shared" si="93"/>
        <v>1.1720477664750111</v>
      </c>
      <c r="U693" s="6">
        <f t="shared" si="94"/>
        <v>2.4584199798135922</v>
      </c>
      <c r="V693" s="6">
        <f t="shared" si="95"/>
        <v>-2.4584199798135922</v>
      </c>
    </row>
    <row r="694" spans="1:22">
      <c r="A694">
        <v>-1.47</v>
      </c>
      <c r="B694">
        <f t="shared" si="88"/>
        <v>1.47</v>
      </c>
      <c r="C694">
        <v>6860</v>
      </c>
      <c r="D694">
        <f t="shared" si="89"/>
        <v>-0.58192154544972086</v>
      </c>
      <c r="E694" s="6">
        <f t="shared" si="90"/>
        <v>2.7869604433350932</v>
      </c>
      <c r="F694" s="6">
        <f t="shared" si="91"/>
        <v>-2.7869604433350932</v>
      </c>
      <c r="Q694">
        <v>-1.47</v>
      </c>
      <c r="R694">
        <f t="shared" si="92"/>
        <v>1.47</v>
      </c>
      <c r="S694">
        <v>6860</v>
      </c>
      <c r="T694" s="7">
        <f t="shared" si="93"/>
        <v>1.1720477664750111</v>
      </c>
      <c r="U694" s="6">
        <f t="shared" si="94"/>
        <v>2.4588465356854203</v>
      </c>
      <c r="V694" s="6">
        <f t="shared" si="95"/>
        <v>-2.4588465356854203</v>
      </c>
    </row>
    <row r="695" spans="1:22">
      <c r="A695">
        <v>-1.47</v>
      </c>
      <c r="B695">
        <f t="shared" si="88"/>
        <v>1.47</v>
      </c>
      <c r="C695">
        <v>6870</v>
      </c>
      <c r="D695">
        <f t="shared" si="89"/>
        <v>-0.58192154544972086</v>
      </c>
      <c r="E695" s="6">
        <f t="shared" si="90"/>
        <v>2.7870480591037508</v>
      </c>
      <c r="F695" s="6">
        <f t="shared" si="91"/>
        <v>-2.7870480591037508</v>
      </c>
      <c r="Q695">
        <v>-1.47</v>
      </c>
      <c r="R695">
        <f t="shared" si="92"/>
        <v>1.47</v>
      </c>
      <c r="S695">
        <v>6870</v>
      </c>
      <c r="T695" s="7">
        <f t="shared" si="93"/>
        <v>1.1720477664750111</v>
      </c>
      <c r="U695" s="6">
        <f t="shared" si="94"/>
        <v>2.4592720275431357</v>
      </c>
      <c r="V695" s="6">
        <f t="shared" si="95"/>
        <v>-2.4592720275431357</v>
      </c>
    </row>
    <row r="696" spans="1:22">
      <c r="A696">
        <v>-1.47</v>
      </c>
      <c r="B696">
        <f t="shared" si="88"/>
        <v>1.47</v>
      </c>
      <c r="C696">
        <v>6880</v>
      </c>
      <c r="D696">
        <f t="shared" si="89"/>
        <v>-0.58192154544972086</v>
      </c>
      <c r="E696" s="6">
        <f t="shared" si="90"/>
        <v>2.7871350861619857</v>
      </c>
      <c r="F696" s="6">
        <f t="shared" si="91"/>
        <v>-2.7871350861619857</v>
      </c>
      <c r="Q696">
        <v>-1.47</v>
      </c>
      <c r="R696">
        <f t="shared" si="92"/>
        <v>1.47</v>
      </c>
      <c r="S696">
        <v>6880</v>
      </c>
      <c r="T696" s="7">
        <f t="shared" si="93"/>
        <v>1.1720477664750111</v>
      </c>
      <c r="U696" s="6">
        <f t="shared" si="94"/>
        <v>2.4596964593629433</v>
      </c>
      <c r="V696" s="6">
        <f t="shared" si="95"/>
        <v>-2.4596964593629433</v>
      </c>
    </row>
    <row r="697" spans="1:22">
      <c r="A697">
        <v>-1.47</v>
      </c>
      <c r="B697">
        <f t="shared" si="88"/>
        <v>1.47</v>
      </c>
      <c r="C697">
        <v>6890</v>
      </c>
      <c r="D697">
        <f t="shared" si="89"/>
        <v>-0.58192154544972086</v>
      </c>
      <c r="E697" s="6">
        <f t="shared" si="90"/>
        <v>2.7872215284654782</v>
      </c>
      <c r="F697" s="6">
        <f t="shared" si="91"/>
        <v>-2.7872215284654782</v>
      </c>
      <c r="Q697">
        <v>-1.47</v>
      </c>
      <c r="R697">
        <f t="shared" si="92"/>
        <v>1.47</v>
      </c>
      <c r="S697">
        <v>6890</v>
      </c>
      <c r="T697" s="7">
        <f t="shared" si="93"/>
        <v>1.1720477664750111</v>
      </c>
      <c r="U697" s="6">
        <f t="shared" si="94"/>
        <v>2.4601198351012616</v>
      </c>
      <c r="V697" s="6">
        <f t="shared" si="95"/>
        <v>-2.4601198351012616</v>
      </c>
    </row>
    <row r="698" spans="1:22">
      <c r="A698">
        <v>-1.47</v>
      </c>
      <c r="B698">
        <f t="shared" si="88"/>
        <v>1.47</v>
      </c>
      <c r="C698">
        <v>6900</v>
      </c>
      <c r="D698">
        <f t="shared" si="89"/>
        <v>-0.58192154544972086</v>
      </c>
      <c r="E698" s="6">
        <f t="shared" si="90"/>
        <v>2.7873073899433289</v>
      </c>
      <c r="F698" s="6">
        <f t="shared" si="91"/>
        <v>-2.7873073899433289</v>
      </c>
      <c r="Q698">
        <v>-1.47</v>
      </c>
      <c r="R698">
        <f t="shared" si="92"/>
        <v>1.47</v>
      </c>
      <c r="S698">
        <v>6900</v>
      </c>
      <c r="T698" s="7">
        <f t="shared" si="93"/>
        <v>1.1720477664750111</v>
      </c>
      <c r="U698" s="6">
        <f t="shared" si="94"/>
        <v>2.4605421586948433</v>
      </c>
      <c r="V698" s="6">
        <f t="shared" si="95"/>
        <v>-2.4605421586948433</v>
      </c>
    </row>
    <row r="699" spans="1:22">
      <c r="A699">
        <v>-1.46</v>
      </c>
      <c r="B699">
        <f t="shared" si="88"/>
        <v>1.46</v>
      </c>
      <c r="C699">
        <v>6910</v>
      </c>
      <c r="D699">
        <f t="shared" si="89"/>
        <v>-0.57443087372056334</v>
      </c>
      <c r="E699" s="6">
        <f t="shared" si="90"/>
        <v>2.7872978825771728</v>
      </c>
      <c r="F699" s="6">
        <f t="shared" si="91"/>
        <v>-2.7872978825771728</v>
      </c>
      <c r="Q699">
        <v>-1.46</v>
      </c>
      <c r="R699">
        <f t="shared" si="92"/>
        <v>1.46</v>
      </c>
      <c r="S699">
        <v>6910</v>
      </c>
      <c r="T699" s="7">
        <f t="shared" si="93"/>
        <v>1.1664367239433087</v>
      </c>
      <c r="U699" s="6">
        <f t="shared" si="94"/>
        <v>2.4609634340608997</v>
      </c>
      <c r="V699" s="6">
        <f t="shared" si="95"/>
        <v>-2.4609634340608997</v>
      </c>
    </row>
    <row r="700" spans="1:22">
      <c r="A700">
        <v>-1.46</v>
      </c>
      <c r="B700">
        <f t="shared" si="88"/>
        <v>1.46</v>
      </c>
      <c r="C700">
        <v>6920</v>
      </c>
      <c r="D700">
        <f t="shared" si="89"/>
        <v>-0.57443087372056334</v>
      </c>
      <c r="E700" s="6">
        <f t="shared" si="90"/>
        <v>2.7873832310142541</v>
      </c>
      <c r="F700" s="6">
        <f t="shared" si="91"/>
        <v>-2.7873832310142541</v>
      </c>
      <c r="Q700">
        <v>-1.46</v>
      </c>
      <c r="R700">
        <f t="shared" si="92"/>
        <v>1.46</v>
      </c>
      <c r="S700">
        <v>6920</v>
      </c>
      <c r="T700" s="7">
        <f t="shared" si="93"/>
        <v>1.1664367239433087</v>
      </c>
      <c r="U700" s="6">
        <f t="shared" si="94"/>
        <v>2.4613836650972205</v>
      </c>
      <c r="V700" s="6">
        <f t="shared" si="95"/>
        <v>-2.4613836650972205</v>
      </c>
    </row>
    <row r="701" spans="1:22">
      <c r="A701">
        <v>-1.46</v>
      </c>
      <c r="B701">
        <f t="shared" si="88"/>
        <v>1.46</v>
      </c>
      <c r="C701">
        <v>6930</v>
      </c>
      <c r="D701">
        <f t="shared" si="89"/>
        <v>-0.57443087372056334</v>
      </c>
      <c r="E701" s="6">
        <f t="shared" si="90"/>
        <v>2.7874680059756325</v>
      </c>
      <c r="F701" s="6">
        <f t="shared" si="91"/>
        <v>-2.7874680059756325</v>
      </c>
      <c r="Q701">
        <v>-1.46</v>
      </c>
      <c r="R701">
        <f t="shared" si="92"/>
        <v>1.46</v>
      </c>
      <c r="S701">
        <v>6930</v>
      </c>
      <c r="T701" s="7">
        <f t="shared" si="93"/>
        <v>1.1664367239433087</v>
      </c>
      <c r="U701" s="6">
        <f t="shared" si="94"/>
        <v>2.461802855682294</v>
      </c>
      <c r="V701" s="6">
        <f t="shared" si="95"/>
        <v>-2.461802855682294</v>
      </c>
    </row>
    <row r="702" spans="1:22">
      <c r="A702">
        <v>-1.46</v>
      </c>
      <c r="B702">
        <f t="shared" si="88"/>
        <v>1.46</v>
      </c>
      <c r="C702">
        <v>6940</v>
      </c>
      <c r="D702">
        <f t="shared" si="89"/>
        <v>-0.57443087372056334</v>
      </c>
      <c r="E702" s="6">
        <f t="shared" si="90"/>
        <v>2.7875522113146234</v>
      </c>
      <c r="F702" s="6">
        <f t="shared" si="91"/>
        <v>-2.7875522113146234</v>
      </c>
      <c r="Q702">
        <v>-1.46</v>
      </c>
      <c r="R702">
        <f t="shared" si="92"/>
        <v>1.46</v>
      </c>
      <c r="S702">
        <v>6940</v>
      </c>
      <c r="T702" s="7">
        <f t="shared" si="93"/>
        <v>1.1664367239433087</v>
      </c>
      <c r="U702" s="6">
        <f t="shared" si="94"/>
        <v>2.4622210096754271</v>
      </c>
      <c r="V702" s="6">
        <f t="shared" si="95"/>
        <v>-2.4622210096754271</v>
      </c>
    </row>
    <row r="703" spans="1:22">
      <c r="A703">
        <v>-1.46</v>
      </c>
      <c r="B703">
        <f t="shared" si="88"/>
        <v>1.46</v>
      </c>
      <c r="C703">
        <v>6950</v>
      </c>
      <c r="D703">
        <f t="shared" si="89"/>
        <v>-0.57443087372056334</v>
      </c>
      <c r="E703" s="6">
        <f t="shared" si="90"/>
        <v>2.7876358508586496</v>
      </c>
      <c r="F703" s="6">
        <f t="shared" si="91"/>
        <v>-2.7876358508586496</v>
      </c>
      <c r="Q703">
        <v>-1.46</v>
      </c>
      <c r="R703">
        <f t="shared" si="92"/>
        <v>1.46</v>
      </c>
      <c r="S703">
        <v>6950</v>
      </c>
      <c r="T703" s="7">
        <f t="shared" si="93"/>
        <v>1.1664367239433087</v>
      </c>
      <c r="U703" s="6">
        <f t="shared" si="94"/>
        <v>2.4626381309168632</v>
      </c>
      <c r="V703" s="6">
        <f t="shared" si="95"/>
        <v>-2.4626381309168632</v>
      </c>
    </row>
  </sheetData>
  <mergeCells count="1">
    <mergeCell ref="A6:B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G381"/>
  <sheetViews>
    <sheetView workbookViewId="0">
      <selection activeCell="Y43" sqref="Y43"/>
    </sheetView>
  </sheetViews>
  <sheetFormatPr defaultRowHeight="15"/>
  <sheetData>
    <row r="2" spans="1:33">
      <c r="A2" s="15" t="s">
        <v>31</v>
      </c>
      <c r="B2" s="15"/>
      <c r="K2">
        <f>1330000000000*55</f>
        <v>73150000000000</v>
      </c>
    </row>
    <row r="3" spans="1:33" ht="17.25">
      <c r="D3" s="2" t="s">
        <v>5</v>
      </c>
      <c r="E3" s="3"/>
      <c r="F3" s="4" t="s">
        <v>6</v>
      </c>
      <c r="G3" s="4"/>
      <c r="H3" s="1"/>
      <c r="I3" s="1"/>
      <c r="J3" s="13"/>
      <c r="M3" s="15" t="s">
        <v>31</v>
      </c>
      <c r="N3" s="15"/>
      <c r="Q3" s="16" t="s">
        <v>15</v>
      </c>
      <c r="R3" s="17"/>
      <c r="S3" s="18" t="s">
        <v>16</v>
      </c>
      <c r="T3" s="18"/>
      <c r="U3" s="18"/>
      <c r="V3" s="18"/>
      <c r="W3" s="18"/>
      <c r="X3" s="18"/>
      <c r="Y3" s="18"/>
    </row>
    <row r="4" spans="1:33" ht="18">
      <c r="A4" s="14" t="s">
        <v>0</v>
      </c>
      <c r="D4" s="5" t="s">
        <v>7</v>
      </c>
      <c r="E4" s="4"/>
      <c r="F4" s="10" t="s">
        <v>11</v>
      </c>
      <c r="G4" s="12">
        <f>SLOPE(D8:D80,C8:C80)</f>
        <v>-7.3235048898122389E-4</v>
      </c>
      <c r="H4" s="1"/>
      <c r="I4" s="1"/>
      <c r="J4" s="13"/>
      <c r="Q4" s="18" t="s">
        <v>18</v>
      </c>
      <c r="R4" s="18"/>
      <c r="S4" s="19"/>
      <c r="T4" s="18"/>
      <c r="U4" s="18"/>
      <c r="V4" s="22" t="s">
        <v>19</v>
      </c>
      <c r="W4" s="18">
        <f>SLOPE(T8:T80,S8:S80)</f>
        <v>4.1207322538305548E-4</v>
      </c>
      <c r="X4" s="18"/>
      <c r="Y4" s="18"/>
    </row>
    <row r="5" spans="1:33" ht="18">
      <c r="A5" s="14">
        <v>2.8</v>
      </c>
      <c r="D5" s="4" t="s">
        <v>8</v>
      </c>
      <c r="E5" s="4"/>
      <c r="F5" s="1" t="s">
        <v>14</v>
      </c>
      <c r="G5" s="1"/>
      <c r="H5" s="1"/>
      <c r="I5" s="1"/>
      <c r="J5" s="13"/>
      <c r="M5" s="14" t="s">
        <v>0</v>
      </c>
      <c r="N5" s="15"/>
      <c r="Q5" s="20" t="s">
        <v>17</v>
      </c>
      <c r="R5" s="18"/>
      <c r="S5" s="21"/>
      <c r="T5" s="21"/>
      <c r="U5" s="18"/>
      <c r="V5" s="18"/>
      <c r="W5" s="18"/>
      <c r="X5" s="18"/>
      <c r="Y5" s="18"/>
    </row>
    <row r="6" spans="1:33">
      <c r="A6" s="24" t="s">
        <v>1</v>
      </c>
      <c r="B6" s="24"/>
      <c r="M6" s="14">
        <v>2.8</v>
      </c>
      <c r="N6" s="15"/>
      <c r="AF6" t="s">
        <v>33</v>
      </c>
    </row>
    <row r="7" spans="1:33">
      <c r="A7" s="8" t="s">
        <v>3</v>
      </c>
      <c r="B7" s="8" t="s">
        <v>4</v>
      </c>
      <c r="C7" s="9" t="s">
        <v>9</v>
      </c>
      <c r="D7" s="8" t="s">
        <v>10</v>
      </c>
      <c r="E7" s="8" t="s">
        <v>12</v>
      </c>
      <c r="F7" s="8" t="s">
        <v>13</v>
      </c>
      <c r="G7" s="8"/>
      <c r="Q7" s="8" t="s">
        <v>3</v>
      </c>
      <c r="R7" s="8" t="s">
        <v>4</v>
      </c>
      <c r="S7" s="9" t="s">
        <v>9</v>
      </c>
      <c r="T7" s="8" t="s">
        <v>20</v>
      </c>
      <c r="U7" s="8" t="s">
        <v>12</v>
      </c>
      <c r="V7" s="8" t="s">
        <v>13</v>
      </c>
      <c r="AF7" t="s">
        <v>32</v>
      </c>
      <c r="AG7" t="s">
        <v>34</v>
      </c>
    </row>
    <row r="8" spans="1:33">
      <c r="A8">
        <v>-0.46</v>
      </c>
      <c r="B8">
        <f>A8*-1</f>
        <v>0.46</v>
      </c>
      <c r="C8">
        <v>0</v>
      </c>
      <c r="D8" s="7">
        <f>LN((A$5-B8)/(A$5-B$8))</f>
        <v>0</v>
      </c>
      <c r="E8" s="6">
        <f>A$5-((A$5-B8)*EXP(G$4*C8))</f>
        <v>0.45999999999999996</v>
      </c>
      <c r="F8">
        <f>E8*-1</f>
        <v>-0.45999999999999996</v>
      </c>
      <c r="Q8">
        <v>-0.46</v>
      </c>
      <c r="R8">
        <f>Q8*-1</f>
        <v>0.46</v>
      </c>
      <c r="S8">
        <v>0</v>
      </c>
      <c r="T8" s="7">
        <f>(1/(M$6-R8))+(1/(M$6-R$8))</f>
        <v>0.85470085470085477</v>
      </c>
      <c r="U8" s="6">
        <f>M$6-(1/(W$4*S8+1/(M$6-R$8)))</f>
        <v>0.45999999999999996</v>
      </c>
      <c r="V8">
        <f>U8*-1</f>
        <v>-0.45999999999999996</v>
      </c>
      <c r="AF8" s="7">
        <v>1.668E-2</v>
      </c>
      <c r="AG8">
        <f>AF8*(16+16+12)*1000</f>
        <v>733.92000000000007</v>
      </c>
    </row>
    <row r="9" spans="1:33">
      <c r="A9">
        <v>-0.46</v>
      </c>
      <c r="B9">
        <f t="shared" ref="B9:B72" si="0">A9*-1</f>
        <v>0.46</v>
      </c>
      <c r="C9">
        <v>10</v>
      </c>
      <c r="D9" s="7">
        <f>LN((A$5-B9)/(A$5-B$8))</f>
        <v>0</v>
      </c>
      <c r="E9" s="6">
        <f t="shared" ref="E9:E72" si="1">A$5-((A$5-B9)*EXP(G$4*C9))</f>
        <v>0.47707440289204284</v>
      </c>
      <c r="F9" s="6">
        <f t="shared" ref="F9:F72" si="2">E9*-1</f>
        <v>-0.47707440289204284</v>
      </c>
      <c r="Q9">
        <v>-0.46</v>
      </c>
      <c r="R9">
        <f t="shared" ref="R9:R72" si="3">Q9*-1</f>
        <v>0.46</v>
      </c>
      <c r="S9">
        <v>10</v>
      </c>
      <c r="T9" s="7">
        <f>(1/(M$6-R9))+(1/(M$6-R$8))</f>
        <v>0.85470085470085477</v>
      </c>
      <c r="U9" s="6">
        <f t="shared" ref="U9:U72" si="4">M$6-(1/(W$4*S9+1/(M$6-R$8)))</f>
        <v>0.48234799072736978</v>
      </c>
      <c r="V9" s="6">
        <f t="shared" ref="V9:V72" si="5">U9*-1</f>
        <v>-0.48234799072736978</v>
      </c>
      <c r="AF9" s="7">
        <v>1.668E-2</v>
      </c>
      <c r="AG9">
        <f t="shared" ref="AG9:AG72" si="6">AF9*(16+16+12)*1000</f>
        <v>733.92000000000007</v>
      </c>
    </row>
    <row r="10" spans="1:33">
      <c r="A10">
        <v>-0.48</v>
      </c>
      <c r="B10">
        <f>A10*-1</f>
        <v>0.48</v>
      </c>
      <c r="C10">
        <v>20</v>
      </c>
      <c r="D10" s="7">
        <f t="shared" ref="D10:D73" si="7">LN((A$5-B10)/(A$5-B$8))</f>
        <v>-8.5837436913914419E-3</v>
      </c>
      <c r="E10" s="6">
        <f t="shared" si="1"/>
        <v>0.51373341279448592</v>
      </c>
      <c r="F10" s="6">
        <f t="shared" si="2"/>
        <v>-0.51373341279448592</v>
      </c>
      <c r="Q10">
        <v>-0.48</v>
      </c>
      <c r="R10">
        <f t="shared" si="3"/>
        <v>0.48</v>
      </c>
      <c r="S10">
        <v>20</v>
      </c>
      <c r="T10" s="7">
        <f t="shared" ref="T10:T73" si="8">(1/(M$6-R10))+(1/(M$6-R$8))</f>
        <v>0.85838491010904816</v>
      </c>
      <c r="U10" s="6">
        <f t="shared" si="4"/>
        <v>0.50427315408848328</v>
      </c>
      <c r="V10" s="6">
        <f t="shared" si="5"/>
        <v>-0.50427315408848328</v>
      </c>
      <c r="AF10" s="7">
        <v>1.593E-2</v>
      </c>
      <c r="AG10">
        <f t="shared" si="6"/>
        <v>700.92</v>
      </c>
    </row>
    <row r="11" spans="1:33">
      <c r="A11">
        <v>-0.51</v>
      </c>
      <c r="B11">
        <f t="shared" si="0"/>
        <v>0.51</v>
      </c>
      <c r="C11">
        <v>30</v>
      </c>
      <c r="D11" s="7">
        <f t="shared" si="7"/>
        <v>-2.1599111803461701E-2</v>
      </c>
      <c r="E11" s="6">
        <f>A$5-((A$5-B11)*EXP(G$4*C11))</f>
        <v>0.55976380860188968</v>
      </c>
      <c r="F11" s="6">
        <f t="shared" si="2"/>
        <v>-0.55976380860188968</v>
      </c>
      <c r="Q11">
        <v>-0.51</v>
      </c>
      <c r="R11">
        <f t="shared" si="3"/>
        <v>0.51</v>
      </c>
      <c r="S11">
        <v>30</v>
      </c>
      <c r="T11" s="7">
        <f t="shared" si="8"/>
        <v>0.86403165005785099</v>
      </c>
      <c r="U11" s="6">
        <f t="shared" si="4"/>
        <v>0.52578737756350513</v>
      </c>
      <c r="V11" s="6">
        <f t="shared" si="5"/>
        <v>-0.52578737756350513</v>
      </c>
      <c r="AF11" s="7">
        <v>1.487E-2</v>
      </c>
      <c r="AG11">
        <f t="shared" si="6"/>
        <v>654.28</v>
      </c>
    </row>
    <row r="12" spans="1:33">
      <c r="A12">
        <v>-0.52</v>
      </c>
      <c r="B12">
        <f t="shared" si="0"/>
        <v>0.52</v>
      </c>
      <c r="C12">
        <v>40</v>
      </c>
      <c r="D12" s="7">
        <f t="shared" si="7"/>
        <v>-2.5975486403260677E-2</v>
      </c>
      <c r="E12" s="6">
        <f t="shared" si="1"/>
        <v>0.58582156849714684</v>
      </c>
      <c r="F12" s="6">
        <f t="shared" si="2"/>
        <v>-0.58582156849714684</v>
      </c>
      <c r="Q12">
        <v>-0.52</v>
      </c>
      <c r="R12">
        <f t="shared" si="3"/>
        <v>0.52</v>
      </c>
      <c r="S12">
        <v>40</v>
      </c>
      <c r="T12" s="7">
        <f t="shared" si="8"/>
        <v>0.86594691857849759</v>
      </c>
      <c r="U12" s="6">
        <f t="shared" si="4"/>
        <v>0.5469021071594935</v>
      </c>
      <c r="V12" s="6">
        <f t="shared" si="5"/>
        <v>-0.5469021071594935</v>
      </c>
      <c r="AF12" s="7">
        <v>1.4449999999999999E-2</v>
      </c>
      <c r="AG12">
        <f t="shared" si="6"/>
        <v>635.79999999999995</v>
      </c>
    </row>
    <row r="13" spans="1:33">
      <c r="A13">
        <v>-0.54</v>
      </c>
      <c r="B13">
        <f t="shared" si="0"/>
        <v>0.54</v>
      </c>
      <c r="C13">
        <v>50</v>
      </c>
      <c r="D13" s="7">
        <f t="shared" si="7"/>
        <v>-3.4786116085415542E-2</v>
      </c>
      <c r="E13" s="6">
        <f t="shared" si="1"/>
        <v>0.62125877820301856</v>
      </c>
      <c r="F13" s="6">
        <f t="shared" si="2"/>
        <v>-0.62125877820301856</v>
      </c>
      <c r="Q13">
        <v>-0.54</v>
      </c>
      <c r="R13">
        <f t="shared" si="3"/>
        <v>0.54</v>
      </c>
      <c r="S13">
        <v>50</v>
      </c>
      <c r="T13" s="7">
        <f t="shared" si="8"/>
        <v>0.8698283034566221</v>
      </c>
      <c r="U13" s="6">
        <f t="shared" si="4"/>
        <v>0.56762836771596348</v>
      </c>
      <c r="V13" s="6">
        <f t="shared" si="5"/>
        <v>-0.56762836771596348</v>
      </c>
      <c r="AF13" s="7">
        <v>1.379E-2</v>
      </c>
      <c r="AG13">
        <f t="shared" si="6"/>
        <v>606.76</v>
      </c>
    </row>
    <row r="14" spans="1:33">
      <c r="A14">
        <v>-0.56999999999999995</v>
      </c>
      <c r="B14">
        <f t="shared" si="0"/>
        <v>0.56999999999999995</v>
      </c>
      <c r="C14">
        <v>60</v>
      </c>
      <c r="D14" s="7">
        <f t="shared" si="7"/>
        <v>-4.814934389758261E-2</v>
      </c>
      <c r="E14" s="6">
        <f t="shared" si="1"/>
        <v>0.6658668273016719</v>
      </c>
      <c r="F14" s="6">
        <f t="shared" si="2"/>
        <v>-0.6658668273016719</v>
      </c>
      <c r="Q14">
        <v>-0.56999999999999995</v>
      </c>
      <c r="R14">
        <f t="shared" si="3"/>
        <v>0.56999999999999995</v>
      </c>
      <c r="S14">
        <v>60</v>
      </c>
      <c r="T14" s="7">
        <f t="shared" si="8"/>
        <v>0.87578092062396995</v>
      </c>
      <c r="U14" s="6">
        <f t="shared" si="4"/>
        <v>0.5879767820999291</v>
      </c>
      <c r="V14" s="6">
        <f t="shared" si="5"/>
        <v>-0.5879767820999291</v>
      </c>
      <c r="AF14" s="7">
        <v>1.2869999999999999E-2</v>
      </c>
      <c r="AG14">
        <f t="shared" si="6"/>
        <v>566.28</v>
      </c>
    </row>
    <row r="15" spans="1:33">
      <c r="A15">
        <v>-0.56999999999999995</v>
      </c>
      <c r="B15">
        <f t="shared" si="0"/>
        <v>0.56999999999999995</v>
      </c>
      <c r="C15">
        <v>70</v>
      </c>
      <c r="D15" s="7">
        <f t="shared" si="7"/>
        <v>-4.814934389758261E-2</v>
      </c>
      <c r="E15" s="6">
        <f t="shared" si="1"/>
        <v>0.68143907072728105</v>
      </c>
      <c r="F15" s="6">
        <f t="shared" si="2"/>
        <v>-0.68143907072728105</v>
      </c>
      <c r="Q15">
        <v>-0.56999999999999995</v>
      </c>
      <c r="R15">
        <f t="shared" si="3"/>
        <v>0.56999999999999995</v>
      </c>
      <c r="S15">
        <v>70</v>
      </c>
      <c r="T15" s="7">
        <f t="shared" si="8"/>
        <v>0.87578092062396995</v>
      </c>
      <c r="U15" s="6">
        <f t="shared" si="4"/>
        <v>0.60795758936062683</v>
      </c>
      <c r="V15" s="6">
        <f t="shared" si="5"/>
        <v>-0.60795758936062683</v>
      </c>
      <c r="AF15" s="7">
        <v>1.2880000000000001E-2</v>
      </c>
      <c r="AG15">
        <f t="shared" si="6"/>
        <v>566.72</v>
      </c>
    </row>
    <row r="16" spans="1:33">
      <c r="A16">
        <v>-0.6</v>
      </c>
      <c r="B16">
        <f t="shared" si="0"/>
        <v>0.6</v>
      </c>
      <c r="C16">
        <v>80</v>
      </c>
      <c r="D16" s="7">
        <f t="shared" si="7"/>
        <v>-6.1693569005339899E-2</v>
      </c>
      <c r="E16" s="6">
        <f t="shared" si="1"/>
        <v>0.725190543557372</v>
      </c>
      <c r="F16" s="6">
        <f t="shared" si="2"/>
        <v>-0.725190543557372</v>
      </c>
      <c r="Q16">
        <v>-0.6</v>
      </c>
      <c r="R16">
        <f t="shared" si="3"/>
        <v>0.6</v>
      </c>
      <c r="S16">
        <v>80</v>
      </c>
      <c r="T16" s="7">
        <f t="shared" si="8"/>
        <v>0.88189588189588197</v>
      </c>
      <c r="U16" s="6">
        <f t="shared" si="4"/>
        <v>0.62758066190912132</v>
      </c>
      <c r="V16" s="6">
        <f t="shared" si="5"/>
        <v>-0.62758066190912132</v>
      </c>
      <c r="AF16" s="7">
        <v>1.201E-2</v>
      </c>
      <c r="AG16">
        <f t="shared" si="6"/>
        <v>528.44000000000005</v>
      </c>
    </row>
    <row r="17" spans="1:33">
      <c r="A17">
        <v>-0.61</v>
      </c>
      <c r="B17">
        <f t="shared" si="0"/>
        <v>0.61</v>
      </c>
      <c r="C17">
        <v>90</v>
      </c>
      <c r="D17" s="7">
        <f t="shared" si="7"/>
        <v>-6.6249385541200606E-2</v>
      </c>
      <c r="E17" s="6">
        <f t="shared" si="1"/>
        <v>0.74969205319969312</v>
      </c>
      <c r="F17" s="6">
        <f t="shared" si="2"/>
        <v>-0.74969205319969312</v>
      </c>
      <c r="Q17">
        <v>-0.61</v>
      </c>
      <c r="R17">
        <f t="shared" si="3"/>
        <v>0.61</v>
      </c>
      <c r="S17">
        <v>90</v>
      </c>
      <c r="T17" s="7">
        <f t="shared" si="8"/>
        <v>0.88397143191663741</v>
      </c>
      <c r="U17" s="6">
        <f t="shared" si="4"/>
        <v>0.6468555217833476</v>
      </c>
      <c r="V17" s="6">
        <f t="shared" si="5"/>
        <v>-0.6468555217833476</v>
      </c>
      <c r="AF17" s="7">
        <v>1.17E-2</v>
      </c>
      <c r="AG17">
        <f t="shared" si="6"/>
        <v>514.80000000000007</v>
      </c>
    </row>
    <row r="18" spans="1:33">
      <c r="A18">
        <v>-0.65</v>
      </c>
      <c r="B18">
        <f t="shared" si="0"/>
        <v>0.65</v>
      </c>
      <c r="C18">
        <v>100</v>
      </c>
      <c r="D18" s="7">
        <f t="shared" si="7"/>
        <v>-8.4683087230038562E-2</v>
      </c>
      <c r="E18" s="6">
        <f t="shared" si="1"/>
        <v>0.80182793878760705</v>
      </c>
      <c r="F18" s="6">
        <f t="shared" si="2"/>
        <v>-0.80182793878760705</v>
      </c>
      <c r="Q18">
        <v>-0.65</v>
      </c>
      <c r="R18">
        <f t="shared" si="3"/>
        <v>0.65</v>
      </c>
      <c r="S18">
        <v>100</v>
      </c>
      <c r="T18" s="7">
        <f t="shared" si="8"/>
        <v>0.89246670642019477</v>
      </c>
      <c r="U18" s="6">
        <f t="shared" si="4"/>
        <v>0.66579135605489981</v>
      </c>
      <c r="V18" s="6">
        <f t="shared" si="5"/>
        <v>-0.66579135605489981</v>
      </c>
      <c r="AF18" s="7">
        <v>1.0659999999999999E-2</v>
      </c>
      <c r="AG18">
        <f t="shared" si="6"/>
        <v>469.03999999999996</v>
      </c>
    </row>
    <row r="19" spans="1:33">
      <c r="A19">
        <v>-0.65</v>
      </c>
      <c r="B19">
        <f t="shared" si="0"/>
        <v>0.65</v>
      </c>
      <c r="C19">
        <v>110</v>
      </c>
      <c r="D19" s="7">
        <f t="shared" si="7"/>
        <v>-8.4683087230038562E-2</v>
      </c>
      <c r="E19" s="6">
        <f t="shared" si="1"/>
        <v>0.81640810751442916</v>
      </c>
      <c r="F19" s="6">
        <f t="shared" si="2"/>
        <v>-0.81640810751442916</v>
      </c>
      <c r="Q19">
        <v>-0.65</v>
      </c>
      <c r="R19">
        <f t="shared" si="3"/>
        <v>0.65</v>
      </c>
      <c r="S19">
        <v>110</v>
      </c>
      <c r="T19" s="7">
        <f t="shared" si="8"/>
        <v>0.89246670642019477</v>
      </c>
      <c r="U19" s="6">
        <f t="shared" si="4"/>
        <v>0.68439703142993435</v>
      </c>
      <c r="V19" s="6">
        <f t="shared" si="5"/>
        <v>-0.68439703142993435</v>
      </c>
      <c r="AF19" s="7">
        <v>1.0670000000000001E-2</v>
      </c>
      <c r="AG19">
        <f t="shared" si="6"/>
        <v>469.48</v>
      </c>
    </row>
    <row r="20" spans="1:33">
      <c r="A20">
        <v>-0.67</v>
      </c>
      <c r="B20">
        <f t="shared" si="0"/>
        <v>0.67</v>
      </c>
      <c r="C20">
        <v>120</v>
      </c>
      <c r="D20" s="7">
        <f t="shared" si="7"/>
        <v>-9.4028949648276336E-2</v>
      </c>
      <c r="E20" s="6">
        <f t="shared" si="1"/>
        <v>0.84919926612874841</v>
      </c>
      <c r="F20" s="6">
        <f t="shared" si="2"/>
        <v>-0.84919926612874841</v>
      </c>
      <c r="Q20">
        <v>-0.67</v>
      </c>
      <c r="R20">
        <f t="shared" si="3"/>
        <v>0.67</v>
      </c>
      <c r="S20">
        <v>120</v>
      </c>
      <c r="T20" s="7">
        <f t="shared" si="8"/>
        <v>0.89683399542554476</v>
      </c>
      <c r="U20" s="6">
        <f t="shared" si="4"/>
        <v>0.70268110809294404</v>
      </c>
      <c r="V20" s="6">
        <f t="shared" si="5"/>
        <v>-0.70268110809294404</v>
      </c>
      <c r="AF20" s="7">
        <v>1.014E-2</v>
      </c>
      <c r="AG20">
        <f t="shared" si="6"/>
        <v>446.16</v>
      </c>
    </row>
    <row r="21" spans="1:33">
      <c r="A21">
        <v>-0.71</v>
      </c>
      <c r="B21">
        <f t="shared" si="0"/>
        <v>0.71</v>
      </c>
      <c r="C21">
        <v>130</v>
      </c>
      <c r="D21" s="7">
        <f t="shared" si="7"/>
        <v>-0.11298686339289037</v>
      </c>
      <c r="E21" s="6">
        <f t="shared" si="1"/>
        <v>0.89980121875245334</v>
      </c>
      <c r="F21" s="6">
        <f t="shared" si="2"/>
        <v>-0.89980121875245334</v>
      </c>
      <c r="Q21">
        <v>-0.71</v>
      </c>
      <c r="R21">
        <f t="shared" si="3"/>
        <v>0.71</v>
      </c>
      <c r="S21">
        <v>130</v>
      </c>
      <c r="T21" s="7">
        <f t="shared" si="8"/>
        <v>0.90581932687195854</v>
      </c>
      <c r="U21" s="6">
        <f t="shared" si="4"/>
        <v>0.72065185283881572</v>
      </c>
      <c r="V21" s="6">
        <f t="shared" si="5"/>
        <v>-0.72065185283881572</v>
      </c>
      <c r="AF21" s="7">
        <v>9.2490000000000003E-3</v>
      </c>
      <c r="AG21">
        <f t="shared" si="6"/>
        <v>406.95599999999996</v>
      </c>
    </row>
    <row r="22" spans="1:33">
      <c r="A22">
        <v>-0.72</v>
      </c>
      <c r="B22">
        <f t="shared" si="0"/>
        <v>0.72</v>
      </c>
      <c r="C22">
        <v>140</v>
      </c>
      <c r="D22" s="7">
        <f t="shared" si="7"/>
        <v>-0.11778303565638339</v>
      </c>
      <c r="E22" s="6">
        <f t="shared" si="1"/>
        <v>0.92269201975405823</v>
      </c>
      <c r="F22" s="6">
        <f t="shared" si="2"/>
        <v>-0.92269201975405823</v>
      </c>
      <c r="Q22">
        <v>-0.72</v>
      </c>
      <c r="R22">
        <f t="shared" si="3"/>
        <v>0.72</v>
      </c>
      <c r="S22">
        <v>140</v>
      </c>
      <c r="T22" s="7">
        <f t="shared" si="8"/>
        <v>0.90811965811965811</v>
      </c>
      <c r="U22" s="6">
        <f t="shared" si="4"/>
        <v>0.73831725153549854</v>
      </c>
      <c r="V22" s="6">
        <f t="shared" si="5"/>
        <v>-0.73831725153549854</v>
      </c>
      <c r="AF22" s="7">
        <v>9.2119999999999997E-3</v>
      </c>
      <c r="AG22">
        <f t="shared" si="6"/>
        <v>405.32799999999997</v>
      </c>
    </row>
    <row r="23" spans="1:33">
      <c r="A23">
        <v>-0.73</v>
      </c>
      <c r="B23">
        <f t="shared" si="0"/>
        <v>0.73</v>
      </c>
      <c r="C23">
        <v>150</v>
      </c>
      <c r="D23" s="7">
        <f t="shared" si="7"/>
        <v>-0.12260232209233239</v>
      </c>
      <c r="E23" s="6">
        <f t="shared" si="1"/>
        <v>0.94534993523905797</v>
      </c>
      <c r="F23" s="6">
        <f t="shared" si="2"/>
        <v>-0.94534993523905797</v>
      </c>
      <c r="Q23">
        <v>-0.73</v>
      </c>
      <c r="R23">
        <f t="shared" si="3"/>
        <v>0.73</v>
      </c>
      <c r="S23">
        <v>150</v>
      </c>
      <c r="T23" s="7">
        <f t="shared" si="8"/>
        <v>0.91044221479004095</v>
      </c>
      <c r="U23" s="6">
        <f t="shared" si="4"/>
        <v>0.75568502095674939</v>
      </c>
      <c r="V23" s="6">
        <f t="shared" si="5"/>
        <v>-0.75568502095674939</v>
      </c>
      <c r="AF23" s="7">
        <v>9.0030000000000006E-3</v>
      </c>
      <c r="AG23">
        <f t="shared" si="6"/>
        <v>396.13200000000006</v>
      </c>
    </row>
    <row r="24" spans="1:33">
      <c r="A24">
        <v>-0.75</v>
      </c>
      <c r="B24">
        <f t="shared" si="0"/>
        <v>0.75</v>
      </c>
      <c r="C24">
        <v>160</v>
      </c>
      <c r="D24" s="7">
        <f t="shared" si="7"/>
        <v>-0.13231113621929325</v>
      </c>
      <c r="E24" s="6">
        <f t="shared" si="1"/>
        <v>0.9766714307614266</v>
      </c>
      <c r="F24" s="6">
        <f t="shared" si="2"/>
        <v>-0.9766714307614266</v>
      </c>
      <c r="Q24">
        <v>-0.75</v>
      </c>
      <c r="R24">
        <f t="shared" si="3"/>
        <v>0.75</v>
      </c>
      <c r="S24">
        <v>160</v>
      </c>
      <c r="T24" s="7">
        <f t="shared" si="8"/>
        <v>0.91515530539920786</v>
      </c>
      <c r="U24" s="6">
        <f t="shared" si="4"/>
        <v>0.77276262002179674</v>
      </c>
      <c r="V24" s="6">
        <f t="shared" si="5"/>
        <v>-0.77276262002179674</v>
      </c>
      <c r="AF24" s="7">
        <v>8.5620000000000002E-3</v>
      </c>
      <c r="AG24">
        <f t="shared" si="6"/>
        <v>376.72800000000001</v>
      </c>
    </row>
    <row r="25" spans="1:33">
      <c r="A25">
        <v>-0.79</v>
      </c>
      <c r="B25">
        <f t="shared" si="0"/>
        <v>0.79</v>
      </c>
      <c r="C25">
        <v>170</v>
      </c>
      <c r="D25" s="7">
        <f t="shared" si="7"/>
        <v>-0.15201620729862575</v>
      </c>
      <c r="E25" s="6">
        <f t="shared" si="1"/>
        <v>1.0252933548260901</v>
      </c>
      <c r="F25" s="6">
        <f t="shared" si="2"/>
        <v>-1.0252933548260901</v>
      </c>
      <c r="Q25">
        <v>-0.79</v>
      </c>
      <c r="R25">
        <f t="shared" si="3"/>
        <v>0.79</v>
      </c>
      <c r="S25">
        <v>170</v>
      </c>
      <c r="T25" s="7">
        <f t="shared" si="8"/>
        <v>0.92486286516137273</v>
      </c>
      <c r="U25" s="6">
        <f t="shared" si="4"/>
        <v>0.78955726047631636</v>
      </c>
      <c r="V25" s="6">
        <f t="shared" si="5"/>
        <v>-0.78955726047631636</v>
      </c>
      <c r="AF25" s="7">
        <v>7.8050000000000003E-3</v>
      </c>
      <c r="AG25">
        <f t="shared" si="6"/>
        <v>343.42</v>
      </c>
    </row>
    <row r="26" spans="1:33">
      <c r="A26">
        <v>-0.79</v>
      </c>
      <c r="B26">
        <f t="shared" si="0"/>
        <v>0.79</v>
      </c>
      <c r="C26">
        <v>180</v>
      </c>
      <c r="D26" s="7">
        <f t="shared" si="7"/>
        <v>-0.15201620729862575</v>
      </c>
      <c r="E26" s="6">
        <f t="shared" si="1"/>
        <v>1.0382429515247589</v>
      </c>
      <c r="F26" s="6">
        <f t="shared" si="2"/>
        <v>-1.0382429515247589</v>
      </c>
      <c r="Q26">
        <v>-0.79</v>
      </c>
      <c r="R26">
        <f t="shared" si="3"/>
        <v>0.79</v>
      </c>
      <c r="S26">
        <v>180</v>
      </c>
      <c r="T26" s="7">
        <f t="shared" si="8"/>
        <v>0.92486286516137273</v>
      </c>
      <c r="U26" s="6">
        <f t="shared" si="4"/>
        <v>0.806075917046849</v>
      </c>
      <c r="V26" s="6">
        <f t="shared" si="5"/>
        <v>-0.806075917046849</v>
      </c>
      <c r="AF26" s="7">
        <v>7.7739999999999997E-3</v>
      </c>
      <c r="AG26">
        <f t="shared" si="6"/>
        <v>342.05599999999998</v>
      </c>
    </row>
    <row r="27" spans="1:33">
      <c r="A27">
        <v>-0.81</v>
      </c>
      <c r="B27">
        <f t="shared" si="0"/>
        <v>0.81</v>
      </c>
      <c r="C27">
        <v>190</v>
      </c>
      <c r="D27" s="7">
        <f t="shared" si="7"/>
        <v>-0.16201629063320905</v>
      </c>
      <c r="E27" s="6">
        <f t="shared" si="1"/>
        <v>1.0685000675810863</v>
      </c>
      <c r="F27" s="6">
        <f t="shared" si="2"/>
        <v>-1.0685000675810863</v>
      </c>
      <c r="Q27">
        <v>-0.81</v>
      </c>
      <c r="R27">
        <f t="shared" si="3"/>
        <v>0.81</v>
      </c>
      <c r="S27">
        <v>190</v>
      </c>
      <c r="T27" s="7">
        <f t="shared" si="8"/>
        <v>0.9298629901644978</v>
      </c>
      <c r="U27" s="6">
        <f t="shared" si="4"/>
        <v>0.82232533709869826</v>
      </c>
      <c r="V27" s="6">
        <f t="shared" si="5"/>
        <v>-0.82232533709869826</v>
      </c>
      <c r="AF27" s="7">
        <v>7.3980000000000001E-3</v>
      </c>
      <c r="AG27">
        <f t="shared" si="6"/>
        <v>325.512</v>
      </c>
    </row>
    <row r="28" spans="1:33">
      <c r="A28">
        <v>-0.81</v>
      </c>
      <c r="B28">
        <f t="shared" si="0"/>
        <v>0.81</v>
      </c>
      <c r="C28">
        <v>200</v>
      </c>
      <c r="D28" s="7">
        <f t="shared" si="7"/>
        <v>-0.16201629063320905</v>
      </c>
      <c r="E28" s="6">
        <f t="shared" si="1"/>
        <v>1.0811343955527382</v>
      </c>
      <c r="F28" s="6">
        <f t="shared" si="2"/>
        <v>-1.0811343955527382</v>
      </c>
      <c r="Q28">
        <v>-0.81</v>
      </c>
      <c r="R28">
        <f t="shared" si="3"/>
        <v>0.81</v>
      </c>
      <c r="S28">
        <v>200</v>
      </c>
      <c r="T28" s="7">
        <f t="shared" si="8"/>
        <v>0.9298629901644978</v>
      </c>
      <c r="U28" s="6">
        <f t="shared" si="4"/>
        <v>0.83831204982540708</v>
      </c>
      <c r="V28" s="6">
        <f t="shared" si="5"/>
        <v>-0.83831204982540708</v>
      </c>
      <c r="AF28" s="7">
        <v>7.3709999999999999E-3</v>
      </c>
      <c r="AG28">
        <f t="shared" si="6"/>
        <v>324.32400000000001</v>
      </c>
    </row>
    <row r="29" spans="1:33">
      <c r="A29">
        <v>-0.84</v>
      </c>
      <c r="B29">
        <f t="shared" si="0"/>
        <v>0.84</v>
      </c>
      <c r="C29">
        <v>210</v>
      </c>
      <c r="D29" s="7">
        <f t="shared" si="7"/>
        <v>-0.17720645612718416</v>
      </c>
      <c r="E29" s="6">
        <f t="shared" si="1"/>
        <v>1.1194000032866012</v>
      </c>
      <c r="F29" s="6">
        <f t="shared" si="2"/>
        <v>-1.1194000032866012</v>
      </c>
      <c r="Q29">
        <v>-0.84</v>
      </c>
      <c r="R29">
        <f t="shared" si="3"/>
        <v>0.84</v>
      </c>
      <c r="S29">
        <v>210</v>
      </c>
      <c r="T29" s="7">
        <f t="shared" si="8"/>
        <v>0.93755450898308046</v>
      </c>
      <c r="U29" s="6">
        <f t="shared" si="4"/>
        <v>0.85404237499610369</v>
      </c>
      <c r="V29" s="6">
        <f t="shared" si="5"/>
        <v>-0.85404237499610369</v>
      </c>
      <c r="AF29" s="7">
        <v>6.881E-3</v>
      </c>
      <c r="AG29">
        <f t="shared" si="6"/>
        <v>302.76399999999995</v>
      </c>
    </row>
    <row r="30" spans="1:33">
      <c r="A30">
        <v>-0.86</v>
      </c>
      <c r="B30">
        <f t="shared" si="0"/>
        <v>0.86</v>
      </c>
      <c r="C30">
        <v>220</v>
      </c>
      <c r="D30" s="7">
        <f t="shared" si="7"/>
        <v>-0.18746295629437323</v>
      </c>
      <c r="E30" s="6">
        <f t="shared" si="1"/>
        <v>1.1486867746645955</v>
      </c>
      <c r="F30" s="6">
        <f t="shared" si="2"/>
        <v>-1.1486867746645955</v>
      </c>
      <c r="Q30">
        <v>-0.86</v>
      </c>
      <c r="R30">
        <f t="shared" si="3"/>
        <v>0.86</v>
      </c>
      <c r="S30">
        <v>220</v>
      </c>
      <c r="T30" s="7">
        <f t="shared" si="8"/>
        <v>0.94281434487620064</v>
      </c>
      <c r="U30" s="6">
        <f t="shared" si="4"/>
        <v>0.8695224312853389</v>
      </c>
      <c r="V30" s="6">
        <f t="shared" si="5"/>
        <v>-0.8695224312853389</v>
      </c>
      <c r="AF30" s="7">
        <v>6.5430000000000002E-3</v>
      </c>
      <c r="AG30">
        <f t="shared" si="6"/>
        <v>287.89200000000005</v>
      </c>
    </row>
    <row r="31" spans="1:33">
      <c r="A31">
        <v>-0.88</v>
      </c>
      <c r="B31">
        <f t="shared" si="0"/>
        <v>0.88</v>
      </c>
      <c r="C31">
        <v>230</v>
      </c>
      <c r="D31" s="7">
        <f t="shared" si="7"/>
        <v>-0.19782574332991992</v>
      </c>
      <c r="E31" s="6">
        <f t="shared" si="1"/>
        <v>1.1776356288767598</v>
      </c>
      <c r="F31" s="6">
        <f t="shared" si="2"/>
        <v>-1.1776356288767598</v>
      </c>
      <c r="Q31">
        <v>-0.88</v>
      </c>
      <c r="R31">
        <f t="shared" si="3"/>
        <v>0.88</v>
      </c>
      <c r="S31">
        <v>230</v>
      </c>
      <c r="T31" s="7">
        <f t="shared" si="8"/>
        <v>0.94818376068376076</v>
      </c>
      <c r="U31" s="6">
        <f t="shared" si="4"/>
        <v>0.88475814420847798</v>
      </c>
      <c r="V31" s="6">
        <f t="shared" si="5"/>
        <v>-0.88475814420847798</v>
      </c>
      <c r="AF31" s="7">
        <v>6.3680000000000004E-3</v>
      </c>
      <c r="AG31">
        <f t="shared" si="6"/>
        <v>280.19200000000001</v>
      </c>
    </row>
    <row r="32" spans="1:33">
      <c r="A32">
        <v>-0.92</v>
      </c>
      <c r="B32">
        <f t="shared" si="0"/>
        <v>0.92</v>
      </c>
      <c r="C32">
        <v>240</v>
      </c>
      <c r="D32" s="7">
        <f t="shared" si="7"/>
        <v>-0.21887915252775217</v>
      </c>
      <c r="E32" s="6">
        <f t="shared" si="1"/>
        <v>1.223026254457336</v>
      </c>
      <c r="F32" s="6">
        <f t="shared" si="2"/>
        <v>-1.223026254457336</v>
      </c>
      <c r="Q32">
        <v>-0.92</v>
      </c>
      <c r="R32">
        <f t="shared" si="3"/>
        <v>0.92</v>
      </c>
      <c r="S32">
        <v>240</v>
      </c>
      <c r="T32" s="7">
        <f t="shared" si="8"/>
        <v>0.95926532096744865</v>
      </c>
      <c r="U32" s="6">
        <f t="shared" si="4"/>
        <v>0.89975525368426723</v>
      </c>
      <c r="V32" s="6">
        <f t="shared" si="5"/>
        <v>-0.89975525368426723</v>
      </c>
      <c r="AF32" s="7">
        <v>5.7590000000000002E-3</v>
      </c>
      <c r="AG32">
        <f t="shared" si="6"/>
        <v>253.39600000000002</v>
      </c>
    </row>
    <row r="33" spans="1:33">
      <c r="A33">
        <v>-0.92</v>
      </c>
      <c r="B33">
        <f t="shared" si="0"/>
        <v>0.92</v>
      </c>
      <c r="C33">
        <v>250</v>
      </c>
      <c r="D33" s="7">
        <f t="shared" si="7"/>
        <v>-0.21887915252775217</v>
      </c>
      <c r="E33" s="6">
        <f t="shared" si="1"/>
        <v>1.2345330429537329</v>
      </c>
      <c r="F33" s="6">
        <f t="shared" si="2"/>
        <v>-1.2345330429537329</v>
      </c>
      <c r="Q33">
        <v>-0.92</v>
      </c>
      <c r="R33">
        <f t="shared" si="3"/>
        <v>0.92</v>
      </c>
      <c r="S33">
        <v>250</v>
      </c>
      <c r="T33" s="7">
        <f t="shared" si="8"/>
        <v>0.95926532096744865</v>
      </c>
      <c r="U33" s="6">
        <f t="shared" si="4"/>
        <v>0.91451932124485769</v>
      </c>
      <c r="V33" s="6">
        <f t="shared" si="5"/>
        <v>-0.91451932124485769</v>
      </c>
      <c r="AF33" s="7">
        <v>5.7419999999999997E-3</v>
      </c>
      <c r="AG33">
        <f t="shared" si="6"/>
        <v>252.648</v>
      </c>
    </row>
    <row r="34" spans="1:33">
      <c r="A34">
        <v>-0.93</v>
      </c>
      <c r="B34">
        <f t="shared" si="0"/>
        <v>0.93</v>
      </c>
      <c r="C34">
        <v>260</v>
      </c>
      <c r="D34" s="7">
        <f t="shared" si="7"/>
        <v>-0.22421249850311489</v>
      </c>
      <c r="E34" s="6">
        <f t="shared" si="1"/>
        <v>1.2542220614371884</v>
      </c>
      <c r="F34" s="6">
        <f t="shared" si="2"/>
        <v>-1.2542220614371884</v>
      </c>
      <c r="Q34">
        <v>-0.93</v>
      </c>
      <c r="R34">
        <f t="shared" si="3"/>
        <v>0.93</v>
      </c>
      <c r="S34">
        <v>260</v>
      </c>
      <c r="T34" s="7">
        <f t="shared" si="8"/>
        <v>0.96210978563919758</v>
      </c>
      <c r="U34" s="6">
        <f t="shared" si="4"/>
        <v>0.92905573691230314</v>
      </c>
      <c r="V34" s="6">
        <f t="shared" si="5"/>
        <v>-0.92905573691230314</v>
      </c>
      <c r="AF34" s="7">
        <v>5.5820000000000002E-3</v>
      </c>
      <c r="AG34">
        <f t="shared" si="6"/>
        <v>245.608</v>
      </c>
    </row>
    <row r="35" spans="1:33">
      <c r="A35">
        <v>-0.95</v>
      </c>
      <c r="B35">
        <f t="shared" si="0"/>
        <v>0.95</v>
      </c>
      <c r="C35">
        <v>270</v>
      </c>
      <c r="D35" s="7">
        <f t="shared" si="7"/>
        <v>-0.23496529027937665</v>
      </c>
      <c r="E35" s="6">
        <f t="shared" si="1"/>
        <v>1.2819129734620403</v>
      </c>
      <c r="F35" s="6">
        <f t="shared" si="2"/>
        <v>-1.2819129734620403</v>
      </c>
      <c r="Q35">
        <v>-0.95</v>
      </c>
      <c r="R35">
        <f t="shared" si="3"/>
        <v>0.95</v>
      </c>
      <c r="S35">
        <v>270</v>
      </c>
      <c r="T35" s="7">
        <f t="shared" si="8"/>
        <v>0.96789096789096796</v>
      </c>
      <c r="U35" s="6">
        <f t="shared" si="4"/>
        <v>0.94336972575940425</v>
      </c>
      <c r="V35" s="6">
        <f t="shared" si="5"/>
        <v>-0.94336972575940425</v>
      </c>
      <c r="AF35" s="7">
        <v>5.4169999999999999E-3</v>
      </c>
      <c r="AG35">
        <f t="shared" si="6"/>
        <v>238.34800000000001</v>
      </c>
    </row>
    <row r="36" spans="1:33">
      <c r="A36">
        <v>-0.97</v>
      </c>
      <c r="B36">
        <f t="shared" si="0"/>
        <v>0.97</v>
      </c>
      <c r="C36">
        <v>280</v>
      </c>
      <c r="D36" s="7">
        <f t="shared" si="7"/>
        <v>-0.24583496251628048</v>
      </c>
      <c r="E36" s="6">
        <f t="shared" si="1"/>
        <v>1.309282079227065</v>
      </c>
      <c r="F36" s="6">
        <f t="shared" si="2"/>
        <v>-1.309282079227065</v>
      </c>
      <c r="Q36">
        <v>-0.97</v>
      </c>
      <c r="R36">
        <f t="shared" si="3"/>
        <v>0.97</v>
      </c>
      <c r="S36">
        <v>280</v>
      </c>
      <c r="T36" s="7">
        <f t="shared" si="8"/>
        <v>0.97379851478212143</v>
      </c>
      <c r="U36" s="6">
        <f t="shared" si="4"/>
        <v>0.95746635417166326</v>
      </c>
      <c r="V36" s="6">
        <f t="shared" si="5"/>
        <v>-0.95746635417166326</v>
      </c>
      <c r="AF36" s="7">
        <v>5.1289999999999999E-3</v>
      </c>
      <c r="AG36">
        <f t="shared" si="6"/>
        <v>225.67599999999999</v>
      </c>
    </row>
    <row r="37" spans="1:33">
      <c r="A37">
        <v>-0.98</v>
      </c>
      <c r="B37">
        <f t="shared" si="0"/>
        <v>0.98</v>
      </c>
      <c r="C37">
        <v>290</v>
      </c>
      <c r="D37" s="7">
        <f t="shared" si="7"/>
        <v>-0.25131442828090605</v>
      </c>
      <c r="E37" s="6">
        <f t="shared" si="1"/>
        <v>1.3282460404604117</v>
      </c>
      <c r="F37" s="6">
        <f t="shared" si="2"/>
        <v>-1.3282460404604117</v>
      </c>
      <c r="Q37">
        <v>-0.98</v>
      </c>
      <c r="R37">
        <f t="shared" si="3"/>
        <v>0.98</v>
      </c>
      <c r="S37">
        <v>290</v>
      </c>
      <c r="T37" s="7">
        <f t="shared" si="8"/>
        <v>0.97680097680097688</v>
      </c>
      <c r="U37" s="6">
        <f t="shared" si="4"/>
        <v>0.97135053582612785</v>
      </c>
      <c r="V37" s="6">
        <f t="shared" si="5"/>
        <v>-0.97135053582612785</v>
      </c>
      <c r="AF37" s="7">
        <v>4.9969999999999997E-3</v>
      </c>
      <c r="AG37">
        <f t="shared" si="6"/>
        <v>219.86799999999997</v>
      </c>
    </row>
    <row r="38" spans="1:33">
      <c r="A38">
        <v>-1.01</v>
      </c>
      <c r="B38">
        <f t="shared" si="0"/>
        <v>1.01</v>
      </c>
      <c r="C38">
        <v>300</v>
      </c>
      <c r="D38" s="7">
        <f t="shared" si="7"/>
        <v>-0.2679353095169465</v>
      </c>
      <c r="E38" s="6">
        <f t="shared" si="1"/>
        <v>1.3630677298735554</v>
      </c>
      <c r="F38" s="6">
        <f t="shared" si="2"/>
        <v>-1.3630677298735554</v>
      </c>
      <c r="Q38">
        <v>-1.01</v>
      </c>
      <c r="R38">
        <f t="shared" si="3"/>
        <v>1.01</v>
      </c>
      <c r="S38">
        <v>300</v>
      </c>
      <c r="T38" s="7">
        <f t="shared" si="8"/>
        <v>0.98600964522752244</v>
      </c>
      <c r="U38" s="6">
        <f t="shared" si="4"/>
        <v>0.98502703740193764</v>
      </c>
      <c r="V38" s="6">
        <f t="shared" si="5"/>
        <v>-0.98502703740193764</v>
      </c>
      <c r="AF38" s="7">
        <v>4.7289999999999997E-3</v>
      </c>
      <c r="AG38">
        <f t="shared" si="6"/>
        <v>208.07599999999999</v>
      </c>
    </row>
    <row r="39" spans="1:33">
      <c r="A39">
        <v>-1.02</v>
      </c>
      <c r="B39">
        <f t="shared" si="0"/>
        <v>1.02</v>
      </c>
      <c r="C39">
        <v>310</v>
      </c>
      <c r="D39" s="7">
        <f t="shared" si="7"/>
        <v>-0.27353756506561633</v>
      </c>
      <c r="E39" s="6">
        <f t="shared" si="1"/>
        <v>1.3815216497576395</v>
      </c>
      <c r="F39" s="6">
        <f t="shared" si="2"/>
        <v>-1.3815216497576395</v>
      </c>
      <c r="Q39">
        <v>-1.02</v>
      </c>
      <c r="R39">
        <f t="shared" si="3"/>
        <v>1.02</v>
      </c>
      <c r="S39">
        <v>310</v>
      </c>
      <c r="T39" s="7">
        <f t="shared" si="8"/>
        <v>0.98914818015941619</v>
      </c>
      <c r="U39" s="6">
        <f t="shared" si="4"/>
        <v>0.99850048403651526</v>
      </c>
      <c r="V39" s="6">
        <f t="shared" si="5"/>
        <v>-0.99850048403651526</v>
      </c>
      <c r="AF39" s="7">
        <v>4.5820000000000001E-3</v>
      </c>
      <c r="AG39">
        <f t="shared" si="6"/>
        <v>201.608</v>
      </c>
    </row>
    <row r="40" spans="1:33">
      <c r="A40">
        <v>-1.03</v>
      </c>
      <c r="B40">
        <f t="shared" si="0"/>
        <v>1.03</v>
      </c>
      <c r="C40">
        <v>320</v>
      </c>
      <c r="D40" s="7">
        <f t="shared" si="7"/>
        <v>-0.27917138278387232</v>
      </c>
      <c r="E40" s="6">
        <f t="shared" si="1"/>
        <v>1.399782768261558</v>
      </c>
      <c r="F40" s="6">
        <f t="shared" si="2"/>
        <v>-1.399782768261558</v>
      </c>
      <c r="Q40">
        <v>-1.03</v>
      </c>
      <c r="R40">
        <f t="shared" si="3"/>
        <v>1.03</v>
      </c>
      <c r="S40">
        <v>320</v>
      </c>
      <c r="T40" s="7">
        <f t="shared" si="8"/>
        <v>0.99232217876285678</v>
      </c>
      <c r="U40" s="6">
        <f t="shared" si="4"/>
        <v>1.0117753645405261</v>
      </c>
      <c r="V40" s="6">
        <f t="shared" si="5"/>
        <v>-1.0117753645405261</v>
      </c>
      <c r="AF40" s="7">
        <v>4.437E-3</v>
      </c>
      <c r="AG40">
        <f t="shared" si="6"/>
        <v>195.22800000000001</v>
      </c>
    </row>
    <row r="41" spans="1:33">
      <c r="A41">
        <v>-1.05</v>
      </c>
      <c r="B41">
        <f t="shared" si="0"/>
        <v>1.05</v>
      </c>
      <c r="C41">
        <v>330</v>
      </c>
      <c r="D41" s="7">
        <f t="shared" si="7"/>
        <v>-0.29053514143418752</v>
      </c>
      <c r="E41" s="6">
        <f t="shared" si="1"/>
        <v>1.4257060249276825</v>
      </c>
      <c r="F41" s="6">
        <f t="shared" si="2"/>
        <v>-1.4257060249276825</v>
      </c>
      <c r="Q41">
        <v>-1.05</v>
      </c>
      <c r="R41">
        <f t="shared" si="3"/>
        <v>1.05</v>
      </c>
      <c r="S41">
        <v>330</v>
      </c>
      <c r="T41" s="7">
        <f t="shared" si="8"/>
        <v>0.99877899877899889</v>
      </c>
      <c r="U41" s="6">
        <f t="shared" si="4"/>
        <v>1.0248560363839578</v>
      </c>
      <c r="V41" s="6">
        <f t="shared" si="5"/>
        <v>-1.0248560363839578</v>
      </c>
      <c r="AF41" s="7">
        <v>4.3030000000000004E-3</v>
      </c>
      <c r="AG41">
        <f t="shared" si="6"/>
        <v>189.33200000000002</v>
      </c>
    </row>
    <row r="42" spans="1:33">
      <c r="A42">
        <v>-1.06</v>
      </c>
      <c r="B42">
        <f t="shared" si="0"/>
        <v>1.06</v>
      </c>
      <c r="C42">
        <v>340</v>
      </c>
      <c r="D42" s="7">
        <f t="shared" si="7"/>
        <v>-0.29626581614317254</v>
      </c>
      <c r="E42" s="6">
        <f t="shared" si="1"/>
        <v>1.4435297153588982</v>
      </c>
      <c r="F42" s="6">
        <f t="shared" si="2"/>
        <v>-1.4435297153588982</v>
      </c>
      <c r="Q42">
        <v>-1.06</v>
      </c>
      <c r="R42">
        <f t="shared" si="3"/>
        <v>1.06</v>
      </c>
      <c r="S42">
        <v>340</v>
      </c>
      <c r="T42" s="7">
        <f t="shared" si="8"/>
        <v>1.0020630710285885</v>
      </c>
      <c r="U42" s="6">
        <f t="shared" si="4"/>
        <v>1.0377467304649501</v>
      </c>
      <c r="V42" s="6">
        <f t="shared" si="5"/>
        <v>-1.0377467304649501</v>
      </c>
      <c r="AF42" s="7">
        <v>4.1700000000000001E-3</v>
      </c>
      <c r="AG42">
        <f t="shared" si="6"/>
        <v>183.48000000000002</v>
      </c>
    </row>
    <row r="43" spans="1:33">
      <c r="A43">
        <v>-1.07</v>
      </c>
      <c r="B43">
        <f t="shared" si="0"/>
        <v>1.07</v>
      </c>
      <c r="C43">
        <v>350</v>
      </c>
      <c r="D43" s="7">
        <f t="shared" si="7"/>
        <v>-0.30202952085992257</v>
      </c>
      <c r="E43" s="6">
        <f t="shared" si="1"/>
        <v>1.4611664666414188</v>
      </c>
      <c r="F43" s="6">
        <f t="shared" si="2"/>
        <v>-1.4611664666414188</v>
      </c>
      <c r="Q43">
        <v>-1.07</v>
      </c>
      <c r="R43">
        <f t="shared" si="3"/>
        <v>1.07</v>
      </c>
      <c r="S43">
        <v>350</v>
      </c>
      <c r="T43" s="7">
        <f t="shared" si="8"/>
        <v>1.0053851094313524</v>
      </c>
      <c r="U43" s="6">
        <f t="shared" si="4"/>
        <v>1.050451555672345</v>
      </c>
      <c r="V43" s="6">
        <f t="shared" si="5"/>
        <v>-1.050451555672345</v>
      </c>
      <c r="AF43" s="7">
        <v>4.1159999999999999E-3</v>
      </c>
      <c r="AG43">
        <f t="shared" si="6"/>
        <v>181.10399999999998</v>
      </c>
    </row>
    <row r="44" spans="1:33">
      <c r="A44">
        <v>-1.0900000000000001</v>
      </c>
      <c r="B44">
        <f t="shared" si="0"/>
        <v>1.0900000000000001</v>
      </c>
      <c r="C44">
        <v>360</v>
      </c>
      <c r="D44" s="7">
        <f t="shared" si="7"/>
        <v>-0.31365755885504165</v>
      </c>
      <c r="E44" s="6">
        <f t="shared" si="1"/>
        <v>1.4863005110449616</v>
      </c>
      <c r="F44" s="6">
        <f t="shared" si="2"/>
        <v>-1.4863005110449616</v>
      </c>
      <c r="Q44">
        <v>-1.0900000000000001</v>
      </c>
      <c r="R44">
        <f t="shared" si="3"/>
        <v>1.0900000000000001</v>
      </c>
      <c r="S44">
        <v>360</v>
      </c>
      <c r="T44" s="7">
        <f t="shared" si="8"/>
        <v>1.0121457489878543</v>
      </c>
      <c r="U44" s="6">
        <f t="shared" si="4"/>
        <v>1.0629745032522868</v>
      </c>
      <c r="V44" s="6">
        <f t="shared" si="5"/>
        <v>-1.0629745032522868</v>
      </c>
      <c r="AF44" s="7">
        <v>3.8909999999999999E-3</v>
      </c>
      <c r="AG44">
        <f t="shared" si="6"/>
        <v>171.20400000000001</v>
      </c>
    </row>
    <row r="45" spans="1:33">
      <c r="A45">
        <v>-1.1100000000000001</v>
      </c>
      <c r="B45">
        <f t="shared" si="0"/>
        <v>1.1100000000000001</v>
      </c>
      <c r="C45">
        <v>370</v>
      </c>
      <c r="D45" s="7">
        <f t="shared" si="7"/>
        <v>-0.32542240043462811</v>
      </c>
      <c r="E45" s="6">
        <f t="shared" si="1"/>
        <v>1.5111390445933428</v>
      </c>
      <c r="F45" s="6">
        <f t="shared" si="2"/>
        <v>-1.5111390445933428</v>
      </c>
      <c r="Q45">
        <v>-1.1100000000000001</v>
      </c>
      <c r="R45">
        <f t="shared" si="3"/>
        <v>1.1100000000000001</v>
      </c>
      <c r="S45">
        <v>370</v>
      </c>
      <c r="T45" s="7">
        <f t="shared" si="8"/>
        <v>1.0190664036817885</v>
      </c>
      <c r="U45" s="6">
        <f t="shared" si="4"/>
        <v>1.0753194509886232</v>
      </c>
      <c r="V45" s="6">
        <f t="shared" si="5"/>
        <v>-1.0753194509886232</v>
      </c>
      <c r="AF45" s="7">
        <v>3.7520000000000001E-3</v>
      </c>
      <c r="AG45">
        <f t="shared" si="6"/>
        <v>165.08800000000002</v>
      </c>
    </row>
    <row r="46" spans="1:33">
      <c r="A46">
        <v>-1.1200000000000001</v>
      </c>
      <c r="B46">
        <f t="shared" si="0"/>
        <v>1.1200000000000001</v>
      </c>
      <c r="C46">
        <v>380</v>
      </c>
      <c r="D46" s="7">
        <f t="shared" si="7"/>
        <v>-0.33135713595444266</v>
      </c>
      <c r="E46" s="6">
        <f t="shared" si="1"/>
        <v>1.5281142933703542</v>
      </c>
      <c r="F46" s="6">
        <f t="shared" si="2"/>
        <v>-1.5281142933703542</v>
      </c>
      <c r="Q46">
        <v>-1.1200000000000001</v>
      </c>
      <c r="R46">
        <f t="shared" si="3"/>
        <v>1.1200000000000001</v>
      </c>
      <c r="S46">
        <v>380</v>
      </c>
      <c r="T46" s="7">
        <f t="shared" si="8"/>
        <v>1.0225885225885227</v>
      </c>
      <c r="U46" s="6">
        <f t="shared" si="4"/>
        <v>1.0874901672063091</v>
      </c>
      <c r="V46" s="6">
        <f t="shared" si="5"/>
        <v>-1.0874901672063091</v>
      </c>
      <c r="AF46" s="7">
        <v>3.6350000000000002E-3</v>
      </c>
      <c r="AG46">
        <f t="shared" si="6"/>
        <v>159.94</v>
      </c>
    </row>
    <row r="47" spans="1:33">
      <c r="A47">
        <v>-1.1200000000000001</v>
      </c>
      <c r="B47">
        <f t="shared" si="0"/>
        <v>1.1200000000000001</v>
      </c>
      <c r="C47">
        <v>390</v>
      </c>
      <c r="D47" s="7">
        <f t="shared" si="7"/>
        <v>-0.33135713595444266</v>
      </c>
      <c r="E47" s="6">
        <f t="shared" si="1"/>
        <v>1.5373949296898519</v>
      </c>
      <c r="F47" s="6">
        <f t="shared" si="2"/>
        <v>-1.5373949296898519</v>
      </c>
      <c r="Q47">
        <v>-1.1200000000000001</v>
      </c>
      <c r="R47">
        <f t="shared" si="3"/>
        <v>1.1200000000000001</v>
      </c>
      <c r="S47">
        <v>390</v>
      </c>
      <c r="T47" s="7">
        <f t="shared" si="8"/>
        <v>1.0225885225885227</v>
      </c>
      <c r="U47" s="6">
        <f t="shared" si="4"/>
        <v>1.0994903146064838</v>
      </c>
      <c r="V47" s="6">
        <f t="shared" si="5"/>
        <v>-1.0994903146064838</v>
      </c>
      <c r="AF47" s="7">
        <v>3.5839999999999999E-3</v>
      </c>
      <c r="AG47">
        <f t="shared" si="6"/>
        <v>157.696</v>
      </c>
    </row>
    <row r="48" spans="1:33">
      <c r="A48">
        <v>-1.1399999999999999</v>
      </c>
      <c r="B48">
        <f t="shared" si="0"/>
        <v>1.1399999999999999</v>
      </c>
      <c r="C48">
        <v>400</v>
      </c>
      <c r="D48" s="7">
        <f t="shared" si="7"/>
        <v>-0.34333332700115815</v>
      </c>
      <c r="E48" s="6">
        <f t="shared" si="1"/>
        <v>1.5615291826438542</v>
      </c>
      <c r="F48" s="6">
        <f t="shared" si="2"/>
        <v>-1.5615291826438542</v>
      </c>
      <c r="Q48">
        <v>-1.1399999999999999</v>
      </c>
      <c r="R48">
        <f t="shared" si="3"/>
        <v>1.1399999999999999</v>
      </c>
      <c r="S48">
        <v>400</v>
      </c>
      <c r="T48" s="7">
        <f t="shared" si="8"/>
        <v>1.0297600659046444</v>
      </c>
      <c r="U48" s="6">
        <f t="shared" si="4"/>
        <v>1.1113234539414345</v>
      </c>
      <c r="V48" s="6">
        <f t="shared" si="5"/>
        <v>-1.1113234539414345</v>
      </c>
      <c r="AF48" s="7">
        <v>3.4510000000000001E-3</v>
      </c>
      <c r="AG48">
        <f t="shared" si="6"/>
        <v>151.84399999999999</v>
      </c>
    </row>
    <row r="49" spans="1:33">
      <c r="A49">
        <v>-1.1499999999999999</v>
      </c>
      <c r="B49">
        <f t="shared" si="0"/>
        <v>1.1499999999999999</v>
      </c>
      <c r="C49">
        <v>410</v>
      </c>
      <c r="D49" s="7">
        <f t="shared" si="7"/>
        <v>-0.34937564145712074</v>
      </c>
      <c r="E49" s="6">
        <f t="shared" si="1"/>
        <v>1.5779722276804968</v>
      </c>
      <c r="F49" s="6">
        <f t="shared" si="2"/>
        <v>-1.5779722276804968</v>
      </c>
      <c r="Q49">
        <v>-1.1499999999999999</v>
      </c>
      <c r="R49">
        <f t="shared" si="3"/>
        <v>1.1499999999999999</v>
      </c>
      <c r="S49">
        <v>410</v>
      </c>
      <c r="T49" s="7">
        <f t="shared" si="8"/>
        <v>1.0334110334110336</v>
      </c>
      <c r="U49" s="6">
        <f t="shared" si="4"/>
        <v>1.1229930475371812</v>
      </c>
      <c r="V49" s="6">
        <f t="shared" si="5"/>
        <v>-1.1229930475371812</v>
      </c>
      <c r="AF49" s="7">
        <v>3.4030000000000002E-3</v>
      </c>
      <c r="AG49">
        <f t="shared" si="6"/>
        <v>149.732</v>
      </c>
    </row>
    <row r="50" spans="1:33">
      <c r="A50">
        <v>-1.1599999999999999</v>
      </c>
      <c r="B50">
        <f t="shared" si="0"/>
        <v>1.1599999999999999</v>
      </c>
      <c r="C50">
        <v>420</v>
      </c>
      <c r="D50" s="7">
        <f t="shared" si="7"/>
        <v>-0.35545468753350307</v>
      </c>
      <c r="E50" s="6">
        <f t="shared" si="1"/>
        <v>1.5942412504469377</v>
      </c>
      <c r="F50" s="6">
        <f t="shared" si="2"/>
        <v>-1.5942412504469377</v>
      </c>
      <c r="Q50">
        <v>-1.1599999999999999</v>
      </c>
      <c r="R50">
        <f t="shared" si="3"/>
        <v>1.1599999999999999</v>
      </c>
      <c r="S50">
        <v>420</v>
      </c>
      <c r="T50" s="7">
        <f t="shared" si="8"/>
        <v>1.0371065249114029</v>
      </c>
      <c r="U50" s="6">
        <f t="shared" si="4"/>
        <v>1.1345024626710085</v>
      </c>
      <c r="V50" s="6">
        <f t="shared" si="5"/>
        <v>-1.1345024626710085</v>
      </c>
      <c r="AF50" s="7">
        <v>3.2789999999999998E-3</v>
      </c>
      <c r="AG50">
        <f t="shared" si="6"/>
        <v>144.27599999999998</v>
      </c>
    </row>
    <row r="51" spans="1:33">
      <c r="A51">
        <v>-1.17</v>
      </c>
      <c r="B51">
        <f t="shared" si="0"/>
        <v>1.17</v>
      </c>
      <c r="C51">
        <v>430</v>
      </c>
      <c r="D51" s="7">
        <f t="shared" si="7"/>
        <v>-0.36157091455093915</v>
      </c>
      <c r="E51" s="6">
        <f t="shared" si="1"/>
        <v>1.6103379150677204</v>
      </c>
      <c r="F51" s="6">
        <f t="shared" si="2"/>
        <v>-1.6103379150677204</v>
      </c>
      <c r="Q51">
        <v>-1.17</v>
      </c>
      <c r="R51">
        <f t="shared" si="3"/>
        <v>1.17</v>
      </c>
      <c r="S51">
        <v>430</v>
      </c>
      <c r="T51" s="7">
        <f t="shared" si="8"/>
        <v>1.0408473598657648</v>
      </c>
      <c r="U51" s="6">
        <f t="shared" si="4"/>
        <v>1.1458549748108648</v>
      </c>
      <c r="V51" s="6">
        <f t="shared" si="5"/>
        <v>-1.1458549748108648</v>
      </c>
      <c r="AF51" s="7">
        <v>3.2330000000000002E-3</v>
      </c>
      <c r="AG51">
        <f t="shared" si="6"/>
        <v>142.25200000000001</v>
      </c>
    </row>
    <row r="52" spans="1:33">
      <c r="A52">
        <v>-1.19</v>
      </c>
      <c r="B52">
        <f t="shared" si="0"/>
        <v>1.19</v>
      </c>
      <c r="C52">
        <v>440</v>
      </c>
      <c r="D52" s="7">
        <f t="shared" si="7"/>
        <v>-0.37391675037323846</v>
      </c>
      <c r="E52" s="6">
        <f t="shared" si="1"/>
        <v>1.6335091553964656</v>
      </c>
      <c r="F52" s="6">
        <f t="shared" si="2"/>
        <v>-1.6335091553964656</v>
      </c>
      <c r="Q52">
        <v>-1.19</v>
      </c>
      <c r="R52">
        <f t="shared" si="3"/>
        <v>1.19</v>
      </c>
      <c r="S52">
        <v>440</v>
      </c>
      <c r="T52" s="7">
        <f t="shared" si="8"/>
        <v>1.0484684397727877</v>
      </c>
      <c r="U52" s="6">
        <f t="shared" si="4"/>
        <v>1.1570537707231709</v>
      </c>
      <c r="V52" s="6">
        <f t="shared" si="5"/>
        <v>-1.1570537707231709</v>
      </c>
      <c r="AF52" s="7">
        <v>3.1120000000000002E-3</v>
      </c>
      <c r="AG52">
        <f t="shared" si="6"/>
        <v>136.928</v>
      </c>
    </row>
    <row r="53" spans="1:33">
      <c r="A53">
        <v>-1.19</v>
      </c>
      <c r="B53">
        <f t="shared" si="0"/>
        <v>1.19</v>
      </c>
      <c r="C53">
        <v>450</v>
      </c>
      <c r="D53" s="7">
        <f t="shared" si="7"/>
        <v>-0.37391675037323846</v>
      </c>
      <c r="E53" s="6">
        <f t="shared" si="1"/>
        <v>1.6420207514010128</v>
      </c>
      <c r="F53" s="6">
        <f t="shared" si="2"/>
        <v>-1.6420207514010128</v>
      </c>
      <c r="Q53">
        <v>-1.19</v>
      </c>
      <c r="R53">
        <f t="shared" si="3"/>
        <v>1.19</v>
      </c>
      <c r="S53">
        <v>450</v>
      </c>
      <c r="T53" s="7">
        <f t="shared" si="8"/>
        <v>1.0484684397727877</v>
      </c>
      <c r="U53" s="6">
        <f t="shared" si="4"/>
        <v>1.1681019514552409</v>
      </c>
      <c r="V53" s="6">
        <f t="shared" si="5"/>
        <v>-1.1681019514552409</v>
      </c>
      <c r="AF53" s="7">
        <v>3.065E-3</v>
      </c>
      <c r="AG53">
        <f t="shared" si="6"/>
        <v>134.86000000000001</v>
      </c>
    </row>
    <row r="54" spans="1:33">
      <c r="A54">
        <v>-1.21</v>
      </c>
      <c r="B54">
        <f t="shared" si="0"/>
        <v>1.21</v>
      </c>
      <c r="C54">
        <v>460</v>
      </c>
      <c r="D54" s="7">
        <f t="shared" si="7"/>
        <v>-0.38641691313746984</v>
      </c>
      <c r="E54" s="6">
        <f t="shared" si="1"/>
        <v>1.6647501131789091</v>
      </c>
      <c r="F54" s="6">
        <f t="shared" si="2"/>
        <v>-1.6647501131789091</v>
      </c>
      <c r="Q54">
        <v>-1.21</v>
      </c>
      <c r="R54">
        <f t="shared" si="3"/>
        <v>1.21</v>
      </c>
      <c r="S54">
        <v>460</v>
      </c>
      <c r="T54" s="7">
        <f t="shared" si="8"/>
        <v>1.0562812449604904</v>
      </c>
      <c r="U54" s="6">
        <f t="shared" si="4"/>
        <v>1.1790025351981674</v>
      </c>
      <c r="V54" s="6">
        <f t="shared" si="5"/>
        <v>-1.1790025351981674</v>
      </c>
      <c r="AF54" s="7">
        <v>2.9499999999999999E-3</v>
      </c>
      <c r="AG54">
        <f t="shared" si="6"/>
        <v>129.80000000000001</v>
      </c>
    </row>
    <row r="55" spans="1:33">
      <c r="A55">
        <v>-1.22</v>
      </c>
      <c r="B55">
        <f t="shared" si="0"/>
        <v>1.22</v>
      </c>
      <c r="C55">
        <v>470</v>
      </c>
      <c r="D55" s="7">
        <f t="shared" si="7"/>
        <v>-0.39272608233073475</v>
      </c>
      <c r="E55" s="6">
        <f t="shared" si="1"/>
        <v>1.6801215896595214</v>
      </c>
      <c r="F55" s="6">
        <f t="shared" si="2"/>
        <v>-1.6801215896595214</v>
      </c>
      <c r="Q55">
        <v>-1.22</v>
      </c>
      <c r="R55">
        <f t="shared" si="3"/>
        <v>1.22</v>
      </c>
      <c r="S55">
        <v>470</v>
      </c>
      <c r="T55" s="7">
        <f t="shared" si="8"/>
        <v>1.0602618197554907</v>
      </c>
      <c r="U55" s="6">
        <f t="shared" si="4"/>
        <v>1.1897584600357345</v>
      </c>
      <c r="V55" s="6">
        <f t="shared" si="5"/>
        <v>-1.1897584600357345</v>
      </c>
      <c r="AF55" s="7">
        <v>2.9060000000000002E-3</v>
      </c>
      <c r="AG55">
        <f t="shared" si="6"/>
        <v>127.864</v>
      </c>
    </row>
    <row r="56" spans="1:33">
      <c r="A56">
        <v>-1.22</v>
      </c>
      <c r="B56">
        <f t="shared" si="0"/>
        <v>1.22</v>
      </c>
      <c r="C56">
        <v>480</v>
      </c>
      <c r="D56" s="7">
        <f t="shared" si="7"/>
        <v>-0.39272608233073475</v>
      </c>
      <c r="E56" s="6">
        <f t="shared" si="1"/>
        <v>1.6882930662271511</v>
      </c>
      <c r="F56" s="6">
        <f t="shared" si="2"/>
        <v>-1.6882930662271511</v>
      </c>
      <c r="Q56">
        <v>-1.22</v>
      </c>
      <c r="R56">
        <f t="shared" si="3"/>
        <v>1.22</v>
      </c>
      <c r="S56">
        <v>480</v>
      </c>
      <c r="T56" s="7">
        <f t="shared" si="8"/>
        <v>1.0602618197554907</v>
      </c>
      <c r="U56" s="6">
        <f t="shared" si="4"/>
        <v>1.2003725865846069</v>
      </c>
      <c r="V56" s="6">
        <f t="shared" si="5"/>
        <v>-1.2003725865846069</v>
      </c>
      <c r="AF56" s="7">
        <v>2.8609999999999998E-3</v>
      </c>
      <c r="AG56">
        <f t="shared" si="6"/>
        <v>125.884</v>
      </c>
    </row>
    <row r="57" spans="1:33">
      <c r="A57">
        <v>-1.24</v>
      </c>
      <c r="B57">
        <f t="shared" si="0"/>
        <v>1.24</v>
      </c>
      <c r="C57">
        <v>490</v>
      </c>
      <c r="D57" s="7">
        <f t="shared" si="7"/>
        <v>-0.40546510810816444</v>
      </c>
      <c r="E57" s="6">
        <f t="shared" si="1"/>
        <v>1.7103744755513286</v>
      </c>
      <c r="F57" s="6">
        <f t="shared" si="2"/>
        <v>-1.7103744755513286</v>
      </c>
      <c r="Q57">
        <v>-1.24</v>
      </c>
      <c r="R57">
        <f t="shared" si="3"/>
        <v>1.24</v>
      </c>
      <c r="S57">
        <v>490</v>
      </c>
      <c r="T57" s="7">
        <f t="shared" si="8"/>
        <v>1.0683760683760686</v>
      </c>
      <c r="U57" s="6">
        <f t="shared" si="4"/>
        <v>1.2108477005307863</v>
      </c>
      <c r="V57" s="6">
        <f t="shared" si="5"/>
        <v>-1.2108477005307863</v>
      </c>
      <c r="AF57" s="7">
        <v>2.7499999999999998E-3</v>
      </c>
      <c r="AG57">
        <f t="shared" si="6"/>
        <v>121</v>
      </c>
    </row>
    <row r="58" spans="1:33">
      <c r="A58">
        <v>-1.25</v>
      </c>
      <c r="B58">
        <f t="shared" si="0"/>
        <v>1.25</v>
      </c>
      <c r="C58">
        <v>500</v>
      </c>
      <c r="D58" s="7">
        <f t="shared" si="7"/>
        <v>-0.41189599843845481</v>
      </c>
      <c r="E58" s="6">
        <f t="shared" si="1"/>
        <v>1.725259017064924</v>
      </c>
      <c r="F58" s="6">
        <f t="shared" si="2"/>
        <v>-1.725259017064924</v>
      </c>
      <c r="Q58">
        <v>-1.25</v>
      </c>
      <c r="R58">
        <f t="shared" si="3"/>
        <v>1.25</v>
      </c>
      <c r="S58">
        <v>500</v>
      </c>
      <c r="T58" s="7">
        <f t="shared" si="8"/>
        <v>1.0725117176730081</v>
      </c>
      <c r="U58" s="6">
        <f t="shared" si="4"/>
        <v>1.2211865150670578</v>
      </c>
      <c r="V58" s="6">
        <f t="shared" si="5"/>
        <v>-1.2211865150670578</v>
      </c>
      <c r="AF58" s="7">
        <v>2.689E-3</v>
      </c>
      <c r="AG58">
        <f t="shared" si="6"/>
        <v>118.316</v>
      </c>
    </row>
    <row r="59" spans="1:33">
      <c r="A59">
        <v>-1.26</v>
      </c>
      <c r="B59">
        <f t="shared" si="0"/>
        <v>1.26</v>
      </c>
      <c r="C59">
        <v>510</v>
      </c>
      <c r="D59" s="7">
        <f t="shared" si="7"/>
        <v>-0.41836851294407229</v>
      </c>
      <c r="E59" s="6">
        <f t="shared" si="1"/>
        <v>1.7399843554281456</v>
      </c>
      <c r="F59" s="6">
        <f t="shared" si="2"/>
        <v>-1.7399843554281456</v>
      </c>
      <c r="Q59">
        <v>-1.26</v>
      </c>
      <c r="R59">
        <f t="shared" si="3"/>
        <v>1.26</v>
      </c>
      <c r="S59">
        <v>510</v>
      </c>
      <c r="T59" s="7">
        <f t="shared" si="8"/>
        <v>1.076701076701077</v>
      </c>
      <c r="U59" s="6">
        <f t="shared" si="4"/>
        <v>1.2313916732359018</v>
      </c>
      <c r="V59" s="6">
        <f t="shared" si="5"/>
        <v>-1.2313916732359018</v>
      </c>
      <c r="AF59" s="7">
        <v>2.643E-3</v>
      </c>
      <c r="AG59">
        <f t="shared" si="6"/>
        <v>116.29199999999999</v>
      </c>
    </row>
    <row r="60" spans="1:33">
      <c r="A60">
        <v>-1.26</v>
      </c>
      <c r="B60">
        <f t="shared" si="0"/>
        <v>1.26</v>
      </c>
      <c r="C60">
        <v>520</v>
      </c>
      <c r="D60" s="7">
        <f t="shared" si="7"/>
        <v>-0.41836851294407229</v>
      </c>
      <c r="E60" s="6">
        <f t="shared" si="1"/>
        <v>1.7477190281577561</v>
      </c>
      <c r="F60" s="6">
        <f t="shared" si="2"/>
        <v>-1.7477190281577561</v>
      </c>
      <c r="Q60">
        <v>-1.26</v>
      </c>
      <c r="R60">
        <f t="shared" si="3"/>
        <v>1.26</v>
      </c>
      <c r="S60">
        <v>520</v>
      </c>
      <c r="T60" s="7">
        <f t="shared" si="8"/>
        <v>1.076701076701077</v>
      </c>
      <c r="U60" s="6">
        <f t="shared" si="4"/>
        <v>1.2414657501821265</v>
      </c>
      <c r="V60" s="6">
        <f t="shared" si="5"/>
        <v>-1.2414657501821265</v>
      </c>
      <c r="AF60" s="7">
        <v>2.5990000000000002E-3</v>
      </c>
      <c r="AG60">
        <f t="shared" si="6"/>
        <v>114.35600000000001</v>
      </c>
    </row>
    <row r="61" spans="1:33">
      <c r="A61">
        <v>-1.27</v>
      </c>
      <c r="B61">
        <f t="shared" si="0"/>
        <v>1.27</v>
      </c>
      <c r="C61">
        <v>530</v>
      </c>
      <c r="D61" s="7">
        <f t="shared" si="7"/>
        <v>-0.42488319396526597</v>
      </c>
      <c r="E61" s="6">
        <f t="shared" si="1"/>
        <v>1.7621803975446113</v>
      </c>
      <c r="F61" s="6">
        <f t="shared" si="2"/>
        <v>-1.7621803975446113</v>
      </c>
      <c r="Q61">
        <v>-1.27</v>
      </c>
      <c r="R61">
        <f t="shared" si="3"/>
        <v>1.27</v>
      </c>
      <c r="S61">
        <v>530</v>
      </c>
      <c r="T61" s="7">
        <f t="shared" si="8"/>
        <v>1.0809451985922576</v>
      </c>
      <c r="U61" s="6">
        <f t="shared" si="4"/>
        <v>1.2514112553192529</v>
      </c>
      <c r="V61" s="6">
        <f t="shared" si="5"/>
        <v>-1.2514112553192529</v>
      </c>
      <c r="AF61" s="7">
        <v>2.5530000000000001E-3</v>
      </c>
      <c r="AG61">
        <f t="shared" si="6"/>
        <v>112.33200000000001</v>
      </c>
    </row>
    <row r="62" spans="1:33">
      <c r="A62">
        <v>-1.28</v>
      </c>
      <c r="B62">
        <f t="shared" si="0"/>
        <v>1.28</v>
      </c>
      <c r="C62">
        <v>540</v>
      </c>
      <c r="D62" s="7">
        <f t="shared" si="7"/>
        <v>-0.43144059451142519</v>
      </c>
      <c r="E62" s="6">
        <f t="shared" si="1"/>
        <v>1.7764867510249371</v>
      </c>
      <c r="F62" s="6">
        <f t="shared" si="2"/>
        <v>-1.7764867510249371</v>
      </c>
      <c r="Q62">
        <v>-1.28</v>
      </c>
      <c r="R62">
        <f t="shared" si="3"/>
        <v>1.28</v>
      </c>
      <c r="S62">
        <v>540</v>
      </c>
      <c r="T62" s="7">
        <f t="shared" si="8"/>
        <v>1.0852451641925327</v>
      </c>
      <c r="U62" s="6">
        <f t="shared" si="4"/>
        <v>1.2612306344134767</v>
      </c>
      <c r="V62" s="6">
        <f t="shared" si="5"/>
        <v>-1.2612306344134767</v>
      </c>
      <c r="AF62" s="7">
        <v>2.5079999999999998E-3</v>
      </c>
      <c r="AG62">
        <f t="shared" si="6"/>
        <v>110.35199999999999</v>
      </c>
    </row>
    <row r="63" spans="1:33">
      <c r="A63">
        <v>-1.29</v>
      </c>
      <c r="B63">
        <f t="shared" si="0"/>
        <v>1.29</v>
      </c>
      <c r="C63">
        <v>550</v>
      </c>
      <c r="D63" s="7">
        <f t="shared" si="7"/>
        <v>-0.43804127854277719</v>
      </c>
      <c r="E63" s="6">
        <f t="shared" si="1"/>
        <v>1.7906395808633637</v>
      </c>
      <c r="F63" s="6">
        <f t="shared" si="2"/>
        <v>-1.7906395808633637</v>
      </c>
      <c r="Q63">
        <v>-1.29</v>
      </c>
      <c r="R63">
        <f t="shared" si="3"/>
        <v>1.29</v>
      </c>
      <c r="S63">
        <v>550</v>
      </c>
      <c r="T63" s="7">
        <f t="shared" si="8"/>
        <v>1.0896020829795665</v>
      </c>
      <c r="U63" s="6">
        <f t="shared" si="4"/>
        <v>1.2709262715888476</v>
      </c>
      <c r="V63" s="6">
        <f t="shared" si="5"/>
        <v>-1.2709262715888476</v>
      </c>
      <c r="AF63" s="7">
        <v>2.4620000000000002E-3</v>
      </c>
      <c r="AG63">
        <f t="shared" si="6"/>
        <v>108.328</v>
      </c>
    </row>
    <row r="64" spans="1:33">
      <c r="A64">
        <v>-1.29</v>
      </c>
      <c r="B64">
        <f t="shared" si="0"/>
        <v>1.29</v>
      </c>
      <c r="C64">
        <v>560</v>
      </c>
      <c r="D64" s="7">
        <f t="shared" si="7"/>
        <v>-0.43804127854277719</v>
      </c>
      <c r="E64" s="6">
        <f t="shared" si="1"/>
        <v>1.7980046349059364</v>
      </c>
      <c r="F64" s="6">
        <f t="shared" si="2"/>
        <v>-1.7980046349059364</v>
      </c>
      <c r="Q64">
        <v>-1.29</v>
      </c>
      <c r="R64">
        <f t="shared" si="3"/>
        <v>1.29</v>
      </c>
      <c r="S64">
        <v>560</v>
      </c>
      <c r="T64" s="7">
        <f t="shared" si="8"/>
        <v>1.0896020829795665</v>
      </c>
      <c r="U64" s="6">
        <f t="shared" si="4"/>
        <v>1.2805004912571145</v>
      </c>
      <c r="V64" s="6">
        <f t="shared" si="5"/>
        <v>-1.2805004912571145</v>
      </c>
      <c r="AF64" s="7">
        <v>2.4329999999999998E-3</v>
      </c>
      <c r="AG64">
        <f t="shared" si="6"/>
        <v>107.05199999999999</v>
      </c>
    </row>
    <row r="65" spans="1:33">
      <c r="A65">
        <v>-1.29</v>
      </c>
      <c r="B65">
        <f t="shared" si="0"/>
        <v>1.29</v>
      </c>
      <c r="C65">
        <v>570</v>
      </c>
      <c r="D65" s="7">
        <f t="shared" si="7"/>
        <v>-0.43804127854277719</v>
      </c>
      <c r="E65" s="6">
        <f t="shared" si="1"/>
        <v>1.805315947965584</v>
      </c>
      <c r="F65" s="6">
        <f t="shared" si="2"/>
        <v>-1.805315947965584</v>
      </c>
      <c r="Q65">
        <v>-1.29</v>
      </c>
      <c r="R65">
        <f t="shared" si="3"/>
        <v>1.29</v>
      </c>
      <c r="S65">
        <v>570</v>
      </c>
      <c r="T65" s="7">
        <f t="shared" si="8"/>
        <v>1.0896020829795665</v>
      </c>
      <c r="U65" s="6">
        <f t="shared" si="4"/>
        <v>1.2899555599755221</v>
      </c>
      <c r="V65" s="6">
        <f t="shared" si="5"/>
        <v>-1.2899555599755221</v>
      </c>
      <c r="AF65" s="7">
        <v>2.4429999999999999E-3</v>
      </c>
      <c r="AG65">
        <f t="shared" si="6"/>
        <v>107.49199999999999</v>
      </c>
    </row>
    <row r="66" spans="1:33">
      <c r="A66">
        <v>-1.3</v>
      </c>
      <c r="B66">
        <f t="shared" si="0"/>
        <v>1.3</v>
      </c>
      <c r="C66">
        <v>580</v>
      </c>
      <c r="D66" s="7">
        <f t="shared" si="7"/>
        <v>-0.44468582126144579</v>
      </c>
      <c r="E66" s="6">
        <f t="shared" si="1"/>
        <v>1.819113157791727</v>
      </c>
      <c r="F66" s="6">
        <f t="shared" si="2"/>
        <v>-1.819113157791727</v>
      </c>
      <c r="Q66">
        <v>-1.3</v>
      </c>
      <c r="R66">
        <f t="shared" si="3"/>
        <v>1.3</v>
      </c>
      <c r="S66">
        <v>580</v>
      </c>
      <c r="T66" s="7">
        <f t="shared" si="8"/>
        <v>1.0940170940170941</v>
      </c>
      <c r="U66" s="6">
        <f t="shared" si="4"/>
        <v>1.2992936882356749</v>
      </c>
      <c r="V66" s="6">
        <f t="shared" si="5"/>
        <v>-1.2992936882356749</v>
      </c>
      <c r="AF66" s="7">
        <v>2.395E-3</v>
      </c>
      <c r="AG66">
        <f t="shared" si="6"/>
        <v>105.38</v>
      </c>
    </row>
    <row r="67" spans="1:33">
      <c r="A67">
        <v>-1.31</v>
      </c>
      <c r="B67">
        <f t="shared" si="0"/>
        <v>1.31</v>
      </c>
      <c r="C67">
        <v>590</v>
      </c>
      <c r="D67" s="7">
        <f t="shared" si="7"/>
        <v>-0.45137480941224234</v>
      </c>
      <c r="E67" s="6">
        <f t="shared" si="1"/>
        <v>1.8327619775180435</v>
      </c>
      <c r="F67" s="6">
        <f t="shared" si="2"/>
        <v>-1.8327619775180435</v>
      </c>
      <c r="Q67">
        <v>-1.31</v>
      </c>
      <c r="R67">
        <f t="shared" si="3"/>
        <v>1.31</v>
      </c>
      <c r="S67">
        <v>590</v>
      </c>
      <c r="T67" s="7">
        <f t="shared" si="8"/>
        <v>1.098491366947743</v>
      </c>
      <c r="U67" s="6">
        <f t="shared" si="4"/>
        <v>1.3085170321864334</v>
      </c>
      <c r="V67" s="6">
        <f t="shared" si="5"/>
        <v>-1.3085170321864334</v>
      </c>
      <c r="AF67" s="7">
        <v>2.3479999999999998E-3</v>
      </c>
      <c r="AG67">
        <f t="shared" si="6"/>
        <v>103.31199999999998</v>
      </c>
    </row>
    <row r="68" spans="1:33">
      <c r="A68">
        <v>-1.31</v>
      </c>
      <c r="B68">
        <f t="shared" si="0"/>
        <v>1.31</v>
      </c>
      <c r="C68">
        <v>600</v>
      </c>
      <c r="D68" s="7">
        <f t="shared" si="7"/>
        <v>-0.45137480941224234</v>
      </c>
      <c r="E68" s="6">
        <f t="shared" si="1"/>
        <v>1.8398196748207614</v>
      </c>
      <c r="F68" s="6">
        <f t="shared" si="2"/>
        <v>-1.8398196748207614</v>
      </c>
      <c r="Q68">
        <v>-1.31</v>
      </c>
      <c r="R68">
        <f t="shared" si="3"/>
        <v>1.31</v>
      </c>
      <c r="S68">
        <v>600</v>
      </c>
      <c r="T68" s="7">
        <f t="shared" si="8"/>
        <v>1.098491366947743</v>
      </c>
      <c r="U68" s="6">
        <f t="shared" si="4"/>
        <v>1.3176276952936676</v>
      </c>
      <c r="V68" s="6">
        <f t="shared" si="5"/>
        <v>-1.3176276952936676</v>
      </c>
      <c r="AF68" s="7">
        <v>2.3159999999999999E-3</v>
      </c>
      <c r="AG68">
        <f t="shared" si="6"/>
        <v>101.904</v>
      </c>
    </row>
    <row r="69" spans="1:33">
      <c r="A69">
        <v>-1.32</v>
      </c>
      <c r="B69">
        <f t="shared" si="0"/>
        <v>1.32</v>
      </c>
      <c r="C69">
        <v>610</v>
      </c>
      <c r="D69" s="7">
        <f t="shared" si="7"/>
        <v>-0.45810884159358639</v>
      </c>
      <c r="E69" s="6">
        <f t="shared" si="1"/>
        <v>1.8532230156331448</v>
      </c>
      <c r="F69" s="6">
        <f t="shared" si="2"/>
        <v>-1.8532230156331448</v>
      </c>
      <c r="Q69">
        <v>-1.32</v>
      </c>
      <c r="R69">
        <f t="shared" si="3"/>
        <v>1.32</v>
      </c>
      <c r="S69">
        <v>610</v>
      </c>
      <c r="T69" s="7">
        <f t="shared" si="8"/>
        <v>1.103026103026103</v>
      </c>
      <c r="U69" s="6">
        <f t="shared" si="4"/>
        <v>1.3266277299395477</v>
      </c>
      <c r="V69" s="6">
        <f t="shared" si="5"/>
        <v>-1.3266277299395477</v>
      </c>
      <c r="AF69" s="7">
        <v>2.2690000000000002E-3</v>
      </c>
      <c r="AG69">
        <f t="shared" si="6"/>
        <v>99.836000000000013</v>
      </c>
    </row>
    <row r="70" spans="1:33">
      <c r="A70">
        <v>-1.33</v>
      </c>
      <c r="B70">
        <f t="shared" si="0"/>
        <v>1.33</v>
      </c>
      <c r="C70">
        <v>620</v>
      </c>
      <c r="D70" s="7">
        <f t="shared" si="7"/>
        <v>-0.46488852857896534</v>
      </c>
      <c r="E70" s="6">
        <f t="shared" si="1"/>
        <v>1.8664818772073462</v>
      </c>
      <c r="F70" s="6">
        <f t="shared" si="2"/>
        <v>-1.8664818772073462</v>
      </c>
      <c r="Q70">
        <v>-1.33</v>
      </c>
      <c r="R70">
        <f t="shared" si="3"/>
        <v>1.33</v>
      </c>
      <c r="S70">
        <v>620</v>
      </c>
      <c r="T70" s="7">
        <f t="shared" si="8"/>
        <v>1.1076225361939649</v>
      </c>
      <c r="U70" s="6">
        <f t="shared" si="4"/>
        <v>1.3355191389639249</v>
      </c>
      <c r="V70" s="6">
        <f t="shared" si="5"/>
        <v>-1.3355191389639249</v>
      </c>
      <c r="AF70" s="7">
        <v>2.2399999999999998E-3</v>
      </c>
      <c r="AG70">
        <f t="shared" si="6"/>
        <v>98.559999999999988</v>
      </c>
    </row>
    <row r="71" spans="1:33">
      <c r="A71">
        <v>-1.34</v>
      </c>
      <c r="B71">
        <f t="shared" si="0"/>
        <v>1.34</v>
      </c>
      <c r="C71">
        <v>630</v>
      </c>
      <c r="D71" s="7">
        <f t="shared" si="7"/>
        <v>-0.47171449364936519</v>
      </c>
      <c r="E71" s="6">
        <f t="shared" si="1"/>
        <v>1.8795976543732578</v>
      </c>
      <c r="F71" s="6">
        <f t="shared" si="2"/>
        <v>-1.8795976543732578</v>
      </c>
      <c r="Q71">
        <v>-1.34</v>
      </c>
      <c r="R71">
        <f t="shared" si="3"/>
        <v>1.34</v>
      </c>
      <c r="S71">
        <v>630</v>
      </c>
      <c r="T71" s="7">
        <f t="shared" si="8"/>
        <v>1.1122819341997425</v>
      </c>
      <c r="U71" s="6">
        <f t="shared" si="4"/>
        <v>1.3443038771502398</v>
      </c>
      <c r="V71" s="6">
        <f t="shared" si="5"/>
        <v>-1.3443038771502398</v>
      </c>
      <c r="AF71" s="7">
        <v>2.1909999999999998E-3</v>
      </c>
      <c r="AG71">
        <f t="shared" si="6"/>
        <v>96.403999999999996</v>
      </c>
    </row>
    <row r="72" spans="1:33">
      <c r="A72">
        <v>-1.33</v>
      </c>
      <c r="B72">
        <f t="shared" si="0"/>
        <v>1.33</v>
      </c>
      <c r="C72">
        <v>640</v>
      </c>
      <c r="D72" s="7">
        <f t="shared" si="7"/>
        <v>-0.46488852857896534</v>
      </c>
      <c r="E72" s="6">
        <f t="shared" si="1"/>
        <v>1.880055477288078</v>
      </c>
      <c r="F72" s="6">
        <f t="shared" si="2"/>
        <v>-1.880055477288078</v>
      </c>
      <c r="Q72">
        <v>-1.33</v>
      </c>
      <c r="R72">
        <f t="shared" si="3"/>
        <v>1.33</v>
      </c>
      <c r="S72">
        <v>640</v>
      </c>
      <c r="T72" s="7">
        <f t="shared" si="8"/>
        <v>1.1076225361939649</v>
      </c>
      <c r="U72" s="6">
        <f t="shared" si="4"/>
        <v>1.3529838526582667</v>
      </c>
      <c r="V72" s="6">
        <f t="shared" si="5"/>
        <v>-1.3529838526582667</v>
      </c>
      <c r="AF72" s="7">
        <v>2.2109999999999999E-3</v>
      </c>
      <c r="AG72">
        <f t="shared" si="6"/>
        <v>97.283999999999992</v>
      </c>
    </row>
    <row r="73" spans="1:33">
      <c r="A73">
        <v>-1.34</v>
      </c>
      <c r="B73">
        <f t="shared" ref="B73:B136" si="9">A73*-1</f>
        <v>1.34</v>
      </c>
      <c r="C73">
        <v>650</v>
      </c>
      <c r="D73" s="7">
        <f t="shared" si="7"/>
        <v>-0.47171449364936519</v>
      </c>
      <c r="E73" s="6">
        <f t="shared" ref="E73:E136" si="10">A$5-((A$5-B73)*EXP(G$4*C73))</f>
        <v>1.8929805475896542</v>
      </c>
      <c r="F73" s="6">
        <f t="shared" ref="F73:F136" si="11">E73*-1</f>
        <v>-1.8929805475896542</v>
      </c>
      <c r="Q73">
        <v>-1.34</v>
      </c>
      <c r="R73">
        <f t="shared" ref="R73:R136" si="12">Q73*-1</f>
        <v>1.34</v>
      </c>
      <c r="S73">
        <v>650</v>
      </c>
      <c r="T73" s="7">
        <f t="shared" si="8"/>
        <v>1.1122819341997425</v>
      </c>
      <c r="U73" s="6">
        <f t="shared" ref="U73:U136" si="13">M$6-(1/(W$4*S73+1/(M$6-R$8)))</f>
        <v>1.3615609284059045</v>
      </c>
      <c r="V73" s="6">
        <f t="shared" ref="V73:V136" si="14">U73*-1</f>
        <v>-1.3615609284059045</v>
      </c>
      <c r="AF73" s="7">
        <v>2.1789999999999999E-3</v>
      </c>
      <c r="AG73">
        <f t="shared" ref="AG73:AG136" si="15">AF73*(16+16+12)*1000</f>
        <v>95.876000000000005</v>
      </c>
    </row>
    <row r="74" spans="1:33">
      <c r="A74">
        <v>-1.35</v>
      </c>
      <c r="B74">
        <f t="shared" si="9"/>
        <v>1.35</v>
      </c>
      <c r="C74">
        <v>660</v>
      </c>
      <c r="D74" s="7">
        <f t="shared" ref="D74:D137" si="16">LN((A$5-B74)/(A$5-B$8))</f>
        <v>-0.47858737293712716</v>
      </c>
      <c r="E74" s="6">
        <f t="shared" si="10"/>
        <v>1.9057659760378436</v>
      </c>
      <c r="F74" s="6">
        <f t="shared" si="11"/>
        <v>-1.9057659760378436</v>
      </c>
      <c r="Q74">
        <v>-1.35</v>
      </c>
      <c r="R74">
        <f t="shared" si="12"/>
        <v>1.35</v>
      </c>
      <c r="S74">
        <v>660</v>
      </c>
      <c r="T74" s="7">
        <f t="shared" ref="T74:T137" si="17">(1/(M$6-R74))+(1/(M$6-R$8))</f>
        <v>1.1170055997642208</v>
      </c>
      <c r="U74" s="6">
        <f t="shared" si="13"/>
        <v>1.3700369234021159</v>
      </c>
      <c r="V74" s="6">
        <f t="shared" si="14"/>
        <v>-1.3700369234021159</v>
      </c>
      <c r="AF74" s="7">
        <v>2.1289999999999998E-3</v>
      </c>
      <c r="AG74">
        <f t="shared" si="15"/>
        <v>93.676000000000002</v>
      </c>
    </row>
    <row r="75" spans="1:33">
      <c r="A75">
        <v>-1.36</v>
      </c>
      <c r="B75">
        <f t="shared" si="9"/>
        <v>1.36</v>
      </c>
      <c r="C75">
        <v>670</v>
      </c>
      <c r="D75" s="7">
        <f t="shared" si="16"/>
        <v>-0.48550781578170094</v>
      </c>
      <c r="E75" s="6">
        <f t="shared" si="10"/>
        <v>1.9184131123325017</v>
      </c>
      <c r="F75" s="6">
        <f t="shared" si="11"/>
        <v>-1.9184131123325017</v>
      </c>
      <c r="Q75">
        <v>-1.36</v>
      </c>
      <c r="R75">
        <f t="shared" si="12"/>
        <v>1.36</v>
      </c>
      <c r="S75">
        <v>670</v>
      </c>
      <c r="T75" s="7">
        <f t="shared" si="17"/>
        <v>1.1217948717948718</v>
      </c>
      <c r="U75" s="6">
        <f t="shared" si="13"/>
        <v>1.3784136140330128</v>
      </c>
      <c r="V75" s="6">
        <f t="shared" si="14"/>
        <v>-1.3784136140330128</v>
      </c>
      <c r="AF75" s="7">
        <v>2.0960000000000002E-3</v>
      </c>
      <c r="AG75">
        <f t="shared" si="15"/>
        <v>92.224000000000018</v>
      </c>
    </row>
    <row r="76" spans="1:33">
      <c r="A76">
        <v>-1.36</v>
      </c>
      <c r="B76">
        <f t="shared" si="9"/>
        <v>1.36</v>
      </c>
      <c r="C76">
        <v>680</v>
      </c>
      <c r="D76" s="7">
        <f t="shared" si="16"/>
        <v>-0.48550781578170094</v>
      </c>
      <c r="E76" s="6">
        <f t="shared" si="10"/>
        <v>1.924845834428389</v>
      </c>
      <c r="F76" s="6">
        <f t="shared" si="11"/>
        <v>-1.924845834428389</v>
      </c>
      <c r="Q76">
        <v>-1.36</v>
      </c>
      <c r="R76">
        <f t="shared" si="12"/>
        <v>1.36</v>
      </c>
      <c r="S76">
        <v>680</v>
      </c>
      <c r="T76" s="7">
        <f t="shared" si="17"/>
        <v>1.1217948717948718</v>
      </c>
      <c r="U76" s="6">
        <f t="shared" si="13"/>
        <v>1.3866927353030056</v>
      </c>
      <c r="V76" s="6">
        <f t="shared" si="14"/>
        <v>-1.3866927353030056</v>
      </c>
      <c r="AF76" s="7">
        <v>2.0630000000000002E-3</v>
      </c>
      <c r="AG76">
        <f t="shared" si="15"/>
        <v>90.772000000000006</v>
      </c>
    </row>
    <row r="77" spans="1:33">
      <c r="A77">
        <v>-1.37</v>
      </c>
      <c r="B77">
        <f t="shared" si="9"/>
        <v>1.37</v>
      </c>
      <c r="C77">
        <v>690</v>
      </c>
      <c r="D77" s="7">
        <f t="shared" si="16"/>
        <v>-0.49247648509779424</v>
      </c>
      <c r="E77" s="6">
        <f t="shared" si="10"/>
        <v>1.9372647322977834</v>
      </c>
      <c r="F77" s="6">
        <f t="shared" si="11"/>
        <v>-1.9372647322977834</v>
      </c>
      <c r="Q77">
        <v>-1.37</v>
      </c>
      <c r="R77">
        <f t="shared" si="12"/>
        <v>1.37</v>
      </c>
      <c r="S77">
        <v>690</v>
      </c>
      <c r="T77" s="7">
        <f t="shared" si="17"/>
        <v>1.1266511266511268</v>
      </c>
      <c r="U77" s="6">
        <f t="shared" si="13"/>
        <v>1.3948759820328318</v>
      </c>
      <c r="V77" s="6">
        <f t="shared" si="14"/>
        <v>-1.3948759820328318</v>
      </c>
      <c r="AF77" s="7">
        <v>2.0309999999999998E-3</v>
      </c>
      <c r="AG77">
        <f t="shared" si="15"/>
        <v>89.364000000000004</v>
      </c>
    </row>
    <row r="78" spans="1:33">
      <c r="A78">
        <v>-1.37</v>
      </c>
      <c r="B78">
        <f t="shared" si="9"/>
        <v>1.37</v>
      </c>
      <c r="C78">
        <v>700</v>
      </c>
      <c r="D78" s="7">
        <f t="shared" si="16"/>
        <v>-0.49247648509779424</v>
      </c>
      <c r="E78" s="6">
        <f t="shared" si="10"/>
        <v>1.9435598987721092</v>
      </c>
      <c r="F78" s="6">
        <f t="shared" si="11"/>
        <v>-1.9435598987721092</v>
      </c>
      <c r="Q78">
        <v>-1.37</v>
      </c>
      <c r="R78">
        <f t="shared" si="12"/>
        <v>1.37</v>
      </c>
      <c r="S78">
        <v>700</v>
      </c>
      <c r="T78" s="7">
        <f t="shared" si="17"/>
        <v>1.1266511266511268</v>
      </c>
      <c r="U78" s="6">
        <f t="shared" si="13"/>
        <v>1.4029650100162046</v>
      </c>
      <c r="V78" s="6">
        <f t="shared" si="14"/>
        <v>-1.4029650100162046</v>
      </c>
      <c r="AF78" s="7">
        <v>2.0439999999999998E-3</v>
      </c>
      <c r="AG78">
        <f t="shared" si="15"/>
        <v>89.935999999999993</v>
      </c>
    </row>
    <row r="79" spans="1:33">
      <c r="A79">
        <v>-1.37</v>
      </c>
      <c r="B79">
        <f t="shared" si="9"/>
        <v>1.37</v>
      </c>
      <c r="C79">
        <v>710</v>
      </c>
      <c r="D79" s="7">
        <f t="shared" si="16"/>
        <v>-0.49247648509779424</v>
      </c>
      <c r="E79" s="6">
        <f t="shared" si="10"/>
        <v>1.9498091309692316</v>
      </c>
      <c r="F79" s="6">
        <f t="shared" si="11"/>
        <v>-1.9498091309692316</v>
      </c>
      <c r="Q79">
        <v>-1.37</v>
      </c>
      <c r="R79">
        <f t="shared" si="12"/>
        <v>1.37</v>
      </c>
      <c r="S79">
        <v>710</v>
      </c>
      <c r="T79" s="7">
        <f t="shared" si="17"/>
        <v>1.1266511266511268</v>
      </c>
      <c r="U79" s="6">
        <f t="shared" si="13"/>
        <v>1.4109614371367372</v>
      </c>
      <c r="V79" s="6">
        <f t="shared" si="14"/>
        <v>-1.4109614371367372</v>
      </c>
      <c r="AF79" s="7">
        <v>2.0110000000000002E-3</v>
      </c>
      <c r="AG79">
        <f t="shared" si="15"/>
        <v>88.484000000000009</v>
      </c>
    </row>
    <row r="80" spans="1:33">
      <c r="A80">
        <v>-1.38</v>
      </c>
      <c r="B80">
        <f t="shared" si="9"/>
        <v>1.38</v>
      </c>
      <c r="C80">
        <v>720</v>
      </c>
      <c r="D80" s="7">
        <f t="shared" si="16"/>
        <v>-0.49949405775644079</v>
      </c>
      <c r="E80" s="6">
        <f t="shared" si="10"/>
        <v>1.9619147727031785</v>
      </c>
      <c r="F80" s="6">
        <f t="shared" si="11"/>
        <v>-1.9619147727031785</v>
      </c>
      <c r="Q80">
        <v>-1.38</v>
      </c>
      <c r="R80">
        <f t="shared" si="12"/>
        <v>1.38</v>
      </c>
      <c r="S80">
        <v>720</v>
      </c>
      <c r="T80" s="7">
        <f t="shared" si="17"/>
        <v>1.1315757794631036</v>
      </c>
      <c r="U80" s="6">
        <f t="shared" si="13"/>
        <v>1.4188668444467296</v>
      </c>
      <c r="V80" s="6">
        <f t="shared" si="14"/>
        <v>-1.4188668444467296</v>
      </c>
      <c r="AF80" s="7">
        <v>1.977E-3</v>
      </c>
      <c r="AG80">
        <f t="shared" si="15"/>
        <v>86.988</v>
      </c>
    </row>
    <row r="81" spans="1:33">
      <c r="A81">
        <v>-1.39</v>
      </c>
      <c r="B81">
        <f t="shared" si="9"/>
        <v>1.39</v>
      </c>
      <c r="C81">
        <v>730</v>
      </c>
      <c r="D81" s="7">
        <f t="shared" si="16"/>
        <v>-0.50656122497953315</v>
      </c>
      <c r="E81" s="6">
        <f t="shared" si="10"/>
        <v>1.9738890170535042</v>
      </c>
      <c r="F81" s="6">
        <f t="shared" si="11"/>
        <v>-1.9738890170535042</v>
      </c>
      <c r="Q81">
        <v>-1.39</v>
      </c>
      <c r="R81">
        <f t="shared" si="12"/>
        <v>1.39</v>
      </c>
      <c r="S81">
        <v>730</v>
      </c>
      <c r="T81" s="7">
        <f t="shared" si="17"/>
        <v>1.1365702855064557</v>
      </c>
      <c r="U81" s="6">
        <f t="shared" si="13"/>
        <v>1.4266827772093222</v>
      </c>
      <c r="V81" s="6">
        <f t="shared" si="14"/>
        <v>-1.4266827772093222</v>
      </c>
      <c r="AF81" s="7">
        <v>1.9449999999999999E-3</v>
      </c>
      <c r="AG81">
        <f t="shared" si="15"/>
        <v>85.579999999999984</v>
      </c>
    </row>
    <row r="82" spans="1:33">
      <c r="A82">
        <v>-1.39</v>
      </c>
      <c r="B82">
        <f t="shared" si="9"/>
        <v>1.39</v>
      </c>
      <c r="C82">
        <v>740</v>
      </c>
      <c r="D82" s="7">
        <f t="shared" si="16"/>
        <v>-0.50656122497953315</v>
      </c>
      <c r="E82" s="6">
        <f t="shared" si="10"/>
        <v>1.9799169451545171</v>
      </c>
      <c r="F82" s="6">
        <f t="shared" si="11"/>
        <v>-1.9799169451545171</v>
      </c>
      <c r="Q82">
        <v>-1.39</v>
      </c>
      <c r="R82">
        <f t="shared" si="12"/>
        <v>1.39</v>
      </c>
      <c r="S82">
        <v>740</v>
      </c>
      <c r="T82" s="7">
        <f t="shared" si="17"/>
        <v>1.1365702855064557</v>
      </c>
      <c r="U82" s="6">
        <f t="shared" si="13"/>
        <v>1.4344107459054662</v>
      </c>
      <c r="V82" s="6">
        <f t="shared" si="14"/>
        <v>-1.4344107459054662</v>
      </c>
      <c r="AF82" s="7">
        <v>1.9550000000000001E-3</v>
      </c>
      <c r="AG82">
        <f t="shared" si="15"/>
        <v>86.02000000000001</v>
      </c>
    </row>
    <row r="83" spans="1:33">
      <c r="A83">
        <v>-1.39</v>
      </c>
      <c r="B83">
        <f t="shared" si="9"/>
        <v>1.39</v>
      </c>
      <c r="C83">
        <v>750</v>
      </c>
      <c r="D83" s="7">
        <f t="shared" si="16"/>
        <v>-0.50656122497953315</v>
      </c>
      <c r="E83" s="6">
        <f t="shared" si="10"/>
        <v>1.9859008889508285</v>
      </c>
      <c r="F83" s="6">
        <f t="shared" si="11"/>
        <v>-1.9859008889508285</v>
      </c>
      <c r="Q83">
        <v>-1.39</v>
      </c>
      <c r="R83">
        <f t="shared" si="12"/>
        <v>1.39</v>
      </c>
      <c r="S83">
        <v>750</v>
      </c>
      <c r="T83" s="7">
        <f t="shared" si="17"/>
        <v>1.1365702855064557</v>
      </c>
      <c r="U83" s="6">
        <f t="shared" si="13"/>
        <v>1.4420522272070821</v>
      </c>
      <c r="V83" s="6">
        <f t="shared" si="14"/>
        <v>-1.4420522272070821</v>
      </c>
      <c r="AF83" s="7">
        <v>1.9189999999999999E-3</v>
      </c>
      <c r="AG83">
        <f t="shared" si="15"/>
        <v>84.435999999999993</v>
      </c>
    </row>
    <row r="84" spans="1:33">
      <c r="A84">
        <v>-1.4</v>
      </c>
      <c r="B84">
        <f t="shared" si="9"/>
        <v>1.4</v>
      </c>
      <c r="C84">
        <v>760</v>
      </c>
      <c r="D84" s="7">
        <f t="shared" si="16"/>
        <v>-0.51367869274839717</v>
      </c>
      <c r="E84" s="6">
        <f t="shared" si="10"/>
        <v>1.9975727922972251</v>
      </c>
      <c r="F84" s="6">
        <f t="shared" si="11"/>
        <v>-1.9975727922972251</v>
      </c>
      <c r="Q84">
        <v>-1.4</v>
      </c>
      <c r="R84">
        <f t="shared" si="12"/>
        <v>1.4</v>
      </c>
      <c r="S84">
        <v>760</v>
      </c>
      <c r="T84" s="7">
        <f t="shared" si="17"/>
        <v>1.1416361416361416</v>
      </c>
      <c r="U84" s="6">
        <f t="shared" si="13"/>
        <v>1.44960866491773</v>
      </c>
      <c r="V84" s="6">
        <f t="shared" si="14"/>
        <v>-1.44960866491773</v>
      </c>
      <c r="AF84" s="7">
        <v>1.884E-3</v>
      </c>
      <c r="AG84">
        <f t="shared" si="15"/>
        <v>82.896000000000001</v>
      </c>
    </row>
    <row r="85" spans="1:33">
      <c r="A85">
        <v>-1.4</v>
      </c>
      <c r="B85">
        <f t="shared" si="9"/>
        <v>1.4</v>
      </c>
      <c r="C85">
        <v>770</v>
      </c>
      <c r="D85" s="7">
        <f t="shared" si="16"/>
        <v>-0.51367869274839717</v>
      </c>
      <c r="E85" s="6">
        <f t="shared" si="10"/>
        <v>2.0034279057313507</v>
      </c>
      <c r="F85" s="6">
        <f t="shared" si="11"/>
        <v>-2.0034279057313507</v>
      </c>
      <c r="Q85">
        <v>-1.4</v>
      </c>
      <c r="R85">
        <f t="shared" si="12"/>
        <v>1.4</v>
      </c>
      <c r="S85">
        <v>770</v>
      </c>
      <c r="T85" s="7">
        <f t="shared" si="17"/>
        <v>1.1416361416361416</v>
      </c>
      <c r="U85" s="6">
        <f t="shared" si="13"/>
        <v>1.4570814708820445</v>
      </c>
      <c r="V85" s="6">
        <f t="shared" si="14"/>
        <v>-1.4570814708820445</v>
      </c>
      <c r="AF85" s="7">
        <v>1.892E-3</v>
      </c>
      <c r="AG85">
        <f t="shared" si="15"/>
        <v>83.248000000000005</v>
      </c>
    </row>
    <row r="86" spans="1:33">
      <c r="A86">
        <v>-1.4</v>
      </c>
      <c r="B86">
        <f t="shared" si="9"/>
        <v>1.4</v>
      </c>
      <c r="C86">
        <v>780</v>
      </c>
      <c r="D86" s="7">
        <f t="shared" si="16"/>
        <v>-0.51367869274839717</v>
      </c>
      <c r="E86" s="6">
        <f t="shared" si="10"/>
        <v>2.0092402958467788</v>
      </c>
      <c r="F86" s="6">
        <f t="shared" si="11"/>
        <v>-2.0092402958467788</v>
      </c>
      <c r="Q86">
        <v>-1.4</v>
      </c>
      <c r="R86">
        <f t="shared" si="12"/>
        <v>1.4</v>
      </c>
      <c r="S86">
        <v>780</v>
      </c>
      <c r="T86" s="7">
        <f t="shared" si="17"/>
        <v>1.1416361416361416</v>
      </c>
      <c r="U86" s="6">
        <f t="shared" si="13"/>
        <v>1.464472025865142</v>
      </c>
      <c r="V86" s="6">
        <f t="shared" si="14"/>
        <v>-1.464472025865142</v>
      </c>
      <c r="AF86" s="7">
        <v>1.8760000000000001E-3</v>
      </c>
      <c r="AG86">
        <f t="shared" si="15"/>
        <v>82.544000000000011</v>
      </c>
    </row>
    <row r="87" spans="1:33">
      <c r="A87">
        <v>-1.41</v>
      </c>
      <c r="B87">
        <f t="shared" si="9"/>
        <v>1.41</v>
      </c>
      <c r="C87">
        <v>790</v>
      </c>
      <c r="D87" s="7">
        <f t="shared" si="16"/>
        <v>-0.52084718222700965</v>
      </c>
      <c r="E87" s="6">
        <f t="shared" si="10"/>
        <v>2.0206173438537069</v>
      </c>
      <c r="F87" s="6">
        <f t="shared" si="11"/>
        <v>-2.0206173438537069</v>
      </c>
      <c r="Q87">
        <v>-1.41</v>
      </c>
      <c r="R87">
        <f t="shared" si="12"/>
        <v>1.41</v>
      </c>
      <c r="S87">
        <v>790</v>
      </c>
      <c r="T87" s="7">
        <f t="shared" si="17"/>
        <v>1.1467748877820823</v>
      </c>
      <c r="U87" s="6">
        <f t="shared" si="13"/>
        <v>1.4717816804031469</v>
      </c>
      <c r="V87" s="6">
        <f t="shared" si="14"/>
        <v>-1.4717816804031469</v>
      </c>
      <c r="AF87" s="7">
        <v>1.8389999999999999E-3</v>
      </c>
      <c r="AG87">
        <f t="shared" si="15"/>
        <v>80.915999999999997</v>
      </c>
    </row>
    <row r="88" spans="1:33">
      <c r="A88">
        <v>-1.42</v>
      </c>
      <c r="B88">
        <f t="shared" si="9"/>
        <v>1.42</v>
      </c>
      <c r="C88">
        <v>800</v>
      </c>
      <c r="D88" s="7">
        <f t="shared" si="16"/>
        <v>-0.52806743020049673</v>
      </c>
      <c r="E88" s="6">
        <f t="shared" si="10"/>
        <v>2.0318704629441635</v>
      </c>
      <c r="F88" s="6">
        <f t="shared" si="11"/>
        <v>-2.0318704629441635</v>
      </c>
      <c r="Q88">
        <v>-1.42</v>
      </c>
      <c r="R88">
        <f t="shared" si="12"/>
        <v>1.42</v>
      </c>
      <c r="S88">
        <v>800</v>
      </c>
      <c r="T88" s="7">
        <f t="shared" si="17"/>
        <v>1.1519881085098478</v>
      </c>
      <c r="U88" s="6">
        <f t="shared" si="13"/>
        <v>1.4790117556259406</v>
      </c>
      <c r="V88" s="6">
        <f t="shared" si="14"/>
        <v>-1.4790117556259406</v>
      </c>
      <c r="AF88" s="7">
        <v>1.802E-3</v>
      </c>
      <c r="AG88">
        <f t="shared" si="15"/>
        <v>79.287999999999997</v>
      </c>
    </row>
    <row r="89" spans="1:33">
      <c r="A89">
        <v>-1.42</v>
      </c>
      <c r="B89">
        <f t="shared" si="9"/>
        <v>1.42</v>
      </c>
      <c r="C89">
        <v>810</v>
      </c>
      <c r="D89" s="7">
        <f t="shared" si="16"/>
        <v>-0.52806743020049673</v>
      </c>
      <c r="E89" s="6">
        <f t="shared" si="10"/>
        <v>2.037475314734321</v>
      </c>
      <c r="F89" s="6">
        <f t="shared" si="11"/>
        <v>-2.037475314734321</v>
      </c>
      <c r="Q89">
        <v>-1.42</v>
      </c>
      <c r="R89">
        <f t="shared" si="12"/>
        <v>1.42</v>
      </c>
      <c r="S89">
        <v>810</v>
      </c>
      <c r="T89" s="7">
        <f t="shared" si="17"/>
        <v>1.1519881085098478</v>
      </c>
      <c r="U89" s="6">
        <f t="shared" si="13"/>
        <v>1.4861635440531824</v>
      </c>
      <c r="V89" s="6">
        <f t="shared" si="14"/>
        <v>-1.4861635440531824</v>
      </c>
      <c r="AF89" s="7">
        <v>1.7849999999999999E-3</v>
      </c>
      <c r="AG89">
        <f t="shared" si="15"/>
        <v>78.539999999999992</v>
      </c>
    </row>
    <row r="90" spans="1:33">
      <c r="A90">
        <v>-1.43</v>
      </c>
      <c r="B90">
        <f t="shared" si="9"/>
        <v>1.43</v>
      </c>
      <c r="C90">
        <v>820</v>
      </c>
      <c r="D90" s="7">
        <f t="shared" si="16"/>
        <v>-0.53534018952957652</v>
      </c>
      <c r="E90" s="6">
        <f t="shared" si="10"/>
        <v>2.0485244919894843</v>
      </c>
      <c r="F90" s="6">
        <f t="shared" si="11"/>
        <v>-2.0485244919894843</v>
      </c>
      <c r="Q90">
        <v>-1.43</v>
      </c>
      <c r="R90">
        <f t="shared" si="12"/>
        <v>1.43</v>
      </c>
      <c r="S90">
        <v>820</v>
      </c>
      <c r="T90" s="7">
        <f t="shared" si="17"/>
        <v>1.1572774346496977</v>
      </c>
      <c r="U90" s="6">
        <f t="shared" si="13"/>
        <v>1.4932383103646163</v>
      </c>
      <c r="V90" s="6">
        <f t="shared" si="14"/>
        <v>-1.4932383103646163</v>
      </c>
      <c r="AF90" s="7">
        <v>1.7489999999999999E-3</v>
      </c>
      <c r="AG90">
        <f t="shared" si="15"/>
        <v>76.956000000000003</v>
      </c>
    </row>
    <row r="91" spans="1:33">
      <c r="A91">
        <v>-1.44</v>
      </c>
      <c r="B91">
        <f t="shared" si="9"/>
        <v>1.44</v>
      </c>
      <c r="C91">
        <v>830</v>
      </c>
      <c r="D91" s="7">
        <f t="shared" si="16"/>
        <v>-0.54266622962164957</v>
      </c>
      <c r="E91" s="6">
        <f t="shared" si="10"/>
        <v>2.0594530218061098</v>
      </c>
      <c r="F91" s="6">
        <f t="shared" si="11"/>
        <v>-2.0594530218061098</v>
      </c>
      <c r="Q91">
        <v>-1.44</v>
      </c>
      <c r="R91">
        <f t="shared" si="12"/>
        <v>1.44</v>
      </c>
      <c r="S91">
        <v>830</v>
      </c>
      <c r="T91" s="7">
        <f t="shared" si="17"/>
        <v>1.1626445449974863</v>
      </c>
      <c r="U91" s="6">
        <f t="shared" si="13"/>
        <v>1.5002372921456169</v>
      </c>
      <c r="V91" s="6">
        <f t="shared" si="14"/>
        <v>-1.5002372921456169</v>
      </c>
      <c r="AF91" s="7">
        <v>1.73E-3</v>
      </c>
      <c r="AG91">
        <f t="shared" si="15"/>
        <v>76.11999999999999</v>
      </c>
    </row>
    <row r="92" spans="1:33">
      <c r="A92">
        <v>-1.44</v>
      </c>
      <c r="B92">
        <f t="shared" si="9"/>
        <v>1.44</v>
      </c>
      <c r="C92">
        <v>840</v>
      </c>
      <c r="D92" s="7">
        <f t="shared" si="16"/>
        <v>-0.54266622962164957</v>
      </c>
      <c r="E92" s="6">
        <f t="shared" si="10"/>
        <v>2.0648566104668653</v>
      </c>
      <c r="F92" s="6">
        <f t="shared" si="11"/>
        <v>-2.0648566104668653</v>
      </c>
      <c r="Q92">
        <v>-1.44</v>
      </c>
      <c r="R92">
        <f t="shared" si="12"/>
        <v>1.44</v>
      </c>
      <c r="S92">
        <v>840</v>
      </c>
      <c r="T92" s="7">
        <f t="shared" si="17"/>
        <v>1.1626445449974863</v>
      </c>
      <c r="U92" s="6">
        <f t="shared" si="13"/>
        <v>1.5071617006089097</v>
      </c>
      <c r="V92" s="6">
        <f t="shared" si="14"/>
        <v>-1.5071617006089097</v>
      </c>
      <c r="AF92" s="7">
        <v>1.735E-3</v>
      </c>
      <c r="AG92">
        <f t="shared" si="15"/>
        <v>76.34</v>
      </c>
    </row>
    <row r="93" spans="1:33">
      <c r="A93">
        <v>-1.44</v>
      </c>
      <c r="B93">
        <f t="shared" si="9"/>
        <v>1.44</v>
      </c>
      <c r="C93">
        <v>850</v>
      </c>
      <c r="D93" s="7">
        <f t="shared" si="16"/>
        <v>-0.54266622962164957</v>
      </c>
      <c r="E93" s="6">
        <f t="shared" si="10"/>
        <v>2.0702207704738358</v>
      </c>
      <c r="F93" s="6">
        <f t="shared" si="11"/>
        <v>-2.0702207704738358</v>
      </c>
      <c r="Q93">
        <v>-1.44</v>
      </c>
      <c r="R93">
        <f t="shared" si="12"/>
        <v>1.44</v>
      </c>
      <c r="S93">
        <v>850</v>
      </c>
      <c r="T93" s="7">
        <f t="shared" si="17"/>
        <v>1.1626445449974863</v>
      </c>
      <c r="U93" s="6">
        <f t="shared" si="13"/>
        <v>1.5140127212933414</v>
      </c>
      <c r="V93" s="6">
        <f t="shared" si="14"/>
        <v>-1.5140127212933414</v>
      </c>
      <c r="AF93" s="7">
        <v>1.717E-3</v>
      </c>
      <c r="AG93">
        <f t="shared" si="15"/>
        <v>75.548000000000002</v>
      </c>
    </row>
    <row r="94" spans="1:33">
      <c r="A94">
        <v>-1.45</v>
      </c>
      <c r="B94">
        <f t="shared" si="9"/>
        <v>1.45</v>
      </c>
      <c r="C94">
        <v>860</v>
      </c>
      <c r="D94" s="7">
        <f t="shared" si="16"/>
        <v>-0.55004633691927207</v>
      </c>
      <c r="E94" s="6">
        <f t="shared" si="10"/>
        <v>2.0808726587228294</v>
      </c>
      <c r="F94" s="6">
        <f t="shared" si="11"/>
        <v>-2.0808726587228294</v>
      </c>
      <c r="Q94">
        <v>-1.45</v>
      </c>
      <c r="R94">
        <f t="shared" si="12"/>
        <v>1.45</v>
      </c>
      <c r="S94">
        <v>860</v>
      </c>
      <c r="T94" s="7">
        <f t="shared" si="17"/>
        <v>1.1680911680911681</v>
      </c>
      <c r="U94" s="6">
        <f t="shared" si="13"/>
        <v>1.5207915147405504</v>
      </c>
      <c r="V94" s="6">
        <f t="shared" si="14"/>
        <v>-1.5207915147405504</v>
      </c>
      <c r="AF94" s="7">
        <v>1.6789999999999999E-3</v>
      </c>
      <c r="AG94">
        <f t="shared" si="15"/>
        <v>73.875999999999991</v>
      </c>
    </row>
    <row r="95" spans="1:33">
      <c r="A95">
        <v>-1.45</v>
      </c>
      <c r="B95">
        <f t="shared" si="9"/>
        <v>1.45</v>
      </c>
      <c r="C95">
        <v>870</v>
      </c>
      <c r="D95" s="7">
        <f t="shared" si="16"/>
        <v>-0.55004633691927207</v>
      </c>
      <c r="E95" s="6">
        <f t="shared" si="10"/>
        <v>2.0861199535756709</v>
      </c>
      <c r="F95" s="6">
        <f t="shared" si="11"/>
        <v>-2.0861199535756709</v>
      </c>
      <c r="Q95">
        <v>-1.45</v>
      </c>
      <c r="R95">
        <f t="shared" si="12"/>
        <v>1.45</v>
      </c>
      <c r="S95">
        <v>870</v>
      </c>
      <c r="T95" s="7">
        <f t="shared" si="17"/>
        <v>1.1680911680911681</v>
      </c>
      <c r="U95" s="6">
        <f t="shared" si="13"/>
        <v>1.5274992171503476</v>
      </c>
      <c r="V95" s="6">
        <f t="shared" si="14"/>
        <v>-1.5274992171503476</v>
      </c>
      <c r="AF95" s="7">
        <v>1.6980000000000001E-3</v>
      </c>
      <c r="AG95">
        <f t="shared" si="15"/>
        <v>74.712000000000003</v>
      </c>
    </row>
    <row r="96" spans="1:33">
      <c r="A96">
        <v>-1.45</v>
      </c>
      <c r="B96">
        <f t="shared" si="9"/>
        <v>1.45</v>
      </c>
      <c r="C96">
        <v>880</v>
      </c>
      <c r="D96" s="7">
        <f t="shared" si="16"/>
        <v>-0.55004633691927207</v>
      </c>
      <c r="E96" s="6">
        <f t="shared" si="10"/>
        <v>2.0913289602120981</v>
      </c>
      <c r="F96" s="6">
        <f t="shared" si="11"/>
        <v>-2.0913289602120981</v>
      </c>
      <c r="Q96">
        <v>-1.45</v>
      </c>
      <c r="R96">
        <f t="shared" si="12"/>
        <v>1.45</v>
      </c>
      <c r="S96">
        <v>880</v>
      </c>
      <c r="T96" s="7">
        <f t="shared" si="17"/>
        <v>1.1680911680911681</v>
      </c>
      <c r="U96" s="6">
        <f t="shared" si="13"/>
        <v>1.534136941015587</v>
      </c>
      <c r="V96" s="6">
        <f t="shared" si="14"/>
        <v>-1.534136941015587</v>
      </c>
      <c r="AF96" s="7">
        <v>1.6800000000000001E-3</v>
      </c>
      <c r="AG96">
        <f t="shared" si="15"/>
        <v>73.92</v>
      </c>
    </row>
    <row r="97" spans="1:33">
      <c r="A97">
        <v>-1.46</v>
      </c>
      <c r="B97">
        <f t="shared" si="9"/>
        <v>1.46</v>
      </c>
      <c r="C97">
        <v>890</v>
      </c>
      <c r="D97" s="7">
        <f t="shared" si="16"/>
        <v>-0.55748131540679013</v>
      </c>
      <c r="E97" s="6">
        <f t="shared" si="10"/>
        <v>2.1017110694339176</v>
      </c>
      <c r="F97" s="6">
        <f t="shared" si="11"/>
        <v>-2.1017110694339176</v>
      </c>
      <c r="Q97">
        <v>-1.46</v>
      </c>
      <c r="R97">
        <f t="shared" si="12"/>
        <v>1.46</v>
      </c>
      <c r="S97">
        <v>890</v>
      </c>
      <c r="T97" s="7">
        <f t="shared" si="17"/>
        <v>1.1736190840668455</v>
      </c>
      <c r="U97" s="6">
        <f t="shared" si="13"/>
        <v>1.540705775737266</v>
      </c>
      <c r="V97" s="6">
        <f t="shared" si="14"/>
        <v>-1.540705775737266</v>
      </c>
      <c r="AF97" s="7">
        <v>1.639E-3</v>
      </c>
      <c r="AG97">
        <f t="shared" si="15"/>
        <v>72.116</v>
      </c>
    </row>
    <row r="98" spans="1:33">
      <c r="A98">
        <v>-1.47</v>
      </c>
      <c r="B98">
        <f t="shared" si="9"/>
        <v>1.47</v>
      </c>
      <c r="C98">
        <v>900</v>
      </c>
      <c r="D98" s="7">
        <f t="shared" si="16"/>
        <v>-0.56497198713594765</v>
      </c>
      <c r="E98" s="6">
        <f t="shared" si="10"/>
        <v>2.1119793987704125</v>
      </c>
      <c r="F98" s="6">
        <f t="shared" si="11"/>
        <v>-2.1119793987704125</v>
      </c>
      <c r="Q98">
        <v>-1.47</v>
      </c>
      <c r="R98">
        <f t="shared" si="12"/>
        <v>1.47</v>
      </c>
      <c r="S98">
        <v>900</v>
      </c>
      <c r="T98" s="7">
        <f t="shared" si="17"/>
        <v>1.1792301265985476</v>
      </c>
      <c r="U98" s="6">
        <f t="shared" si="13"/>
        <v>1.5472067882205776</v>
      </c>
      <c r="V98" s="6">
        <f t="shared" si="14"/>
        <v>-1.5472067882205776</v>
      </c>
      <c r="AF98" s="7">
        <v>1.6199999999999999E-3</v>
      </c>
      <c r="AG98">
        <f t="shared" si="15"/>
        <v>71.28</v>
      </c>
    </row>
    <row r="99" spans="1:33">
      <c r="A99">
        <v>-1.47</v>
      </c>
      <c r="B99">
        <f t="shared" si="9"/>
        <v>1.47</v>
      </c>
      <c r="C99">
        <v>910</v>
      </c>
      <c r="D99" s="7">
        <f t="shared" si="16"/>
        <v>-0.56497198713594765</v>
      </c>
      <c r="E99" s="6">
        <f t="shared" si="10"/>
        <v>2.1169997154128994</v>
      </c>
      <c r="F99" s="6">
        <f t="shared" si="11"/>
        <v>-2.1169997154128994</v>
      </c>
      <c r="Q99">
        <v>-1.47</v>
      </c>
      <c r="R99">
        <f t="shared" si="12"/>
        <v>1.47</v>
      </c>
      <c r="S99">
        <v>910</v>
      </c>
      <c r="T99" s="7">
        <f t="shared" si="17"/>
        <v>1.1792301265985476</v>
      </c>
      <c r="U99" s="6">
        <f t="shared" si="13"/>
        <v>1.5536410234525908</v>
      </c>
      <c r="V99" s="6">
        <f t="shared" si="14"/>
        <v>-1.5536410234525908</v>
      </c>
      <c r="AF99" s="7">
        <v>1.6000000000000001E-3</v>
      </c>
      <c r="AG99">
        <f t="shared" si="15"/>
        <v>70.400000000000006</v>
      </c>
    </row>
    <row r="100" spans="1:33">
      <c r="A100">
        <v>-1.47</v>
      </c>
      <c r="B100">
        <f t="shared" si="9"/>
        <v>1.47</v>
      </c>
      <c r="C100">
        <v>920</v>
      </c>
      <c r="D100" s="7">
        <f t="shared" si="16"/>
        <v>-0.56497198713594765</v>
      </c>
      <c r="E100" s="6">
        <f t="shared" si="10"/>
        <v>2.1219834000429936</v>
      </c>
      <c r="F100" s="6">
        <f t="shared" si="11"/>
        <v>-2.1219834000429936</v>
      </c>
      <c r="Q100">
        <v>-1.47</v>
      </c>
      <c r="R100">
        <f t="shared" si="12"/>
        <v>1.47</v>
      </c>
      <c r="S100">
        <v>920</v>
      </c>
      <c r="T100" s="7">
        <f t="shared" si="17"/>
        <v>1.1792301265985476</v>
      </c>
      <c r="U100" s="6">
        <f t="shared" si="13"/>
        <v>1.5600095050622238</v>
      </c>
      <c r="V100" s="6">
        <f t="shared" si="14"/>
        <v>-1.5600095050622238</v>
      </c>
      <c r="AF100" s="7">
        <v>1.619E-3</v>
      </c>
      <c r="AG100">
        <f t="shared" si="15"/>
        <v>71.23599999999999</v>
      </c>
    </row>
    <row r="101" spans="1:33">
      <c r="A101">
        <v>-1.48</v>
      </c>
      <c r="B101">
        <f t="shared" si="9"/>
        <v>1.48</v>
      </c>
      <c r="C101">
        <v>930</v>
      </c>
      <c r="D101" s="7">
        <f t="shared" si="16"/>
        <v>-0.57251919277133057</v>
      </c>
      <c r="E101" s="6">
        <f t="shared" si="10"/>
        <v>2.131991391233985</v>
      </c>
      <c r="F101" s="6">
        <f t="shared" si="11"/>
        <v>-2.131991391233985</v>
      </c>
      <c r="Q101">
        <v>-1.48</v>
      </c>
      <c r="R101">
        <f t="shared" si="12"/>
        <v>1.48</v>
      </c>
      <c r="S101">
        <v>930</v>
      </c>
      <c r="T101" s="7">
        <f t="shared" si="17"/>
        <v>1.184926184926185</v>
      </c>
      <c r="U101" s="6">
        <f t="shared" si="13"/>
        <v>1.5663132358631342</v>
      </c>
      <c r="V101" s="6">
        <f t="shared" si="14"/>
        <v>-1.5663132358631342</v>
      </c>
      <c r="AF101" s="7">
        <v>1.5790000000000001E-3</v>
      </c>
      <c r="AG101">
        <f t="shared" si="15"/>
        <v>69.476000000000013</v>
      </c>
    </row>
    <row r="102" spans="1:33">
      <c r="A102">
        <v>-1.48</v>
      </c>
      <c r="B102">
        <f t="shared" si="9"/>
        <v>1.48</v>
      </c>
      <c r="C102">
        <v>940</v>
      </c>
      <c r="D102" s="7">
        <f t="shared" si="16"/>
        <v>-0.57251919277133057</v>
      </c>
      <c r="E102" s="6">
        <f t="shared" si="10"/>
        <v>2.1368656853029693</v>
      </c>
      <c r="F102" s="6">
        <f t="shared" si="11"/>
        <v>-2.1368656853029693</v>
      </c>
      <c r="Q102">
        <v>-1.48</v>
      </c>
      <c r="R102">
        <f t="shared" si="12"/>
        <v>1.48</v>
      </c>
      <c r="S102">
        <v>940</v>
      </c>
      <c r="T102" s="7">
        <f t="shared" si="17"/>
        <v>1.184926184926185</v>
      </c>
      <c r="U102" s="6">
        <f t="shared" si="13"/>
        <v>1.5725531983801362</v>
      </c>
      <c r="V102" s="6">
        <f t="shared" si="14"/>
        <v>-1.5725531983801362</v>
      </c>
      <c r="AF102" s="7">
        <v>1.5610000000000001E-3</v>
      </c>
      <c r="AG102">
        <f t="shared" si="15"/>
        <v>68.684000000000012</v>
      </c>
    </row>
    <row r="103" spans="1:33">
      <c r="A103">
        <v>-1.49</v>
      </c>
      <c r="B103">
        <f t="shared" si="9"/>
        <v>1.49</v>
      </c>
      <c r="C103">
        <v>950</v>
      </c>
      <c r="D103" s="7">
        <f t="shared" si="16"/>
        <v>-0.58012379215654986</v>
      </c>
      <c r="E103" s="6">
        <f t="shared" si="10"/>
        <v>2.1466915006317042</v>
      </c>
      <c r="F103" s="6">
        <f t="shared" si="11"/>
        <v>-2.1466915006317042</v>
      </c>
      <c r="Q103">
        <v>-1.49</v>
      </c>
      <c r="R103">
        <f t="shared" si="12"/>
        <v>1.49</v>
      </c>
      <c r="S103">
        <v>950</v>
      </c>
      <c r="T103" s="7">
        <f t="shared" si="17"/>
        <v>1.1907092059763817</v>
      </c>
      <c r="U103" s="6">
        <f t="shared" si="13"/>
        <v>1.5787303553597194</v>
      </c>
      <c r="V103" s="6">
        <f t="shared" si="14"/>
        <v>-1.5787303553597194</v>
      </c>
      <c r="AF103" s="7">
        <v>1.5399999999999999E-3</v>
      </c>
      <c r="AG103">
        <f t="shared" si="15"/>
        <v>67.760000000000005</v>
      </c>
    </row>
    <row r="104" spans="1:33">
      <c r="A104">
        <v>-1.49</v>
      </c>
      <c r="B104">
        <f t="shared" si="9"/>
        <v>1.49</v>
      </c>
      <c r="C104">
        <v>960</v>
      </c>
      <c r="D104" s="7">
        <f t="shared" si="16"/>
        <v>-0.58012379215654986</v>
      </c>
      <c r="E104" s="6">
        <f t="shared" si="10"/>
        <v>2.1514585316278625</v>
      </c>
      <c r="F104" s="6">
        <f t="shared" si="11"/>
        <v>-2.1514585316278625</v>
      </c>
      <c r="Q104">
        <v>-1.49</v>
      </c>
      <c r="R104">
        <f t="shared" si="12"/>
        <v>1.49</v>
      </c>
      <c r="S104">
        <v>960</v>
      </c>
      <c r="T104" s="7">
        <f t="shared" si="17"/>
        <v>1.1907092059763817</v>
      </c>
      <c r="U104" s="6">
        <f t="shared" si="13"/>
        <v>1.5848456502652328</v>
      </c>
      <c r="V104" s="6">
        <f t="shared" si="14"/>
        <v>-1.5848456502652328</v>
      </c>
      <c r="AF104" s="7">
        <v>1.521E-3</v>
      </c>
      <c r="AG104">
        <f t="shared" si="15"/>
        <v>66.923999999999992</v>
      </c>
    </row>
    <row r="105" spans="1:33">
      <c r="A105">
        <v>-1.49</v>
      </c>
      <c r="B105">
        <f t="shared" si="9"/>
        <v>1.49</v>
      </c>
      <c r="C105">
        <v>970</v>
      </c>
      <c r="D105" s="7">
        <f t="shared" si="16"/>
        <v>-0.58012379215654986</v>
      </c>
      <c r="E105" s="6">
        <f t="shared" si="10"/>
        <v>2.1561907787745218</v>
      </c>
      <c r="F105" s="6">
        <f t="shared" si="11"/>
        <v>-2.1561907787745218</v>
      </c>
      <c r="Q105">
        <v>-1.49</v>
      </c>
      <c r="R105">
        <f t="shared" si="12"/>
        <v>1.49</v>
      </c>
      <c r="S105">
        <v>970</v>
      </c>
      <c r="T105" s="7">
        <f t="shared" si="17"/>
        <v>1.1907092059763817</v>
      </c>
      <c r="U105" s="6">
        <f t="shared" si="13"/>
        <v>1.5909000077572644</v>
      </c>
      <c r="V105" s="6">
        <f t="shared" si="14"/>
        <v>-1.5909000077572644</v>
      </c>
      <c r="AF105" s="7">
        <v>1.5349999999999999E-3</v>
      </c>
      <c r="AG105">
        <f t="shared" si="15"/>
        <v>67.539999999999992</v>
      </c>
    </row>
    <row r="106" spans="1:33">
      <c r="A106">
        <v>-1.49</v>
      </c>
      <c r="B106">
        <f t="shared" si="9"/>
        <v>1.49</v>
      </c>
      <c r="C106">
        <v>980</v>
      </c>
      <c r="D106" s="7">
        <f t="shared" si="16"/>
        <v>-0.58012379215654986</v>
      </c>
      <c r="E106" s="6">
        <f t="shared" si="10"/>
        <v>2.1608884958808532</v>
      </c>
      <c r="F106" s="6">
        <f t="shared" si="11"/>
        <v>-2.1608884958808532</v>
      </c>
      <c r="Q106">
        <v>-1.49</v>
      </c>
      <c r="R106">
        <f t="shared" si="12"/>
        <v>1.49</v>
      </c>
      <c r="S106">
        <v>980</v>
      </c>
      <c r="T106" s="7">
        <f t="shared" si="17"/>
        <v>1.1907092059763817</v>
      </c>
      <c r="U106" s="6">
        <f t="shared" si="13"/>
        <v>1.5968943341597297</v>
      </c>
      <c r="V106" s="6">
        <f t="shared" si="14"/>
        <v>-1.5968943341597297</v>
      </c>
      <c r="AF106" s="7">
        <v>1.5150000000000001E-3</v>
      </c>
      <c r="AG106">
        <f t="shared" si="15"/>
        <v>66.66</v>
      </c>
    </row>
    <row r="107" spans="1:33">
      <c r="A107">
        <v>-1.51</v>
      </c>
      <c r="B107">
        <f t="shared" si="9"/>
        <v>1.51</v>
      </c>
      <c r="C107">
        <v>990</v>
      </c>
      <c r="D107" s="7">
        <f t="shared" si="16"/>
        <v>-0.59550871099602942</v>
      </c>
      <c r="E107" s="6">
        <f t="shared" si="10"/>
        <v>2.1752381649055104</v>
      </c>
      <c r="F107" s="6">
        <f t="shared" si="11"/>
        <v>-2.1752381649055104</v>
      </c>
      <c r="Q107">
        <v>-1.51</v>
      </c>
      <c r="R107">
        <f t="shared" si="12"/>
        <v>1.51</v>
      </c>
      <c r="S107">
        <v>990</v>
      </c>
      <c r="T107" s="7">
        <f t="shared" si="17"/>
        <v>1.2025442258000401</v>
      </c>
      <c r="U107" s="6">
        <f t="shared" si="13"/>
        <v>1.602829517912167</v>
      </c>
      <c r="V107" s="6">
        <f t="shared" si="14"/>
        <v>-1.602829517912167</v>
      </c>
      <c r="AF107" s="7">
        <v>1.475E-3</v>
      </c>
      <c r="AG107">
        <f t="shared" si="15"/>
        <v>64.900000000000006</v>
      </c>
    </row>
    <row r="108" spans="1:33">
      <c r="A108">
        <v>-1.51</v>
      </c>
      <c r="B108">
        <f t="shared" si="9"/>
        <v>1.51</v>
      </c>
      <c r="C108">
        <v>1000</v>
      </c>
      <c r="D108" s="7">
        <f t="shared" si="16"/>
        <v>-0.59550871099602942</v>
      </c>
      <c r="E108" s="6">
        <f t="shared" si="10"/>
        <v>2.1797968979328504</v>
      </c>
      <c r="F108" s="6">
        <f t="shared" si="11"/>
        <v>-2.1797968979328504</v>
      </c>
      <c r="Q108">
        <v>-1.51</v>
      </c>
      <c r="R108">
        <f t="shared" si="12"/>
        <v>1.51</v>
      </c>
      <c r="S108">
        <v>1000</v>
      </c>
      <c r="T108" s="7">
        <f t="shared" si="17"/>
        <v>1.2025442258000401</v>
      </c>
      <c r="U108" s="6">
        <f t="shared" si="13"/>
        <v>1.6087064300087095</v>
      </c>
      <c r="V108" s="6">
        <f t="shared" si="14"/>
        <v>-1.6087064300087095</v>
      </c>
      <c r="AF108" s="7">
        <v>1.454E-3</v>
      </c>
      <c r="AG108">
        <f t="shared" si="15"/>
        <v>63.976000000000006</v>
      </c>
    </row>
    <row r="109" spans="1:33">
      <c r="A109">
        <v>-1.51</v>
      </c>
      <c r="B109">
        <f t="shared" si="9"/>
        <v>1.51</v>
      </c>
      <c r="C109">
        <v>1010</v>
      </c>
      <c r="D109" s="7">
        <f t="shared" si="16"/>
        <v>-0.59550871099602942</v>
      </c>
      <c r="E109" s="6">
        <f t="shared" si="10"/>
        <v>2.1843223670095977</v>
      </c>
      <c r="F109" s="6">
        <f t="shared" si="11"/>
        <v>-2.1843223670095977</v>
      </c>
      <c r="Q109">
        <v>-1.51</v>
      </c>
      <c r="R109">
        <f t="shared" si="12"/>
        <v>1.51</v>
      </c>
      <c r="S109">
        <v>1010</v>
      </c>
      <c r="T109" s="7">
        <f t="shared" si="17"/>
        <v>1.2025442258000401</v>
      </c>
      <c r="U109" s="6">
        <f t="shared" si="13"/>
        <v>1.6145259244241905</v>
      </c>
      <c r="V109" s="6">
        <f t="shared" si="14"/>
        <v>-1.6145259244241905</v>
      </c>
      <c r="AF109" s="7">
        <v>1.467E-3</v>
      </c>
      <c r="AG109">
        <f t="shared" si="15"/>
        <v>64.547999999999988</v>
      </c>
    </row>
    <row r="110" spans="1:33">
      <c r="A110">
        <v>-1.51</v>
      </c>
      <c r="B110">
        <f t="shared" si="9"/>
        <v>1.51</v>
      </c>
      <c r="C110">
        <v>1020</v>
      </c>
      <c r="D110" s="7">
        <f t="shared" si="16"/>
        <v>-0.59550871099602942</v>
      </c>
      <c r="E110" s="6">
        <f t="shared" si="10"/>
        <v>2.1888148148545969</v>
      </c>
      <c r="F110" s="6">
        <f t="shared" si="11"/>
        <v>-2.1888148148545969</v>
      </c>
      <c r="Q110">
        <v>-1.51</v>
      </c>
      <c r="R110">
        <f t="shared" si="12"/>
        <v>1.51</v>
      </c>
      <c r="S110">
        <v>1020</v>
      </c>
      <c r="T110" s="7">
        <f t="shared" si="17"/>
        <v>1.2025442258000401</v>
      </c>
      <c r="U110" s="6">
        <f t="shared" si="13"/>
        <v>1.6202888385278218</v>
      </c>
      <c r="V110" s="6">
        <f t="shared" si="14"/>
        <v>-1.6202888385278218</v>
      </c>
      <c r="AF110" s="7">
        <v>1.4450000000000001E-3</v>
      </c>
      <c r="AG110">
        <f t="shared" si="15"/>
        <v>63.58</v>
      </c>
    </row>
    <row r="111" spans="1:33">
      <c r="A111">
        <v>-1.52</v>
      </c>
      <c r="B111">
        <f t="shared" si="9"/>
        <v>1.52</v>
      </c>
      <c r="C111">
        <v>1030</v>
      </c>
      <c r="D111" s="7">
        <f t="shared" si="16"/>
        <v>-0.60329085143808436</v>
      </c>
      <c r="E111" s="6">
        <f t="shared" si="10"/>
        <v>2.1979777810015566</v>
      </c>
      <c r="F111" s="6">
        <f t="shared" si="11"/>
        <v>-2.1979777810015566</v>
      </c>
      <c r="Q111">
        <v>-1.52</v>
      </c>
      <c r="R111">
        <f t="shared" si="12"/>
        <v>1.52</v>
      </c>
      <c r="S111">
        <v>1030</v>
      </c>
      <c r="T111" s="7">
        <f t="shared" si="17"/>
        <v>1.2086004273504276</v>
      </c>
      <c r="U111" s="6">
        <f t="shared" si="13"/>
        <v>1.6259959934848625</v>
      </c>
      <c r="V111" s="6">
        <f t="shared" si="14"/>
        <v>-1.6259959934848625</v>
      </c>
      <c r="AF111" s="7">
        <v>1.4250000000000001E-3</v>
      </c>
      <c r="AG111">
        <f t="shared" si="15"/>
        <v>62.7</v>
      </c>
    </row>
    <row r="112" spans="1:33">
      <c r="A112">
        <v>-1.53</v>
      </c>
      <c r="B112">
        <f t="shared" si="9"/>
        <v>1.53</v>
      </c>
      <c r="C112">
        <v>1040</v>
      </c>
      <c r="D112" s="7">
        <f t="shared" si="16"/>
        <v>-0.61113402889911028</v>
      </c>
      <c r="E112" s="6">
        <f t="shared" si="10"/>
        <v>2.2070395684345603</v>
      </c>
      <c r="F112" s="6">
        <f t="shared" si="11"/>
        <v>-2.2070395684345603</v>
      </c>
      <c r="Q112">
        <v>-1.53</v>
      </c>
      <c r="R112">
        <f t="shared" si="12"/>
        <v>1.53</v>
      </c>
      <c r="S112">
        <v>1040</v>
      </c>
      <c r="T112" s="7">
        <f t="shared" si="17"/>
        <v>1.2147520021535771</v>
      </c>
      <c r="U112" s="6">
        <f t="shared" si="13"/>
        <v>1.6316481946466861</v>
      </c>
      <c r="V112" s="6">
        <f t="shared" si="14"/>
        <v>-1.6316481946466861</v>
      </c>
      <c r="AF112" s="7">
        <v>1.403E-3</v>
      </c>
      <c r="AG112">
        <f t="shared" si="15"/>
        <v>61.731999999999992</v>
      </c>
    </row>
    <row r="113" spans="1:33">
      <c r="A113">
        <v>-1.53</v>
      </c>
      <c r="B113">
        <f t="shared" si="9"/>
        <v>1.53</v>
      </c>
      <c r="C113">
        <v>1050</v>
      </c>
      <c r="D113" s="7">
        <f t="shared" si="16"/>
        <v>-0.61113402889911028</v>
      </c>
      <c r="E113" s="6">
        <f t="shared" si="10"/>
        <v>2.211366254463444</v>
      </c>
      <c r="F113" s="6">
        <f t="shared" si="11"/>
        <v>-2.211366254463444</v>
      </c>
      <c r="Q113">
        <v>-1.53</v>
      </c>
      <c r="R113">
        <f t="shared" si="12"/>
        <v>1.53</v>
      </c>
      <c r="S113">
        <v>1050</v>
      </c>
      <c r="T113" s="7">
        <f t="shared" si="17"/>
        <v>1.2147520021535771</v>
      </c>
      <c r="U113" s="6">
        <f t="shared" si="13"/>
        <v>1.6372462319296344</v>
      </c>
      <c r="V113" s="6">
        <f t="shared" si="14"/>
        <v>-1.6372462319296344</v>
      </c>
      <c r="AF113" s="7">
        <v>1.3829999999999999E-3</v>
      </c>
      <c r="AG113">
        <f t="shared" si="15"/>
        <v>60.851999999999997</v>
      </c>
    </row>
    <row r="114" spans="1:33">
      <c r="A114">
        <v>-1.53</v>
      </c>
      <c r="B114">
        <f t="shared" si="9"/>
        <v>1.53</v>
      </c>
      <c r="C114">
        <v>1060</v>
      </c>
      <c r="D114" s="7">
        <f t="shared" si="16"/>
        <v>-0.61113402889911028</v>
      </c>
      <c r="E114" s="6">
        <f t="shared" si="10"/>
        <v>2.2156613697314538</v>
      </c>
      <c r="F114" s="6">
        <f t="shared" si="11"/>
        <v>-2.2156613697314538</v>
      </c>
      <c r="Q114">
        <v>-1.53</v>
      </c>
      <c r="R114">
        <f t="shared" si="12"/>
        <v>1.53</v>
      </c>
      <c r="S114">
        <v>1060</v>
      </c>
      <c r="T114" s="7">
        <f t="shared" si="17"/>
        <v>1.2147520021535771</v>
      </c>
      <c r="U114" s="6">
        <f t="shared" si="13"/>
        <v>1.6427908801830291</v>
      </c>
      <c r="V114" s="6">
        <f t="shared" si="14"/>
        <v>-1.6427908801830291</v>
      </c>
      <c r="AF114" s="7">
        <v>1.3940000000000001E-3</v>
      </c>
      <c r="AG114">
        <f t="shared" si="15"/>
        <v>61.335999999999999</v>
      </c>
    </row>
    <row r="115" spans="1:33">
      <c r="A115">
        <v>-1.53</v>
      </c>
      <c r="B115">
        <f t="shared" si="9"/>
        <v>1.53</v>
      </c>
      <c r="C115">
        <v>1070</v>
      </c>
      <c r="D115" s="7">
        <f t="shared" si="16"/>
        <v>-0.61113402889911028</v>
      </c>
      <c r="E115" s="6">
        <f t="shared" si="10"/>
        <v>2.2199251446026462</v>
      </c>
      <c r="F115" s="6">
        <f t="shared" si="11"/>
        <v>-2.2199251446026462</v>
      </c>
      <c r="Q115">
        <v>-1.53</v>
      </c>
      <c r="R115">
        <f t="shared" si="12"/>
        <v>1.53</v>
      </c>
      <c r="S115">
        <v>1070</v>
      </c>
      <c r="T115" s="7">
        <f t="shared" si="17"/>
        <v>1.2147520021535771</v>
      </c>
      <c r="U115" s="6">
        <f t="shared" si="13"/>
        <v>1.6482828995467085</v>
      </c>
      <c r="V115" s="6">
        <f t="shared" si="14"/>
        <v>-1.6482828995467085</v>
      </c>
      <c r="AF115" s="7">
        <v>1.3940000000000001E-3</v>
      </c>
      <c r="AG115">
        <f t="shared" si="15"/>
        <v>61.335999999999999</v>
      </c>
    </row>
    <row r="116" spans="1:33">
      <c r="A116">
        <v>-1.54</v>
      </c>
      <c r="B116">
        <f t="shared" si="9"/>
        <v>1.54</v>
      </c>
      <c r="C116">
        <v>1080</v>
      </c>
      <c r="D116" s="7">
        <f t="shared" si="16"/>
        <v>-0.61903920840622351</v>
      </c>
      <c r="E116" s="6">
        <f t="shared" si="10"/>
        <v>2.2286919982502438</v>
      </c>
      <c r="F116" s="6">
        <f t="shared" si="11"/>
        <v>-2.2286919982502438</v>
      </c>
      <c r="Q116">
        <v>-1.54</v>
      </c>
      <c r="R116">
        <f t="shared" si="12"/>
        <v>1.54</v>
      </c>
      <c r="S116">
        <v>1080</v>
      </c>
      <c r="T116" s="7">
        <f t="shared" si="17"/>
        <v>1.2210012210012211</v>
      </c>
      <c r="U116" s="6">
        <f t="shared" si="13"/>
        <v>1.6537230357984261</v>
      </c>
      <c r="V116" s="6">
        <f t="shared" si="14"/>
        <v>-1.6537230357984261</v>
      </c>
      <c r="AF116" s="7">
        <v>1.371E-3</v>
      </c>
      <c r="AG116">
        <f t="shared" si="15"/>
        <v>60.324000000000005</v>
      </c>
    </row>
    <row r="117" spans="1:33">
      <c r="A117">
        <v>-1.54</v>
      </c>
      <c r="B117">
        <f t="shared" si="9"/>
        <v>1.54</v>
      </c>
      <c r="C117">
        <v>1090</v>
      </c>
      <c r="D117" s="7">
        <f t="shared" si="16"/>
        <v>-0.61903920840622351</v>
      </c>
      <c r="E117" s="6">
        <f t="shared" si="10"/>
        <v>2.2328606918388436</v>
      </c>
      <c r="F117" s="6">
        <f t="shared" si="11"/>
        <v>-2.2328606918388436</v>
      </c>
      <c r="Q117">
        <v>-1.54</v>
      </c>
      <c r="R117">
        <f t="shared" si="12"/>
        <v>1.54</v>
      </c>
      <c r="S117">
        <v>1090</v>
      </c>
      <c r="T117" s="7">
        <f t="shared" si="17"/>
        <v>1.2210012210012211</v>
      </c>
      <c r="U117" s="6">
        <f t="shared" si="13"/>
        <v>1.6591120206914545</v>
      </c>
      <c r="V117" s="6">
        <f t="shared" si="14"/>
        <v>-1.6591120206914545</v>
      </c>
      <c r="AF117" s="7">
        <v>1.3500000000000001E-3</v>
      </c>
      <c r="AG117">
        <f t="shared" si="15"/>
        <v>59.4</v>
      </c>
    </row>
    <row r="118" spans="1:33">
      <c r="A118">
        <v>-1.54</v>
      </c>
      <c r="B118">
        <f t="shared" si="9"/>
        <v>1.54</v>
      </c>
      <c r="C118">
        <v>1100</v>
      </c>
      <c r="D118" s="7">
        <f t="shared" si="16"/>
        <v>-0.61903920840622351</v>
      </c>
      <c r="E118" s="6">
        <f t="shared" si="10"/>
        <v>2.2369989674984412</v>
      </c>
      <c r="F118" s="6">
        <f t="shared" si="11"/>
        <v>-2.2369989674984412</v>
      </c>
      <c r="Q118">
        <v>-1.54</v>
      </c>
      <c r="R118">
        <f t="shared" si="12"/>
        <v>1.54</v>
      </c>
      <c r="S118">
        <v>1100</v>
      </c>
      <c r="T118" s="7">
        <f t="shared" si="17"/>
        <v>1.2210012210012211</v>
      </c>
      <c r="U118" s="6">
        <f t="shared" si="13"/>
        <v>1.6644505722827079</v>
      </c>
      <c r="V118" s="6">
        <f t="shared" si="14"/>
        <v>-1.6644505722827079</v>
      </c>
      <c r="AF118" s="7">
        <v>1.359E-3</v>
      </c>
      <c r="AG118">
        <f t="shared" si="15"/>
        <v>59.795999999999999</v>
      </c>
    </row>
    <row r="119" spans="1:33">
      <c r="A119">
        <v>-1.55</v>
      </c>
      <c r="B119">
        <f t="shared" si="9"/>
        <v>1.55</v>
      </c>
      <c r="C119">
        <v>1110</v>
      </c>
      <c r="D119" s="7">
        <f t="shared" si="16"/>
        <v>-0.6270073780554003</v>
      </c>
      <c r="E119" s="6">
        <f t="shared" si="10"/>
        <v>2.2455427055368675</v>
      </c>
      <c r="F119" s="6">
        <f t="shared" si="11"/>
        <v>-2.2455427055368675</v>
      </c>
      <c r="Q119">
        <v>-1.55</v>
      </c>
      <c r="R119">
        <f t="shared" si="12"/>
        <v>1.55</v>
      </c>
      <c r="S119">
        <v>1110</v>
      </c>
      <c r="T119" s="7">
        <f t="shared" si="17"/>
        <v>1.2273504273504274</v>
      </c>
      <c r="U119" s="6">
        <f t="shared" si="13"/>
        <v>1.6697393952516968</v>
      </c>
      <c r="V119" s="6">
        <f t="shared" si="14"/>
        <v>-1.6697393952516968</v>
      </c>
      <c r="AF119" s="7">
        <v>1.3359999999999999E-3</v>
      </c>
      <c r="AG119">
        <f t="shared" si="15"/>
        <v>58.783999999999999</v>
      </c>
    </row>
    <row r="120" spans="1:33">
      <c r="A120">
        <v>-1.55</v>
      </c>
      <c r="B120">
        <f t="shared" si="9"/>
        <v>1.55</v>
      </c>
      <c r="C120">
        <v>1120</v>
      </c>
      <c r="D120" s="7">
        <f t="shared" si="16"/>
        <v>-0.6270073780554003</v>
      </c>
      <c r="E120" s="6">
        <f t="shared" si="10"/>
        <v>2.2495884436702416</v>
      </c>
      <c r="F120" s="6">
        <f t="shared" si="11"/>
        <v>-2.2495884436702416</v>
      </c>
      <c r="Q120">
        <v>-1.55</v>
      </c>
      <c r="R120">
        <f t="shared" si="12"/>
        <v>1.55</v>
      </c>
      <c r="S120">
        <v>1120</v>
      </c>
      <c r="T120" s="7">
        <f t="shared" si="17"/>
        <v>1.2273504273504274</v>
      </c>
      <c r="U120" s="6">
        <f t="shared" si="13"/>
        <v>1.6749791812106087</v>
      </c>
      <c r="V120" s="6">
        <f t="shared" si="14"/>
        <v>-1.6749791812106087</v>
      </c>
      <c r="AF120" s="7">
        <v>1.315E-3</v>
      </c>
      <c r="AG120">
        <f t="shared" si="15"/>
        <v>57.86</v>
      </c>
    </row>
    <row r="121" spans="1:33">
      <c r="A121">
        <v>-1.56</v>
      </c>
      <c r="B121">
        <f t="shared" si="9"/>
        <v>1.56</v>
      </c>
      <c r="C121">
        <v>1130</v>
      </c>
      <c r="D121" s="7">
        <f t="shared" si="16"/>
        <v>-0.63503954975266474</v>
      </c>
      <c r="E121" s="6">
        <f t="shared" si="10"/>
        <v>2.2579758237618437</v>
      </c>
      <c r="F121" s="6">
        <f t="shared" si="11"/>
        <v>-2.2579758237618437</v>
      </c>
      <c r="Q121">
        <v>-1.56</v>
      </c>
      <c r="R121">
        <f t="shared" si="12"/>
        <v>1.56</v>
      </c>
      <c r="S121">
        <v>1130</v>
      </c>
      <c r="T121" s="7">
        <f t="shared" si="17"/>
        <v>1.2338020402536534</v>
      </c>
      <c r="U121" s="6">
        <f t="shared" si="13"/>
        <v>1.6801706090058075</v>
      </c>
      <c r="V121" s="6">
        <f t="shared" si="14"/>
        <v>-1.6801706090058075</v>
      </c>
      <c r="AF121" s="7">
        <v>1.2930000000000001E-3</v>
      </c>
      <c r="AG121">
        <f t="shared" si="15"/>
        <v>56.892000000000003</v>
      </c>
    </row>
    <row r="122" spans="1:33">
      <c r="A122">
        <v>-1.55</v>
      </c>
      <c r="B122">
        <f t="shared" si="9"/>
        <v>1.55</v>
      </c>
      <c r="C122">
        <v>1140</v>
      </c>
      <c r="D122" s="7">
        <f t="shared" si="16"/>
        <v>-0.6270073780554003</v>
      </c>
      <c r="E122" s="6">
        <f t="shared" si="10"/>
        <v>2.2575915730825376</v>
      </c>
      <c r="F122" s="6">
        <f t="shared" si="11"/>
        <v>-2.2575915730825376</v>
      </c>
      <c r="Q122">
        <v>-1.55</v>
      </c>
      <c r="R122">
        <f t="shared" si="12"/>
        <v>1.55</v>
      </c>
      <c r="S122">
        <v>1140</v>
      </c>
      <c r="T122" s="7">
        <f t="shared" si="17"/>
        <v>1.2273504273504274</v>
      </c>
      <c r="U122" s="6">
        <f t="shared" si="13"/>
        <v>1.6853143450110186</v>
      </c>
      <c r="V122" s="6">
        <f t="shared" si="14"/>
        <v>-1.6853143450110186</v>
      </c>
      <c r="AF122" s="7">
        <v>1.3240000000000001E-3</v>
      </c>
      <c r="AG122">
        <f t="shared" si="15"/>
        <v>58.256</v>
      </c>
    </row>
    <row r="123" spans="1:33">
      <c r="A123">
        <v>-1.56</v>
      </c>
      <c r="B123">
        <f t="shared" si="9"/>
        <v>1.56</v>
      </c>
      <c r="C123">
        <v>1150</v>
      </c>
      <c r="D123" s="7">
        <f t="shared" si="16"/>
        <v>-0.63503954975266474</v>
      </c>
      <c r="E123" s="6">
        <f t="shared" si="10"/>
        <v>2.265856998452203</v>
      </c>
      <c r="F123" s="6">
        <f t="shared" si="11"/>
        <v>-2.265856998452203</v>
      </c>
      <c r="Q123">
        <v>-1.56</v>
      </c>
      <c r="R123">
        <f t="shared" si="12"/>
        <v>1.56</v>
      </c>
      <c r="S123">
        <v>1150</v>
      </c>
      <c r="T123" s="7">
        <f t="shared" si="17"/>
        <v>1.2338020402536534</v>
      </c>
      <c r="U123" s="6">
        <f t="shared" si="13"/>
        <v>1.6904110434124751</v>
      </c>
      <c r="V123" s="6">
        <f t="shared" si="14"/>
        <v>-1.6904110434124751</v>
      </c>
      <c r="AF123" s="7">
        <v>1.2999999999999999E-3</v>
      </c>
      <c r="AG123">
        <f t="shared" si="15"/>
        <v>57.2</v>
      </c>
    </row>
    <row r="124" spans="1:33">
      <c r="A124">
        <v>-1.57</v>
      </c>
      <c r="B124">
        <f t="shared" si="9"/>
        <v>1.57</v>
      </c>
      <c r="C124">
        <v>1160</v>
      </c>
      <c r="D124" s="7">
        <f t="shared" si="16"/>
        <v>-0.64313675998528408</v>
      </c>
      <c r="E124" s="6">
        <f t="shared" si="10"/>
        <v>2.2740306815211997</v>
      </c>
      <c r="F124" s="6">
        <f t="shared" si="11"/>
        <v>-2.2740306815211997</v>
      </c>
      <c r="Q124">
        <v>-1.57</v>
      </c>
      <c r="R124">
        <f t="shared" si="12"/>
        <v>1.57</v>
      </c>
      <c r="S124">
        <v>1160</v>
      </c>
      <c r="T124" s="7">
        <f t="shared" si="17"/>
        <v>1.2403585574317284</v>
      </c>
      <c r="U124" s="6">
        <f t="shared" si="13"/>
        <v>1.6954613464862738</v>
      </c>
      <c r="V124" s="6">
        <f t="shared" si="14"/>
        <v>-1.6954613464862738</v>
      </c>
      <c r="AF124" s="7">
        <v>1.2769999999999999E-3</v>
      </c>
      <c r="AG124">
        <f t="shared" si="15"/>
        <v>56.187999999999995</v>
      </c>
    </row>
    <row r="125" spans="1:33">
      <c r="A125">
        <v>-1.57</v>
      </c>
      <c r="B125">
        <f t="shared" si="9"/>
        <v>1.57</v>
      </c>
      <c r="C125">
        <v>1170</v>
      </c>
      <c r="D125" s="7">
        <f t="shared" si="16"/>
        <v>-0.64313675998528408</v>
      </c>
      <c r="E125" s="6">
        <f t="shared" si="10"/>
        <v>2.2778685499197295</v>
      </c>
      <c r="F125" s="6">
        <f t="shared" si="11"/>
        <v>-2.2778685499197295</v>
      </c>
      <c r="Q125">
        <v>-1.57</v>
      </c>
      <c r="R125">
        <f t="shared" si="12"/>
        <v>1.57</v>
      </c>
      <c r="S125">
        <v>1170</v>
      </c>
      <c r="T125" s="7">
        <f t="shared" si="17"/>
        <v>1.2403585574317284</v>
      </c>
      <c r="U125" s="6">
        <f t="shared" si="13"/>
        <v>1.7004658848681937</v>
      </c>
      <c r="V125" s="6">
        <f t="shared" si="14"/>
        <v>-1.7004658848681937</v>
      </c>
      <c r="AF125" s="7">
        <v>1.253E-3</v>
      </c>
      <c r="AG125">
        <f t="shared" si="15"/>
        <v>55.131999999999998</v>
      </c>
    </row>
    <row r="126" spans="1:33">
      <c r="A126">
        <v>-1.57</v>
      </c>
      <c r="B126">
        <f t="shared" si="9"/>
        <v>1.57</v>
      </c>
      <c r="C126">
        <v>1180</v>
      </c>
      <c r="D126" s="7">
        <f t="shared" si="16"/>
        <v>-0.64313675998528408</v>
      </c>
      <c r="E126" s="6">
        <f t="shared" si="10"/>
        <v>2.2816784143390789</v>
      </c>
      <c r="F126" s="6">
        <f t="shared" si="11"/>
        <v>-2.2816784143390789</v>
      </c>
      <c r="Q126">
        <v>-1.57</v>
      </c>
      <c r="R126">
        <f t="shared" si="12"/>
        <v>1.57</v>
      </c>
      <c r="S126">
        <v>1180</v>
      </c>
      <c r="T126" s="7">
        <f t="shared" si="17"/>
        <v>1.2403585574317284</v>
      </c>
      <c r="U126" s="6">
        <f t="shared" si="13"/>
        <v>1.7054252778162107</v>
      </c>
      <c r="V126" s="6">
        <f t="shared" si="14"/>
        <v>-1.7054252778162107</v>
      </c>
      <c r="AF126" s="7">
        <v>1.255E-3</v>
      </c>
      <c r="AG126">
        <f t="shared" si="15"/>
        <v>55.220000000000006</v>
      </c>
    </row>
    <row r="127" spans="1:33">
      <c r="A127">
        <v>-1.58</v>
      </c>
      <c r="B127">
        <f t="shared" si="9"/>
        <v>1.58</v>
      </c>
      <c r="C127">
        <v>1190</v>
      </c>
      <c r="D127" s="7">
        <f t="shared" si="16"/>
        <v>-0.65130007062444506</v>
      </c>
      <c r="E127" s="6">
        <f t="shared" si="10"/>
        <v>2.2896437272546337</v>
      </c>
      <c r="F127" s="6">
        <f t="shared" si="11"/>
        <v>-2.2896437272546337</v>
      </c>
      <c r="Q127">
        <v>-1.58</v>
      </c>
      <c r="R127">
        <f t="shared" si="12"/>
        <v>1.58</v>
      </c>
      <c r="S127">
        <v>1190</v>
      </c>
      <c r="T127" s="7">
        <f t="shared" si="17"/>
        <v>1.2470225584979686</v>
      </c>
      <c r="U127" s="6">
        <f t="shared" si="13"/>
        <v>1.7103401334659403</v>
      </c>
      <c r="V127" s="6">
        <f t="shared" si="14"/>
        <v>-1.7103401334659403</v>
      </c>
      <c r="AF127" s="7">
        <v>1.2310000000000001E-3</v>
      </c>
      <c r="AG127">
        <f t="shared" si="15"/>
        <v>54.164000000000001</v>
      </c>
    </row>
    <row r="128" spans="1:33">
      <c r="A128">
        <v>-1.58</v>
      </c>
      <c r="B128">
        <f t="shared" si="9"/>
        <v>1.58</v>
      </c>
      <c r="C128">
        <v>1200</v>
      </c>
      <c r="D128" s="7">
        <f t="shared" si="16"/>
        <v>-0.65130007062444506</v>
      </c>
      <c r="E128" s="6">
        <f t="shared" si="10"/>
        <v>2.2933676711090509</v>
      </c>
      <c r="F128" s="6">
        <f t="shared" si="11"/>
        <v>-2.2933676711090509</v>
      </c>
      <c r="Q128">
        <v>-1.58</v>
      </c>
      <c r="R128">
        <f t="shared" si="12"/>
        <v>1.58</v>
      </c>
      <c r="S128">
        <v>1200</v>
      </c>
      <c r="T128" s="7">
        <f t="shared" si="17"/>
        <v>1.2470225584979686</v>
      </c>
      <c r="U128" s="6">
        <f t="shared" si="13"/>
        <v>1.7152110490792301</v>
      </c>
      <c r="V128" s="6">
        <f t="shared" si="14"/>
        <v>-1.7152110490792301</v>
      </c>
      <c r="AF128" s="7">
        <v>1.2359999999999999E-3</v>
      </c>
      <c r="AG128">
        <f t="shared" si="15"/>
        <v>54.383999999999993</v>
      </c>
    </row>
    <row r="129" spans="1:33">
      <c r="A129">
        <v>-1.59</v>
      </c>
      <c r="B129">
        <f t="shared" si="9"/>
        <v>1.59</v>
      </c>
      <c r="C129">
        <v>1210</v>
      </c>
      <c r="D129" s="7">
        <f t="shared" si="16"/>
        <v>-0.65953056976096047</v>
      </c>
      <c r="E129" s="6">
        <f t="shared" si="10"/>
        <v>2.3011868648679852</v>
      </c>
      <c r="F129" s="6">
        <f t="shared" si="11"/>
        <v>-2.3011868648679852</v>
      </c>
      <c r="G129" s="11"/>
      <c r="Q129">
        <v>-1.59</v>
      </c>
      <c r="R129">
        <f t="shared" si="12"/>
        <v>1.59</v>
      </c>
      <c r="S129">
        <v>1210</v>
      </c>
      <c r="T129" s="7">
        <f t="shared" si="17"/>
        <v>1.2537967083421631</v>
      </c>
      <c r="U129" s="6">
        <f t="shared" si="13"/>
        <v>1.7200386112861126</v>
      </c>
      <c r="V129" s="6">
        <f t="shared" si="14"/>
        <v>-1.7200386112861126</v>
      </c>
      <c r="AF129" s="7">
        <v>1.212E-3</v>
      </c>
      <c r="AG129">
        <f t="shared" si="15"/>
        <v>53.328000000000003</v>
      </c>
    </row>
    <row r="130" spans="1:33">
      <c r="A130">
        <v>-1.59</v>
      </c>
      <c r="B130">
        <f t="shared" si="9"/>
        <v>1.59</v>
      </c>
      <c r="C130">
        <v>1220</v>
      </c>
      <c r="D130" s="7">
        <f t="shared" si="16"/>
        <v>-0.65953056976096047</v>
      </c>
      <c r="E130" s="6">
        <f t="shared" si="10"/>
        <v>2.3048265812940905</v>
      </c>
      <c r="F130" s="6">
        <f t="shared" si="11"/>
        <v>-2.3048265812940905</v>
      </c>
      <c r="Q130">
        <v>-1.59</v>
      </c>
      <c r="R130">
        <f t="shared" si="12"/>
        <v>1.59</v>
      </c>
      <c r="S130">
        <v>1220</v>
      </c>
      <c r="T130" s="7">
        <f t="shared" si="17"/>
        <v>1.2537967083421631</v>
      </c>
      <c r="U130" s="6">
        <f t="shared" si="13"/>
        <v>1.7248233963203283</v>
      </c>
      <c r="V130" s="6">
        <f t="shared" si="14"/>
        <v>-1.7248233963203283</v>
      </c>
      <c r="AF130" s="7">
        <v>1.212E-3</v>
      </c>
      <c r="AG130">
        <f t="shared" si="15"/>
        <v>53.328000000000003</v>
      </c>
    </row>
    <row r="131" spans="1:33">
      <c r="A131">
        <v>-1.58</v>
      </c>
      <c r="B131">
        <f t="shared" si="9"/>
        <v>1.58</v>
      </c>
      <c r="C131">
        <v>1230</v>
      </c>
      <c r="D131" s="7">
        <f t="shared" si="16"/>
        <v>-0.65130007062444506</v>
      </c>
      <c r="E131" s="6">
        <f t="shared" si="10"/>
        <v>2.3043772581162378</v>
      </c>
      <c r="F131" s="6">
        <f t="shared" si="11"/>
        <v>-2.3043772581162378</v>
      </c>
      <c r="Q131">
        <v>-1.58</v>
      </c>
      <c r="R131">
        <f t="shared" si="12"/>
        <v>1.58</v>
      </c>
      <c r="S131">
        <v>1230</v>
      </c>
      <c r="T131" s="7">
        <f t="shared" si="17"/>
        <v>1.2470225584979686</v>
      </c>
      <c r="U131" s="6">
        <f t="shared" si="13"/>
        <v>1.7295659702486139</v>
      </c>
      <c r="V131" s="6">
        <f t="shared" si="14"/>
        <v>-1.7295659702486139</v>
      </c>
      <c r="AF131" s="7">
        <v>1.2160000000000001E-3</v>
      </c>
      <c r="AG131">
        <f t="shared" si="15"/>
        <v>53.504000000000005</v>
      </c>
    </row>
    <row r="132" spans="1:33">
      <c r="A132">
        <v>-1.59</v>
      </c>
      <c r="B132">
        <f t="shared" si="9"/>
        <v>1.59</v>
      </c>
      <c r="C132">
        <v>1240</v>
      </c>
      <c r="D132" s="7">
        <f t="shared" si="16"/>
        <v>-0.65953056976096047</v>
      </c>
      <c r="E132" s="6">
        <f t="shared" si="10"/>
        <v>2.3120265335949801</v>
      </c>
      <c r="F132" s="6">
        <f t="shared" si="11"/>
        <v>-2.3120265335949801</v>
      </c>
      <c r="Q132">
        <v>-1.59</v>
      </c>
      <c r="R132">
        <f t="shared" si="12"/>
        <v>1.59</v>
      </c>
      <c r="S132">
        <v>1240</v>
      </c>
      <c r="T132" s="7">
        <f t="shared" si="17"/>
        <v>1.2537967083421631</v>
      </c>
      <c r="U132" s="6">
        <f t="shared" si="13"/>
        <v>1.7342668891939499</v>
      </c>
      <c r="V132" s="6">
        <f t="shared" si="14"/>
        <v>-1.7342668891939499</v>
      </c>
      <c r="AF132" s="7">
        <v>1.1919999999999999E-3</v>
      </c>
      <c r="AG132">
        <f t="shared" si="15"/>
        <v>52.447999999999993</v>
      </c>
    </row>
    <row r="133" spans="1:33">
      <c r="A133">
        <v>-1.59</v>
      </c>
      <c r="B133">
        <f t="shared" si="9"/>
        <v>1.59</v>
      </c>
      <c r="C133">
        <v>1250</v>
      </c>
      <c r="D133" s="7">
        <f t="shared" si="16"/>
        <v>-0.65953056976096047</v>
      </c>
      <c r="E133" s="6">
        <f t="shared" si="10"/>
        <v>2.3155871556317433</v>
      </c>
      <c r="F133" s="6">
        <f t="shared" si="11"/>
        <v>-2.3155871556317433</v>
      </c>
      <c r="Q133">
        <v>-1.59</v>
      </c>
      <c r="R133">
        <f t="shared" si="12"/>
        <v>1.59</v>
      </c>
      <c r="S133">
        <v>1250</v>
      </c>
      <c r="T133" s="7">
        <f t="shared" si="17"/>
        <v>1.2537967083421631</v>
      </c>
      <c r="U133" s="6">
        <f t="shared" si="13"/>
        <v>1.7389266995529498</v>
      </c>
      <c r="V133" s="6">
        <f t="shared" si="14"/>
        <v>-1.7389266995529498</v>
      </c>
      <c r="AF133" s="7">
        <v>1.1919999999999999E-3</v>
      </c>
      <c r="AG133">
        <f t="shared" si="15"/>
        <v>52.447999999999993</v>
      </c>
    </row>
    <row r="134" spans="1:33">
      <c r="A134">
        <v>-1.6</v>
      </c>
      <c r="B134">
        <f t="shared" si="9"/>
        <v>1.6</v>
      </c>
      <c r="C134">
        <v>1260</v>
      </c>
      <c r="D134" s="7">
        <f t="shared" si="16"/>
        <v>-0.66782937257565556</v>
      </c>
      <c r="E134" s="6">
        <f t="shared" si="10"/>
        <v>2.3230959967150255</v>
      </c>
      <c r="F134" s="6">
        <f t="shared" si="11"/>
        <v>-2.3230959967150255</v>
      </c>
      <c r="Q134">
        <v>-1.6</v>
      </c>
      <c r="R134">
        <f t="shared" si="12"/>
        <v>1.6</v>
      </c>
      <c r="S134">
        <v>1260</v>
      </c>
      <c r="T134" s="7">
        <f t="shared" si="17"/>
        <v>1.2606837606837609</v>
      </c>
      <c r="U134" s="6">
        <f t="shared" si="13"/>
        <v>1.7435459382075738</v>
      </c>
      <c r="V134" s="6">
        <f t="shared" si="14"/>
        <v>-1.7435459382075738</v>
      </c>
      <c r="AF134" s="7">
        <v>1.168E-3</v>
      </c>
      <c r="AG134">
        <f t="shared" si="15"/>
        <v>51.392000000000003</v>
      </c>
    </row>
    <row r="135" spans="1:33">
      <c r="A135">
        <v>-1.6</v>
      </c>
      <c r="B135">
        <f t="shared" si="9"/>
        <v>1.6</v>
      </c>
      <c r="C135">
        <v>1270</v>
      </c>
      <c r="D135" s="7">
        <f t="shared" si="16"/>
        <v>-0.66782937257565556</v>
      </c>
      <c r="E135" s="6">
        <f t="shared" si="10"/>
        <v>2.3265758476094343</v>
      </c>
      <c r="F135" s="6">
        <f t="shared" si="11"/>
        <v>-2.3265758476094343</v>
      </c>
      <c r="Q135">
        <v>-1.6</v>
      </c>
      <c r="R135">
        <f t="shared" si="12"/>
        <v>1.6</v>
      </c>
      <c r="S135">
        <v>1270</v>
      </c>
      <c r="T135" s="7">
        <f t="shared" si="17"/>
        <v>1.2606837606837609</v>
      </c>
      <c r="U135" s="6">
        <f t="shared" si="13"/>
        <v>1.7481251327313334</v>
      </c>
      <c r="V135" s="6">
        <f t="shared" si="14"/>
        <v>-1.7481251327313334</v>
      </c>
      <c r="AF135" s="7">
        <v>1.168E-3</v>
      </c>
      <c r="AG135">
        <f t="shared" si="15"/>
        <v>51.392000000000003</v>
      </c>
    </row>
    <row r="136" spans="1:33">
      <c r="A136">
        <v>-1.6</v>
      </c>
      <c r="B136">
        <f t="shared" si="9"/>
        <v>1.6</v>
      </c>
      <c r="C136">
        <v>1280</v>
      </c>
      <c r="D136" s="7">
        <f t="shared" si="16"/>
        <v>-0.66782937257565556</v>
      </c>
      <c r="E136" s="6">
        <f t="shared" si="10"/>
        <v>2.3300303068900923</v>
      </c>
      <c r="F136" s="6">
        <f t="shared" si="11"/>
        <v>-2.3300303068900923</v>
      </c>
      <c r="Q136">
        <v>-1.6</v>
      </c>
      <c r="R136">
        <f t="shared" si="12"/>
        <v>1.6</v>
      </c>
      <c r="S136">
        <v>1280</v>
      </c>
      <c r="T136" s="7">
        <f t="shared" si="17"/>
        <v>1.2606837606837609</v>
      </c>
      <c r="U136" s="6">
        <f t="shared" si="13"/>
        <v>1.7526648015901594</v>
      </c>
      <c r="V136" s="6">
        <f t="shared" si="14"/>
        <v>-1.7526648015901594</v>
      </c>
      <c r="AF136" s="7">
        <v>1.17E-3</v>
      </c>
      <c r="AG136">
        <f t="shared" si="15"/>
        <v>51.48</v>
      </c>
    </row>
    <row r="137" spans="1:33">
      <c r="A137">
        <v>-1.61</v>
      </c>
      <c r="B137">
        <f t="shared" ref="B137:B200" si="18">A137*-1</f>
        <v>1.61</v>
      </c>
      <c r="C137">
        <v>1290</v>
      </c>
      <c r="D137" s="7">
        <f t="shared" si="16"/>
        <v>-0.6761976222461723</v>
      </c>
      <c r="E137" s="6">
        <f t="shared" ref="E137:E200" si="19">A$5-((A$5-B137)*EXP(G$4*C137))</f>
        <v>2.3373473968347325</v>
      </c>
      <c r="F137" s="6">
        <f t="shared" ref="F137:F200" si="20">E137*-1</f>
        <v>-2.3373473968347325</v>
      </c>
      <c r="Q137">
        <v>-1.61</v>
      </c>
      <c r="R137">
        <f t="shared" ref="R137:R200" si="21">Q137*-1</f>
        <v>1.61</v>
      </c>
      <c r="S137">
        <v>1290</v>
      </c>
      <c r="T137" s="7">
        <f t="shared" si="17"/>
        <v>1.2676865618042092</v>
      </c>
      <c r="U137" s="6">
        <f t="shared" ref="U137:U200" si="22">M$6-(1/(W$4*S137+1/(M$6-R$8)))</f>
        <v>1.7571654543380875</v>
      </c>
      <c r="V137" s="6">
        <f t="shared" ref="V137:V200" si="23">U137*-1</f>
        <v>-1.7571654543380875</v>
      </c>
      <c r="AF137" s="7">
        <v>1.1460000000000001E-3</v>
      </c>
      <c r="AG137">
        <f t="shared" ref="AG137:AG200" si="24">AF137*(16+16+12)*1000</f>
        <v>50.424000000000007</v>
      </c>
    </row>
    <row r="138" spans="1:33">
      <c r="A138">
        <v>-1.61</v>
      </c>
      <c r="B138">
        <f t="shared" si="18"/>
        <v>1.61</v>
      </c>
      <c r="C138">
        <v>1300</v>
      </c>
      <c r="D138" s="7">
        <f t="shared" ref="D138:D201" si="25">LN((A$5-B138)/(A$5-B$8))</f>
        <v>-0.6761976222461723</v>
      </c>
      <c r="E138" s="6">
        <f t="shared" si="19"/>
        <v>2.3407232587772522</v>
      </c>
      <c r="F138" s="6">
        <f t="shared" si="20"/>
        <v>-2.3407232587772522</v>
      </c>
      <c r="Q138">
        <v>-1.61</v>
      </c>
      <c r="R138">
        <f t="shared" si="21"/>
        <v>1.61</v>
      </c>
      <c r="S138">
        <v>1300</v>
      </c>
      <c r="T138" s="7">
        <f t="shared" ref="T138:T201" si="26">(1/(M$6-R138))+(1/(M$6-R$8))</f>
        <v>1.2676865618042092</v>
      </c>
      <c r="U138" s="6">
        <f t="shared" si="22"/>
        <v>1.7616275918079232</v>
      </c>
      <c r="V138" s="6">
        <f t="shared" si="23"/>
        <v>-1.7616275918079232</v>
      </c>
      <c r="AF138" s="7">
        <v>1.1460000000000001E-3</v>
      </c>
      <c r="AG138">
        <f t="shared" si="24"/>
        <v>50.424000000000007</v>
      </c>
    </row>
    <row r="139" spans="1:33">
      <c r="A139">
        <v>-1.62</v>
      </c>
      <c r="B139">
        <f t="shared" si="18"/>
        <v>1.62</v>
      </c>
      <c r="C139">
        <v>1310</v>
      </c>
      <c r="D139" s="7">
        <f t="shared" si="25"/>
        <v>-0.68463649089203693</v>
      </c>
      <c r="E139" s="6">
        <f t="shared" si="19"/>
        <v>2.3479057947122302</v>
      </c>
      <c r="F139" s="6">
        <f t="shared" si="20"/>
        <v>-2.3479057947122302</v>
      </c>
      <c r="Q139">
        <v>-1.62</v>
      </c>
      <c r="R139">
        <f t="shared" si="21"/>
        <v>1.62</v>
      </c>
      <c r="S139">
        <v>1310</v>
      </c>
      <c r="T139" s="7">
        <f t="shared" si="26"/>
        <v>1.2748080544690716</v>
      </c>
      <c r="U139" s="6">
        <f t="shared" si="22"/>
        <v>1.7660517062970307</v>
      </c>
      <c r="V139" s="6">
        <f t="shared" si="23"/>
        <v>-1.7660517062970307</v>
      </c>
      <c r="AF139" s="7">
        <v>1.122E-3</v>
      </c>
      <c r="AG139">
        <f t="shared" si="24"/>
        <v>49.367999999999995</v>
      </c>
    </row>
    <row r="140" spans="1:33">
      <c r="A140">
        <v>-1.62</v>
      </c>
      <c r="B140">
        <f t="shared" si="18"/>
        <v>1.62</v>
      </c>
      <c r="C140">
        <v>1320</v>
      </c>
      <c r="D140" s="7">
        <f t="shared" si="25"/>
        <v>-0.68463649089203693</v>
      </c>
      <c r="E140" s="6">
        <f t="shared" si="19"/>
        <v>2.351204614629427</v>
      </c>
      <c r="F140" s="6">
        <f t="shared" si="20"/>
        <v>-2.351204614629427</v>
      </c>
      <c r="Q140">
        <v>-1.62</v>
      </c>
      <c r="R140">
        <f t="shared" si="21"/>
        <v>1.62</v>
      </c>
      <c r="S140">
        <v>1320</v>
      </c>
      <c r="T140" s="7">
        <f t="shared" si="26"/>
        <v>1.2748080544690716</v>
      </c>
      <c r="U140" s="6">
        <f t="shared" si="22"/>
        <v>1.770438281748393</v>
      </c>
      <c r="V140" s="6">
        <f t="shared" si="23"/>
        <v>-1.770438281748393</v>
      </c>
      <c r="AF140" s="7">
        <v>1.121E-3</v>
      </c>
      <c r="AG140">
        <f t="shared" si="24"/>
        <v>49.323999999999998</v>
      </c>
    </row>
    <row r="141" spans="1:33">
      <c r="A141">
        <v>-1.62</v>
      </c>
      <c r="B141">
        <f t="shared" si="18"/>
        <v>1.62</v>
      </c>
      <c r="C141">
        <v>1330</v>
      </c>
      <c r="D141" s="7">
        <f t="shared" si="25"/>
        <v>-0.68463649089203693</v>
      </c>
      <c r="E141" s="6">
        <f t="shared" si="19"/>
        <v>2.3544793638712678</v>
      </c>
      <c r="F141" s="6">
        <f t="shared" si="20"/>
        <v>-2.3544793638712678</v>
      </c>
      <c r="Q141">
        <v>-1.62</v>
      </c>
      <c r="R141">
        <f t="shared" si="21"/>
        <v>1.62</v>
      </c>
      <c r="S141">
        <v>1330</v>
      </c>
      <c r="T141" s="7">
        <f t="shared" si="26"/>
        <v>1.2748080544690716</v>
      </c>
      <c r="U141" s="6">
        <f t="shared" si="22"/>
        <v>1.7747877939270829</v>
      </c>
      <c r="V141" s="6">
        <f t="shared" si="23"/>
        <v>-1.7747877939270829</v>
      </c>
      <c r="AF141" s="7">
        <v>1.121E-3</v>
      </c>
      <c r="AG141">
        <f t="shared" si="24"/>
        <v>49.323999999999998</v>
      </c>
    </row>
    <row r="142" spans="1:33">
      <c r="A142">
        <v>-1.63</v>
      </c>
      <c r="B142">
        <f t="shared" si="18"/>
        <v>1.63</v>
      </c>
      <c r="C142">
        <v>1340</v>
      </c>
      <c r="D142" s="7">
        <f t="shared" si="25"/>
        <v>-0.69314718055994529</v>
      </c>
      <c r="E142" s="6">
        <f t="shared" si="19"/>
        <v>2.3614782670748928</v>
      </c>
      <c r="F142" s="6">
        <f t="shared" si="20"/>
        <v>-2.3614782670748928</v>
      </c>
      <c r="Q142">
        <v>-1.63</v>
      </c>
      <c r="R142">
        <f t="shared" si="21"/>
        <v>1.63</v>
      </c>
      <c r="S142">
        <v>1340</v>
      </c>
      <c r="T142" s="7">
        <f t="shared" si="26"/>
        <v>1.2820512820512822</v>
      </c>
      <c r="U142" s="6">
        <f t="shared" si="22"/>
        <v>1.779100710592278</v>
      </c>
      <c r="V142" s="6">
        <f t="shared" si="23"/>
        <v>-1.779100710592278</v>
      </c>
      <c r="AF142" s="7">
        <v>1.096E-3</v>
      </c>
      <c r="AG142">
        <f t="shared" si="24"/>
        <v>48.223999999999997</v>
      </c>
    </row>
    <row r="143" spans="1:33">
      <c r="A143">
        <v>-1.63</v>
      </c>
      <c r="B143">
        <f t="shared" si="18"/>
        <v>1.63</v>
      </c>
      <c r="C143">
        <v>1350</v>
      </c>
      <c r="D143" s="7">
        <f t="shared" si="25"/>
        <v>-0.69314718055994529</v>
      </c>
      <c r="E143" s="6">
        <f t="shared" si="19"/>
        <v>2.3646780520086024</v>
      </c>
      <c r="F143" s="6">
        <f t="shared" si="20"/>
        <v>-2.3646780520086024</v>
      </c>
      <c r="Q143">
        <v>-1.63</v>
      </c>
      <c r="R143">
        <f t="shared" si="21"/>
        <v>1.63</v>
      </c>
      <c r="S143">
        <v>1350</v>
      </c>
      <c r="T143" s="7">
        <f t="shared" si="26"/>
        <v>1.2820512820512822</v>
      </c>
      <c r="U143" s="6">
        <f t="shared" si="22"/>
        <v>1.7833774916649558</v>
      </c>
      <c r="V143" s="6">
        <f t="shared" si="23"/>
        <v>-1.7833774916649558</v>
      </c>
      <c r="AF143" s="7">
        <v>1.0970000000000001E-3</v>
      </c>
      <c r="AG143">
        <f t="shared" si="24"/>
        <v>48.268000000000008</v>
      </c>
    </row>
    <row r="144" spans="1:33">
      <c r="A144">
        <v>-1.64</v>
      </c>
      <c r="B144">
        <f t="shared" si="18"/>
        <v>1.64</v>
      </c>
      <c r="C144">
        <v>1360</v>
      </c>
      <c r="D144" s="7">
        <f t="shared" si="25"/>
        <v>-0.70173092425133676</v>
      </c>
      <c r="E144" s="6">
        <f t="shared" si="19"/>
        <v>2.3715480402777209</v>
      </c>
      <c r="F144" s="6">
        <f t="shared" si="20"/>
        <v>-2.3715480402777209</v>
      </c>
      <c r="Q144">
        <v>-1.64</v>
      </c>
      <c r="R144">
        <f t="shared" si="21"/>
        <v>1.64</v>
      </c>
      <c r="S144">
        <v>1360</v>
      </c>
      <c r="T144" s="7">
        <f t="shared" si="26"/>
        <v>1.2894193928676687</v>
      </c>
      <c r="U144" s="6">
        <f t="shared" si="22"/>
        <v>1.7876185893913867</v>
      </c>
      <c r="V144" s="6">
        <f t="shared" si="23"/>
        <v>-1.7876185893913867</v>
      </c>
      <c r="AF144" s="7">
        <v>1.0709999999999999E-3</v>
      </c>
      <c r="AG144">
        <f t="shared" si="24"/>
        <v>47.124000000000002</v>
      </c>
    </row>
    <row r="145" spans="1:33">
      <c r="A145">
        <v>-1.64</v>
      </c>
      <c r="B145">
        <f t="shared" si="18"/>
        <v>1.64</v>
      </c>
      <c r="C145">
        <v>1370</v>
      </c>
      <c r="D145" s="7">
        <f t="shared" si="25"/>
        <v>-0.70173092425133676</v>
      </c>
      <c r="E145" s="6">
        <f t="shared" si="19"/>
        <v>2.3746743485598505</v>
      </c>
      <c r="F145" s="6">
        <f t="shared" si="20"/>
        <v>-2.3746743485598505</v>
      </c>
      <c r="Q145">
        <v>-1.64</v>
      </c>
      <c r="R145">
        <f t="shared" si="21"/>
        <v>1.64</v>
      </c>
      <c r="S145">
        <v>1370</v>
      </c>
      <c r="T145" s="7">
        <f t="shared" si="26"/>
        <v>1.2894193928676687</v>
      </c>
      <c r="U145" s="6">
        <f t="shared" si="22"/>
        <v>1.7918244485025541</v>
      </c>
      <c r="V145" s="6">
        <f t="shared" si="23"/>
        <v>-1.7918244485025541</v>
      </c>
      <c r="AF145" s="7">
        <v>1.0709999999999999E-3</v>
      </c>
      <c r="AG145">
        <f t="shared" si="24"/>
        <v>47.124000000000002</v>
      </c>
    </row>
    <row r="146" spans="1:33">
      <c r="A146">
        <v>-1.64</v>
      </c>
      <c r="B146">
        <f t="shared" si="18"/>
        <v>1.64</v>
      </c>
      <c r="C146">
        <v>1380</v>
      </c>
      <c r="D146" s="7">
        <f t="shared" si="25"/>
        <v>-0.70173092425133676</v>
      </c>
      <c r="E146" s="6">
        <f t="shared" si="19"/>
        <v>2.3777778449414786</v>
      </c>
      <c r="F146" s="6">
        <f t="shared" si="20"/>
        <v>-2.3777778449414786</v>
      </c>
      <c r="Q146">
        <v>-1.64</v>
      </c>
      <c r="R146">
        <f t="shared" si="21"/>
        <v>1.64</v>
      </c>
      <c r="S146">
        <v>1380</v>
      </c>
      <c r="T146" s="7">
        <f t="shared" si="26"/>
        <v>1.2894193928676687</v>
      </c>
      <c r="U146" s="6">
        <f t="shared" si="22"/>
        <v>1.795995506369618</v>
      </c>
      <c r="V146" s="6">
        <f t="shared" si="23"/>
        <v>-1.795995506369618</v>
      </c>
      <c r="AF146" s="7">
        <v>1.0690000000000001E-3</v>
      </c>
      <c r="AG146">
        <f t="shared" si="24"/>
        <v>47.036000000000001</v>
      </c>
    </row>
    <row r="147" spans="1:33">
      <c r="A147">
        <v>-1.64</v>
      </c>
      <c r="B147">
        <f t="shared" si="18"/>
        <v>1.64</v>
      </c>
      <c r="C147">
        <v>1390</v>
      </c>
      <c r="D147" s="7">
        <f t="shared" si="25"/>
        <v>-0.70173092425133676</v>
      </c>
      <c r="E147" s="6">
        <f t="shared" si="19"/>
        <v>2.3808586958754172</v>
      </c>
      <c r="F147" s="6">
        <f t="shared" si="20"/>
        <v>-2.3808586958754172</v>
      </c>
      <c r="Q147">
        <v>-1.64</v>
      </c>
      <c r="R147">
        <f t="shared" si="21"/>
        <v>1.64</v>
      </c>
      <c r="S147">
        <v>1390</v>
      </c>
      <c r="T147" s="7">
        <f t="shared" si="26"/>
        <v>1.2894193928676687</v>
      </c>
      <c r="U147" s="6">
        <f t="shared" si="22"/>
        <v>1.8001321931555334</v>
      </c>
      <c r="V147" s="6">
        <f t="shared" si="23"/>
        <v>-1.8001321931555334</v>
      </c>
      <c r="AF147" s="7">
        <v>1.0690000000000001E-3</v>
      </c>
      <c r="AG147">
        <f t="shared" si="24"/>
        <v>47.036000000000001</v>
      </c>
    </row>
    <row r="148" spans="1:33">
      <c r="A148">
        <v>-1.65</v>
      </c>
      <c r="B148">
        <f t="shared" si="18"/>
        <v>1.65</v>
      </c>
      <c r="C148">
        <v>1400</v>
      </c>
      <c r="D148" s="7">
        <f t="shared" si="25"/>
        <v>-0.71038898699445141</v>
      </c>
      <c r="E148" s="6">
        <f t="shared" si="19"/>
        <v>2.3875039884395686</v>
      </c>
      <c r="F148" s="6">
        <f t="shared" si="20"/>
        <v>-2.3875039884395686</v>
      </c>
      <c r="Q148">
        <v>-1.65</v>
      </c>
      <c r="R148">
        <f t="shared" si="21"/>
        <v>1.65</v>
      </c>
      <c r="S148">
        <v>1400</v>
      </c>
      <c r="T148" s="7">
        <f t="shared" si="26"/>
        <v>1.2969156447417318</v>
      </c>
      <c r="U148" s="6">
        <f t="shared" si="22"/>
        <v>1.8042349319629376</v>
      </c>
      <c r="V148" s="6">
        <f t="shared" si="23"/>
        <v>-1.8042349319629376</v>
      </c>
      <c r="AF148" s="7">
        <v>1.0430000000000001E-3</v>
      </c>
      <c r="AG148">
        <f t="shared" si="24"/>
        <v>45.892000000000003</v>
      </c>
    </row>
    <row r="149" spans="1:33">
      <c r="A149">
        <v>-1.64</v>
      </c>
      <c r="B149">
        <f t="shared" si="18"/>
        <v>1.64</v>
      </c>
      <c r="C149">
        <v>1410</v>
      </c>
      <c r="D149" s="7">
        <f t="shared" si="25"/>
        <v>-0.70173092425133676</v>
      </c>
      <c r="E149" s="6">
        <f t="shared" si="19"/>
        <v>2.386953121147509</v>
      </c>
      <c r="F149" s="6">
        <f t="shared" si="20"/>
        <v>-2.386953121147509</v>
      </c>
      <c r="Q149">
        <v>-1.64</v>
      </c>
      <c r="R149">
        <f t="shared" si="21"/>
        <v>1.64</v>
      </c>
      <c r="S149">
        <v>1410</v>
      </c>
      <c r="T149" s="7">
        <f t="shared" si="26"/>
        <v>1.2894193928676687</v>
      </c>
      <c r="U149" s="6">
        <f t="shared" si="22"/>
        <v>1.8083041389784085</v>
      </c>
      <c r="V149" s="6">
        <f t="shared" si="23"/>
        <v>-1.8083041389784085</v>
      </c>
      <c r="AF149" s="7">
        <v>1.0679999999999999E-3</v>
      </c>
      <c r="AG149">
        <f t="shared" si="24"/>
        <v>46.991999999999997</v>
      </c>
    </row>
    <row r="150" spans="1:33">
      <c r="A150">
        <v>-1.65</v>
      </c>
      <c r="B150">
        <f t="shared" si="18"/>
        <v>1.65</v>
      </c>
      <c r="C150">
        <v>1420</v>
      </c>
      <c r="D150" s="7">
        <f t="shared" si="25"/>
        <v>-0.71038898699445141</v>
      </c>
      <c r="E150" s="6">
        <f t="shared" si="19"/>
        <v>2.3935017894025199</v>
      </c>
      <c r="F150" s="6">
        <f t="shared" si="20"/>
        <v>-2.3935017894025199</v>
      </c>
      <c r="Q150">
        <v>-1.65</v>
      </c>
      <c r="R150">
        <f t="shared" si="21"/>
        <v>1.65</v>
      </c>
      <c r="S150">
        <v>1420</v>
      </c>
      <c r="T150" s="7">
        <f t="shared" si="26"/>
        <v>1.2969156447417318</v>
      </c>
      <c r="U150" s="6">
        <f t="shared" si="22"/>
        <v>1.8123402236132049</v>
      </c>
      <c r="V150" s="6">
        <f t="shared" si="23"/>
        <v>-1.8123402236132049</v>
      </c>
      <c r="AF150" s="7">
        <v>1.041E-3</v>
      </c>
      <c r="AG150">
        <f t="shared" si="24"/>
        <v>45.804000000000002</v>
      </c>
    </row>
    <row r="151" spans="1:33">
      <c r="A151">
        <v>-1.65</v>
      </c>
      <c r="B151">
        <f t="shared" si="18"/>
        <v>1.65</v>
      </c>
      <c r="C151">
        <v>1430</v>
      </c>
      <c r="D151" s="7">
        <f t="shared" si="25"/>
        <v>-0.71038898699445141</v>
      </c>
      <c r="E151" s="6">
        <f t="shared" si="19"/>
        <v>2.3964679065916803</v>
      </c>
      <c r="F151" s="6">
        <f t="shared" si="20"/>
        <v>-2.3964679065916803</v>
      </c>
      <c r="Q151">
        <v>-1.65</v>
      </c>
      <c r="R151">
        <f t="shared" si="21"/>
        <v>1.65</v>
      </c>
      <c r="S151">
        <v>1430</v>
      </c>
      <c r="T151" s="7">
        <f t="shared" si="26"/>
        <v>1.2969156447417318</v>
      </c>
      <c r="U151" s="6">
        <f t="shared" si="22"/>
        <v>1.8163435886405808</v>
      </c>
      <c r="V151" s="6">
        <f t="shared" si="23"/>
        <v>-1.8163435886405808</v>
      </c>
      <c r="AF151" s="7">
        <v>1.041E-3</v>
      </c>
      <c r="AG151">
        <f t="shared" si="24"/>
        <v>45.804000000000002</v>
      </c>
    </row>
    <row r="152" spans="1:33">
      <c r="A152">
        <v>-1.66</v>
      </c>
      <c r="B152">
        <f t="shared" si="18"/>
        <v>1.66</v>
      </c>
      <c r="C152">
        <v>1440</v>
      </c>
      <c r="D152" s="7">
        <f t="shared" si="25"/>
        <v>-0.71912266696320604</v>
      </c>
      <c r="E152" s="6">
        <f t="shared" si="19"/>
        <v>2.4028957513573657</v>
      </c>
      <c r="F152" s="6">
        <f t="shared" si="20"/>
        <v>-2.4028957513573657</v>
      </c>
      <c r="J152">
        <f>60*20</f>
        <v>1200</v>
      </c>
      <c r="Q152">
        <v>-1.66</v>
      </c>
      <c r="R152">
        <f t="shared" si="21"/>
        <v>1.66</v>
      </c>
      <c r="S152">
        <v>1440</v>
      </c>
      <c r="T152" s="7">
        <f t="shared" si="26"/>
        <v>1.3045434098065678</v>
      </c>
      <c r="U152" s="6">
        <f t="shared" si="22"/>
        <v>1.8203146303297717</v>
      </c>
      <c r="V152" s="6">
        <f t="shared" si="23"/>
        <v>-1.8203146303297717</v>
      </c>
      <c r="AF152" s="7">
        <v>1.0150000000000001E-3</v>
      </c>
      <c r="AG152">
        <f t="shared" si="24"/>
        <v>44.660000000000004</v>
      </c>
    </row>
    <row r="153" spans="1:33">
      <c r="A153">
        <v>-1.66</v>
      </c>
      <c r="B153">
        <f t="shared" si="18"/>
        <v>1.66</v>
      </c>
      <c r="C153">
        <v>1450</v>
      </c>
      <c r="D153" s="7">
        <f t="shared" si="25"/>
        <v>-0.71912266696320604</v>
      </c>
      <c r="E153" s="6">
        <f t="shared" si="19"/>
        <v>2.4057933231229498</v>
      </c>
      <c r="F153" s="6">
        <f t="shared" si="20"/>
        <v>-2.4057933231229498</v>
      </c>
      <c r="Q153">
        <v>-1.66</v>
      </c>
      <c r="R153">
        <f t="shared" si="21"/>
        <v>1.66</v>
      </c>
      <c r="S153">
        <v>1450</v>
      </c>
      <c r="T153" s="7">
        <f t="shared" si="26"/>
        <v>1.3045434098065678</v>
      </c>
      <c r="U153" s="6">
        <f t="shared" si="22"/>
        <v>1.8242537385767554</v>
      </c>
      <c r="V153" s="6">
        <f t="shared" si="23"/>
        <v>-1.8242537385767554</v>
      </c>
      <c r="AF153" s="7">
        <v>1.0150000000000001E-3</v>
      </c>
      <c r="AG153">
        <f t="shared" si="24"/>
        <v>44.660000000000004</v>
      </c>
    </row>
    <row r="154" spans="1:33">
      <c r="A154">
        <v>-1.67</v>
      </c>
      <c r="B154">
        <f t="shared" si="18"/>
        <v>1.67</v>
      </c>
      <c r="C154">
        <v>1460</v>
      </c>
      <c r="D154" s="7">
        <f t="shared" si="25"/>
        <v>-0.72793329664536088</v>
      </c>
      <c r="E154" s="6">
        <f t="shared" si="19"/>
        <v>2.4121024734954717</v>
      </c>
      <c r="F154" s="6">
        <f t="shared" si="20"/>
        <v>-2.4121024734954717</v>
      </c>
      <c r="Q154">
        <v>-1.67</v>
      </c>
      <c r="R154">
        <f t="shared" si="21"/>
        <v>1.67</v>
      </c>
      <c r="S154">
        <v>1460</v>
      </c>
      <c r="T154" s="7">
        <f t="shared" si="26"/>
        <v>1.3123061795628168</v>
      </c>
      <c r="U154" s="6">
        <f t="shared" si="22"/>
        <v>1.8281612970318628</v>
      </c>
      <c r="V154" s="6">
        <f t="shared" si="23"/>
        <v>-1.8281612970318628</v>
      </c>
      <c r="AF154" s="7">
        <v>9.8759999999999994E-4</v>
      </c>
      <c r="AG154">
        <f t="shared" si="24"/>
        <v>43.4544</v>
      </c>
    </row>
    <row r="155" spans="1:33">
      <c r="A155">
        <v>-1.67</v>
      </c>
      <c r="B155">
        <f t="shared" si="18"/>
        <v>1.67</v>
      </c>
      <c r="C155">
        <v>1470</v>
      </c>
      <c r="D155" s="7">
        <f t="shared" si="25"/>
        <v>-0.72793329664536088</v>
      </c>
      <c r="E155" s="6">
        <f t="shared" si="19"/>
        <v>2.4149328660802429</v>
      </c>
      <c r="F155" s="6">
        <f t="shared" si="20"/>
        <v>-2.4149328660802429</v>
      </c>
      <c r="Q155">
        <v>-1.67</v>
      </c>
      <c r="R155">
        <f t="shared" si="21"/>
        <v>1.67</v>
      </c>
      <c r="S155">
        <v>1470</v>
      </c>
      <c r="T155" s="7">
        <f t="shared" si="26"/>
        <v>1.3123061795628168</v>
      </c>
      <c r="U155" s="6">
        <f t="shared" si="22"/>
        <v>1.8320376832243395</v>
      </c>
      <c r="V155" s="6">
        <f t="shared" si="23"/>
        <v>-1.8320376832243395</v>
      </c>
      <c r="AF155" s="7">
        <v>9.8780000000000005E-4</v>
      </c>
      <c r="AG155">
        <f t="shared" si="24"/>
        <v>43.463200000000001</v>
      </c>
    </row>
    <row r="156" spans="1:33">
      <c r="A156">
        <v>-1.67</v>
      </c>
      <c r="B156">
        <f t="shared" si="18"/>
        <v>1.67</v>
      </c>
      <c r="C156">
        <v>1480</v>
      </c>
      <c r="D156" s="7">
        <f t="shared" si="25"/>
        <v>-0.72793329664536088</v>
      </c>
      <c r="E156" s="6">
        <f t="shared" si="19"/>
        <v>2.4177426059883755</v>
      </c>
      <c r="F156" s="6">
        <f t="shared" si="20"/>
        <v>-2.4177426059883755</v>
      </c>
      <c r="Q156">
        <v>-1.67</v>
      </c>
      <c r="R156">
        <f t="shared" si="21"/>
        <v>1.67</v>
      </c>
      <c r="S156">
        <v>1480</v>
      </c>
      <c r="T156" s="7">
        <f t="shared" si="26"/>
        <v>1.3123061795628168</v>
      </c>
      <c r="U156" s="6">
        <f t="shared" si="22"/>
        <v>1.8358832686839381</v>
      </c>
      <c r="V156" s="6">
        <f t="shared" si="23"/>
        <v>-1.8358832686839381</v>
      </c>
      <c r="AF156" s="7">
        <v>9.8299999999999993E-4</v>
      </c>
      <c r="AG156">
        <f t="shared" si="24"/>
        <v>43.251999999999995</v>
      </c>
    </row>
    <row r="157" spans="1:33">
      <c r="A157">
        <v>-1.67</v>
      </c>
      <c r="B157">
        <f t="shared" si="18"/>
        <v>1.67</v>
      </c>
      <c r="C157">
        <v>1490</v>
      </c>
      <c r="D157" s="7">
        <f t="shared" si="25"/>
        <v>-0.72793329664536088</v>
      </c>
      <c r="E157" s="6">
        <f t="shared" si="19"/>
        <v>2.4205318439173573</v>
      </c>
      <c r="F157" s="6">
        <f t="shared" si="20"/>
        <v>-2.4205318439173573</v>
      </c>
      <c r="Q157">
        <v>-1.67</v>
      </c>
      <c r="R157">
        <f t="shared" si="21"/>
        <v>1.67</v>
      </c>
      <c r="S157">
        <v>1490</v>
      </c>
      <c r="T157" s="7">
        <f t="shared" si="26"/>
        <v>1.3123061795628168</v>
      </c>
      <c r="U157" s="6">
        <f t="shared" si="22"/>
        <v>1.8396984190596211</v>
      </c>
      <c r="V157" s="6">
        <f t="shared" si="23"/>
        <v>-1.8396984190596211</v>
      </c>
      <c r="AF157" s="7">
        <v>9.8259999999999992E-4</v>
      </c>
      <c r="AG157">
        <f t="shared" si="24"/>
        <v>43.234400000000001</v>
      </c>
    </row>
    <row r="158" spans="1:33">
      <c r="A158">
        <v>-1.67</v>
      </c>
      <c r="B158">
        <f t="shared" si="18"/>
        <v>1.67</v>
      </c>
      <c r="C158">
        <v>1500</v>
      </c>
      <c r="D158" s="7">
        <f t="shared" si="25"/>
        <v>-0.72793329664536088</v>
      </c>
      <c r="E158" s="6">
        <f t="shared" si="19"/>
        <v>2.4233007294650735</v>
      </c>
      <c r="F158" s="6">
        <f t="shared" si="20"/>
        <v>-2.4233007294650735</v>
      </c>
      <c r="Q158">
        <v>-1.67</v>
      </c>
      <c r="R158">
        <f t="shared" si="21"/>
        <v>1.67</v>
      </c>
      <c r="S158">
        <v>1500</v>
      </c>
      <c r="T158" s="7">
        <f t="shared" si="26"/>
        <v>1.3123061795628168</v>
      </c>
      <c r="U158" s="6">
        <f t="shared" si="22"/>
        <v>1.8434834942354597</v>
      </c>
      <c r="V158" s="6">
        <f t="shared" si="23"/>
        <v>-1.8434834942354597</v>
      </c>
      <c r="AF158" s="7">
        <v>9.8259999999999992E-4</v>
      </c>
      <c r="AG158">
        <f t="shared" si="24"/>
        <v>43.234400000000001</v>
      </c>
    </row>
    <row r="159" spans="1:33">
      <c r="A159">
        <v>-1.69</v>
      </c>
      <c r="B159">
        <f t="shared" si="18"/>
        <v>1.69</v>
      </c>
      <c r="C159">
        <v>1510</v>
      </c>
      <c r="D159" s="7">
        <f t="shared" si="25"/>
        <v>-0.74579091404536735</v>
      </c>
      <c r="E159" s="6">
        <f t="shared" si="19"/>
        <v>2.4326680056309664</v>
      </c>
      <c r="F159" s="6">
        <f t="shared" si="20"/>
        <v>-2.4326680056309664</v>
      </c>
      <c r="Q159">
        <v>-1.69</v>
      </c>
      <c r="R159">
        <f t="shared" si="21"/>
        <v>1.69</v>
      </c>
      <c r="S159">
        <v>1510</v>
      </c>
      <c r="T159" s="7">
        <f t="shared" si="26"/>
        <v>1.3282513282513284</v>
      </c>
      <c r="U159" s="6">
        <f t="shared" si="22"/>
        <v>1.8472388484437978</v>
      </c>
      <c r="V159" s="6">
        <f t="shared" si="23"/>
        <v>-1.8472388484437978</v>
      </c>
      <c r="AF159" s="7">
        <v>9.544E-4</v>
      </c>
      <c r="AG159">
        <f t="shared" si="24"/>
        <v>41.993600000000001</v>
      </c>
    </row>
    <row r="160" spans="1:33">
      <c r="A160">
        <v>-1.69</v>
      </c>
      <c r="B160">
        <f t="shared" si="18"/>
        <v>1.69</v>
      </c>
      <c r="C160">
        <v>1520</v>
      </c>
      <c r="D160" s="7">
        <f t="shared" si="25"/>
        <v>-0.74579091404536735</v>
      </c>
      <c r="E160" s="6">
        <f t="shared" si="19"/>
        <v>2.435348336599767</v>
      </c>
      <c r="F160" s="6">
        <f t="shared" si="20"/>
        <v>-2.435348336599767</v>
      </c>
      <c r="Q160">
        <v>-1.69</v>
      </c>
      <c r="R160">
        <f t="shared" si="21"/>
        <v>1.69</v>
      </c>
      <c r="S160">
        <v>1520</v>
      </c>
      <c r="T160" s="7">
        <f t="shared" si="26"/>
        <v>1.3282513282513284</v>
      </c>
      <c r="U160" s="6">
        <f t="shared" si="22"/>
        <v>1.8509648303757678</v>
      </c>
      <c r="V160" s="6">
        <f t="shared" si="23"/>
        <v>-1.8509648303757678</v>
      </c>
      <c r="AF160" s="7">
        <v>9.5529999999999996E-4</v>
      </c>
      <c r="AG160">
        <f t="shared" si="24"/>
        <v>42.033200000000001</v>
      </c>
    </row>
    <row r="161" spans="1:33">
      <c r="A161">
        <v>-1.69</v>
      </c>
      <c r="B161">
        <f t="shared" si="18"/>
        <v>1.69</v>
      </c>
      <c r="C161">
        <v>1530</v>
      </c>
      <c r="D161" s="7">
        <f t="shared" si="25"/>
        <v>-0.74579091404536735</v>
      </c>
      <c r="E161" s="6">
        <f t="shared" si="19"/>
        <v>2.4380091098545318</v>
      </c>
      <c r="F161" s="6">
        <f t="shared" si="20"/>
        <v>-2.4380091098545318</v>
      </c>
      <c r="Q161">
        <v>-1.69</v>
      </c>
      <c r="R161">
        <f t="shared" si="21"/>
        <v>1.69</v>
      </c>
      <c r="S161">
        <v>1530</v>
      </c>
      <c r="T161" s="7">
        <f t="shared" si="26"/>
        <v>1.3282513282513284</v>
      </c>
      <c r="U161" s="6">
        <f t="shared" si="22"/>
        <v>1.8546617832892145</v>
      </c>
      <c r="V161" s="6">
        <f t="shared" si="23"/>
        <v>-1.8546617832892145</v>
      </c>
      <c r="AF161" s="7">
        <v>9.4870000000000002E-4</v>
      </c>
      <c r="AG161">
        <f t="shared" si="24"/>
        <v>41.742800000000003</v>
      </c>
    </row>
    <row r="162" spans="1:33">
      <c r="A162">
        <v>-1.69</v>
      </c>
      <c r="B162">
        <f t="shared" si="18"/>
        <v>1.69</v>
      </c>
      <c r="C162">
        <v>1540</v>
      </c>
      <c r="D162" s="7">
        <f t="shared" si="25"/>
        <v>-0.74579091404536735</v>
      </c>
      <c r="E162" s="6">
        <f t="shared" si="19"/>
        <v>2.4406504681030761</v>
      </c>
      <c r="F162" s="6">
        <f t="shared" si="20"/>
        <v>-2.4406504681030761</v>
      </c>
      <c r="Q162">
        <v>-1.69</v>
      </c>
      <c r="R162">
        <f t="shared" si="21"/>
        <v>1.69</v>
      </c>
      <c r="S162">
        <v>1540</v>
      </c>
      <c r="T162" s="7">
        <f t="shared" si="26"/>
        <v>1.3282513282513284</v>
      </c>
      <c r="U162" s="6">
        <f t="shared" si="22"/>
        <v>1.8583300451141156</v>
      </c>
      <c r="V162" s="6">
        <f t="shared" si="23"/>
        <v>-1.8583300451141156</v>
      </c>
      <c r="AF162" s="7">
        <v>9.4830000000000001E-4</v>
      </c>
      <c r="AG162">
        <f t="shared" si="24"/>
        <v>41.725200000000001</v>
      </c>
    </row>
    <row r="163" spans="1:33">
      <c r="A163">
        <v>-1.69</v>
      </c>
      <c r="B163">
        <f t="shared" si="18"/>
        <v>1.69</v>
      </c>
      <c r="C163">
        <v>1550</v>
      </c>
      <c r="D163" s="7">
        <f t="shared" si="25"/>
        <v>-0.74579091404536735</v>
      </c>
      <c r="E163" s="6">
        <f t="shared" si="19"/>
        <v>2.4432725530119113</v>
      </c>
      <c r="F163" s="6">
        <f t="shared" si="20"/>
        <v>-2.4432725530119113</v>
      </c>
      <c r="Q163">
        <v>-1.69</v>
      </c>
      <c r="R163">
        <f t="shared" si="21"/>
        <v>1.69</v>
      </c>
      <c r="S163">
        <v>1550</v>
      </c>
      <c r="T163" s="7">
        <f t="shared" si="26"/>
        <v>1.3282513282513284</v>
      </c>
      <c r="U163" s="6">
        <f t="shared" si="22"/>
        <v>1.8619699485555485</v>
      </c>
      <c r="V163" s="6">
        <f t="shared" si="23"/>
        <v>-1.8619699485555485</v>
      </c>
      <c r="AF163" s="7">
        <v>9.4830000000000001E-4</v>
      </c>
      <c r="AG163">
        <f t="shared" si="24"/>
        <v>41.725200000000001</v>
      </c>
    </row>
    <row r="164" spans="1:33">
      <c r="A164">
        <v>-1.7</v>
      </c>
      <c r="B164">
        <f t="shared" si="18"/>
        <v>1.7</v>
      </c>
      <c r="C164">
        <v>1560</v>
      </c>
      <c r="D164" s="7">
        <f t="shared" si="25"/>
        <v>-0.75484074956528524</v>
      </c>
      <c r="E164" s="6">
        <f t="shared" si="19"/>
        <v>2.4490658159776841</v>
      </c>
      <c r="F164" s="6">
        <f t="shared" si="20"/>
        <v>-2.4490658159776841</v>
      </c>
      <c r="Q164">
        <v>-1.7</v>
      </c>
      <c r="R164">
        <f t="shared" si="21"/>
        <v>1.7</v>
      </c>
      <c r="S164">
        <v>1560</v>
      </c>
      <c r="T164" s="7">
        <f t="shared" si="26"/>
        <v>1.3364413364413366</v>
      </c>
      <c r="U164" s="6">
        <f t="shared" si="22"/>
        <v>1.8655818211942847</v>
      </c>
      <c r="V164" s="6">
        <f t="shared" si="23"/>
        <v>-1.8655818211942847</v>
      </c>
      <c r="AF164" s="7">
        <v>9.2029999999999998E-4</v>
      </c>
      <c r="AG164">
        <f t="shared" si="24"/>
        <v>40.493200000000002</v>
      </c>
    </row>
    <row r="165" spans="1:33">
      <c r="A165">
        <v>-1.7</v>
      </c>
      <c r="B165">
        <f t="shared" si="18"/>
        <v>1.7</v>
      </c>
      <c r="C165">
        <v>1570</v>
      </c>
      <c r="D165" s="7">
        <f t="shared" si="25"/>
        <v>-0.75484074956528524</v>
      </c>
      <c r="E165" s="6">
        <f t="shared" si="19"/>
        <v>2.4516264961685335</v>
      </c>
      <c r="F165" s="6">
        <f t="shared" si="20"/>
        <v>-2.4516264961685335</v>
      </c>
      <c r="Q165">
        <v>-1.7</v>
      </c>
      <c r="R165">
        <f t="shared" si="21"/>
        <v>1.7</v>
      </c>
      <c r="S165">
        <v>1570</v>
      </c>
      <c r="T165" s="7">
        <f t="shared" si="26"/>
        <v>1.3364413364413366</v>
      </c>
      <c r="U165" s="6">
        <f t="shared" si="22"/>
        <v>1.8691659855850662</v>
      </c>
      <c r="V165" s="6">
        <f t="shared" si="23"/>
        <v>-1.8691659855850662</v>
      </c>
      <c r="AF165" s="7">
        <v>9.2000000000000003E-4</v>
      </c>
      <c r="AG165">
        <f t="shared" si="24"/>
        <v>40.480000000000004</v>
      </c>
    </row>
    <row r="166" spans="1:33">
      <c r="A166">
        <v>-1.71</v>
      </c>
      <c r="B166">
        <f t="shared" si="18"/>
        <v>1.71</v>
      </c>
      <c r="C166">
        <v>1580</v>
      </c>
      <c r="D166" s="7">
        <f t="shared" si="25"/>
        <v>-0.7639732331285578</v>
      </c>
      <c r="E166" s="6">
        <f t="shared" si="19"/>
        <v>2.4573124145102225</v>
      </c>
      <c r="F166" s="6">
        <f t="shared" si="20"/>
        <v>-2.4573124145102225</v>
      </c>
      <c r="Q166">
        <v>-1.71</v>
      </c>
      <c r="R166">
        <f t="shared" si="21"/>
        <v>1.71</v>
      </c>
      <c r="S166">
        <v>1580</v>
      </c>
      <c r="T166" s="7">
        <f t="shared" si="26"/>
        <v>1.3447816200109779</v>
      </c>
      <c r="U166" s="6">
        <f t="shared" si="22"/>
        <v>1.8727227593526297</v>
      </c>
      <c r="V166" s="6">
        <f t="shared" si="23"/>
        <v>-1.8727227593526297</v>
      </c>
      <c r="AF166" s="7">
        <v>8.92E-4</v>
      </c>
      <c r="AG166">
        <f t="shared" si="24"/>
        <v>39.247999999999998</v>
      </c>
    </row>
    <row r="167" spans="1:33">
      <c r="A167">
        <v>-1.7</v>
      </c>
      <c r="B167">
        <f t="shared" si="18"/>
        <v>1.7</v>
      </c>
      <c r="C167">
        <v>1590</v>
      </c>
      <c r="D167" s="7">
        <f t="shared" si="25"/>
        <v>-0.75484074956528524</v>
      </c>
      <c r="E167" s="6">
        <f t="shared" si="19"/>
        <v>2.4566919389320714</v>
      </c>
      <c r="F167" s="6">
        <f t="shared" si="20"/>
        <v>-2.4566919389320714</v>
      </c>
      <c r="Q167">
        <v>-1.7</v>
      </c>
      <c r="R167">
        <f t="shared" si="21"/>
        <v>1.7</v>
      </c>
      <c r="S167">
        <v>1590</v>
      </c>
      <c r="T167" s="7">
        <f t="shared" si="26"/>
        <v>1.3364413364413366</v>
      </c>
      <c r="U167" s="6">
        <f t="shared" si="22"/>
        <v>1.8762524552855364</v>
      </c>
      <c r="V167" s="6">
        <f t="shared" si="23"/>
        <v>-1.8762524552855364</v>
      </c>
      <c r="AF167" s="7">
        <v>9.1279999999999996E-4</v>
      </c>
      <c r="AG167">
        <f t="shared" si="24"/>
        <v>40.163199999999996</v>
      </c>
    </row>
    <row r="168" spans="1:33">
      <c r="A168">
        <v>-1.7</v>
      </c>
      <c r="B168">
        <f t="shared" si="18"/>
        <v>1.7</v>
      </c>
      <c r="C168">
        <v>1600</v>
      </c>
      <c r="D168" s="7">
        <f t="shared" si="25"/>
        <v>-0.75484074956528524</v>
      </c>
      <c r="E168" s="6">
        <f t="shared" si="19"/>
        <v>2.4591969731845329</v>
      </c>
      <c r="F168" s="6">
        <f t="shared" si="20"/>
        <v>-2.4591969731845329</v>
      </c>
      <c r="Q168">
        <v>-1.7</v>
      </c>
      <c r="R168">
        <f t="shared" si="21"/>
        <v>1.7</v>
      </c>
      <c r="S168">
        <v>1600</v>
      </c>
      <c r="T168" s="7">
        <f t="shared" si="26"/>
        <v>1.3364413364413366</v>
      </c>
      <c r="U168" s="6">
        <f t="shared" si="22"/>
        <v>1.8797553814278682</v>
      </c>
      <c r="V168" s="6">
        <f t="shared" si="23"/>
        <v>-1.8797553814278682</v>
      </c>
      <c r="AF168" s="7">
        <v>9.1259999999999996E-4</v>
      </c>
      <c r="AG168">
        <f t="shared" si="24"/>
        <v>40.154400000000003</v>
      </c>
    </row>
    <row r="169" spans="1:33">
      <c r="A169">
        <v>-1.72</v>
      </c>
      <c r="B169">
        <f t="shared" si="18"/>
        <v>1.72</v>
      </c>
      <c r="C169">
        <v>1610</v>
      </c>
      <c r="D169" s="7">
        <f t="shared" si="25"/>
        <v>-0.77318988823348178</v>
      </c>
      <c r="E169" s="6">
        <f t="shared" si="19"/>
        <v>2.467834933750412</v>
      </c>
      <c r="F169" s="6">
        <f t="shared" si="20"/>
        <v>-2.467834933750412</v>
      </c>
      <c r="Q169">
        <v>-1.72</v>
      </c>
      <c r="R169">
        <f t="shared" si="21"/>
        <v>1.72</v>
      </c>
      <c r="S169">
        <v>1610</v>
      </c>
      <c r="T169" s="7">
        <f t="shared" si="26"/>
        <v>1.3532763532763534</v>
      </c>
      <c r="U169" s="6">
        <f t="shared" si="22"/>
        <v>1.8832318411688465</v>
      </c>
      <c r="V169" s="6">
        <f t="shared" si="23"/>
        <v>-1.8832318411688465</v>
      </c>
      <c r="AF169" s="7">
        <v>8.8380000000000002E-4</v>
      </c>
      <c r="AG169">
        <f t="shared" si="24"/>
        <v>38.887200000000007</v>
      </c>
    </row>
    <row r="170" spans="1:33">
      <c r="A170">
        <v>-1.72</v>
      </c>
      <c r="B170">
        <f t="shared" si="18"/>
        <v>1.72</v>
      </c>
      <c r="C170">
        <v>1620</v>
      </c>
      <c r="D170" s="7">
        <f t="shared" si="25"/>
        <v>-0.77318988823348178</v>
      </c>
      <c r="E170" s="6">
        <f t="shared" si="19"/>
        <v>2.4702586603178509</v>
      </c>
      <c r="F170" s="6">
        <f t="shared" si="20"/>
        <v>-2.4702586603178509</v>
      </c>
      <c r="Q170">
        <v>-1.72</v>
      </c>
      <c r="R170">
        <f t="shared" si="21"/>
        <v>1.72</v>
      </c>
      <c r="S170">
        <v>1620</v>
      </c>
      <c r="T170" s="7">
        <f t="shared" si="26"/>
        <v>1.3532763532763534</v>
      </c>
      <c r="U170" s="6">
        <f t="shared" si="22"/>
        <v>1.8866821333304236</v>
      </c>
      <c r="V170" s="6">
        <f t="shared" si="23"/>
        <v>-1.8866821333304236</v>
      </c>
      <c r="AF170" s="7">
        <v>8.8440000000000003E-4</v>
      </c>
      <c r="AG170">
        <f t="shared" si="24"/>
        <v>38.913600000000002</v>
      </c>
    </row>
    <row r="171" spans="1:33">
      <c r="A171">
        <v>-1.72</v>
      </c>
      <c r="B171">
        <f t="shared" si="18"/>
        <v>1.72</v>
      </c>
      <c r="C171">
        <v>1630</v>
      </c>
      <c r="D171" s="7">
        <f t="shared" si="25"/>
        <v>-0.77318988823348178</v>
      </c>
      <c r="E171" s="6">
        <f t="shared" si="19"/>
        <v>2.4726647015502849</v>
      </c>
      <c r="F171" s="6">
        <f t="shared" si="20"/>
        <v>-2.4726647015502849</v>
      </c>
      <c r="Q171">
        <v>-1.72</v>
      </c>
      <c r="R171">
        <f t="shared" si="21"/>
        <v>1.72</v>
      </c>
      <c r="S171">
        <v>1630</v>
      </c>
      <c r="T171" s="7">
        <f t="shared" si="26"/>
        <v>1.3532763532763534</v>
      </c>
      <c r="U171" s="6">
        <f t="shared" si="22"/>
        <v>1.8901065522529077</v>
      </c>
      <c r="V171" s="6">
        <f t="shared" si="23"/>
        <v>-1.8901065522529077</v>
      </c>
      <c r="AF171" s="7">
        <v>8.7509999999999997E-4</v>
      </c>
      <c r="AG171">
        <f t="shared" si="24"/>
        <v>38.504400000000004</v>
      </c>
    </row>
    <row r="172" spans="1:33">
      <c r="A172">
        <v>-1.72</v>
      </c>
      <c r="B172">
        <f t="shared" si="18"/>
        <v>1.72</v>
      </c>
      <c r="C172">
        <v>1640</v>
      </c>
      <c r="D172" s="7">
        <f t="shared" si="25"/>
        <v>-0.77318988823348178</v>
      </c>
      <c r="E172" s="6">
        <f t="shared" si="19"/>
        <v>2.4750531864932412</v>
      </c>
      <c r="F172" s="6">
        <f t="shared" si="20"/>
        <v>-2.4750531864932412</v>
      </c>
      <c r="Q172">
        <v>-1.72</v>
      </c>
      <c r="R172">
        <f t="shared" si="21"/>
        <v>1.72</v>
      </c>
      <c r="S172">
        <v>1640</v>
      </c>
      <c r="T172" s="7">
        <f t="shared" si="26"/>
        <v>1.3532763532763534</v>
      </c>
      <c r="U172" s="6">
        <f t="shared" si="22"/>
        <v>1.8935053878786658</v>
      </c>
      <c r="V172" s="6">
        <f t="shared" si="23"/>
        <v>-1.8935053878786658</v>
      </c>
      <c r="AF172" s="7">
        <v>8.7509999999999997E-4</v>
      </c>
      <c r="AG172">
        <f t="shared" si="24"/>
        <v>38.504400000000004</v>
      </c>
    </row>
    <row r="173" spans="1:33">
      <c r="A173">
        <v>-1.72</v>
      </c>
      <c r="B173">
        <f t="shared" si="18"/>
        <v>1.72</v>
      </c>
      <c r="C173">
        <v>1650</v>
      </c>
      <c r="D173" s="7">
        <f t="shared" si="25"/>
        <v>-0.77318988823348178</v>
      </c>
      <c r="E173" s="6">
        <f t="shared" si="19"/>
        <v>2.4774242432506344</v>
      </c>
      <c r="F173" s="6">
        <f t="shared" si="20"/>
        <v>-2.4774242432506344</v>
      </c>
      <c r="Q173">
        <v>-1.72</v>
      </c>
      <c r="R173">
        <f t="shared" si="21"/>
        <v>1.72</v>
      </c>
      <c r="S173">
        <v>1650</v>
      </c>
      <c r="T173" s="7">
        <f t="shared" si="26"/>
        <v>1.3532763532763534</v>
      </c>
      <c r="U173" s="6">
        <f t="shared" si="22"/>
        <v>1.89687892583396</v>
      </c>
      <c r="V173" s="6">
        <f t="shared" si="23"/>
        <v>-1.89687892583396</v>
      </c>
      <c r="AF173" s="7">
        <v>8.7429999999999995E-4</v>
      </c>
      <c r="AG173">
        <f t="shared" si="24"/>
        <v>38.469199999999994</v>
      </c>
    </row>
    <row r="174" spans="1:33">
      <c r="A174">
        <v>-1.74</v>
      </c>
      <c r="B174">
        <f t="shared" si="18"/>
        <v>1.74</v>
      </c>
      <c r="C174">
        <v>1660</v>
      </c>
      <c r="D174" s="7">
        <f t="shared" si="25"/>
        <v>-0.79188202124563445</v>
      </c>
      <c r="E174" s="6">
        <f t="shared" si="19"/>
        <v>2.4857080360473462</v>
      </c>
      <c r="F174" s="6">
        <f t="shared" si="20"/>
        <v>-2.4857080360473462</v>
      </c>
      <c r="Q174">
        <v>-1.74</v>
      </c>
      <c r="R174">
        <f t="shared" si="21"/>
        <v>1.74</v>
      </c>
      <c r="S174">
        <v>1660</v>
      </c>
      <c r="T174" s="7">
        <f t="shared" si="26"/>
        <v>1.3707466537655217</v>
      </c>
      <c r="U174" s="6">
        <f t="shared" si="22"/>
        <v>1.900227447508962</v>
      </c>
      <c r="V174" s="6">
        <f t="shared" si="23"/>
        <v>-1.900227447508962</v>
      </c>
      <c r="AF174" s="7">
        <v>8.4489999999999999E-4</v>
      </c>
      <c r="AG174">
        <f t="shared" si="24"/>
        <v>37.175600000000003</v>
      </c>
    </row>
    <row r="175" spans="1:33">
      <c r="A175">
        <v>-1.74</v>
      </c>
      <c r="B175">
        <f t="shared" si="18"/>
        <v>1.74</v>
      </c>
      <c r="C175">
        <v>1670</v>
      </c>
      <c r="D175" s="7">
        <f t="shared" si="25"/>
        <v>-0.79188202124563445</v>
      </c>
      <c r="E175" s="6">
        <f t="shared" si="19"/>
        <v>2.4880013469953202</v>
      </c>
      <c r="F175" s="6">
        <f t="shared" si="20"/>
        <v>-2.4880013469953202</v>
      </c>
      <c r="Q175">
        <v>-1.74</v>
      </c>
      <c r="R175">
        <f t="shared" si="21"/>
        <v>1.74</v>
      </c>
      <c r="S175">
        <v>1670</v>
      </c>
      <c r="T175" s="7">
        <f t="shared" si="26"/>
        <v>1.3707466537655217</v>
      </c>
      <c r="U175" s="6">
        <f t="shared" si="22"/>
        <v>1.9035512301359925</v>
      </c>
      <c r="V175" s="6">
        <f t="shared" si="23"/>
        <v>-1.9035512301359925</v>
      </c>
      <c r="AF175" s="7">
        <v>8.4489999999999999E-4</v>
      </c>
      <c r="AG175">
        <f t="shared" si="24"/>
        <v>37.175600000000003</v>
      </c>
    </row>
    <row r="176" spans="1:33">
      <c r="A176">
        <v>-1.73</v>
      </c>
      <c r="B176">
        <f t="shared" si="18"/>
        <v>1.73</v>
      </c>
      <c r="C176">
        <v>1680</v>
      </c>
      <c r="D176" s="7">
        <f t="shared" si="25"/>
        <v>-0.78249228089579526</v>
      </c>
      <c r="E176" s="6">
        <f t="shared" si="19"/>
        <v>2.4873560178436067</v>
      </c>
      <c r="F176" s="6">
        <f t="shared" si="20"/>
        <v>-2.4873560178436067</v>
      </c>
      <c r="Q176">
        <v>-1.73</v>
      </c>
      <c r="R176">
        <f t="shared" si="21"/>
        <v>1.73</v>
      </c>
      <c r="S176">
        <v>1680</v>
      </c>
      <c r="T176" s="7">
        <f t="shared" si="26"/>
        <v>1.3619298666027639</v>
      </c>
      <c r="U176" s="6">
        <f t="shared" si="22"/>
        <v>1.9068505468660373</v>
      </c>
      <c r="V176" s="6">
        <f t="shared" si="23"/>
        <v>-1.9068505468660373</v>
      </c>
      <c r="AF176" s="7">
        <v>8.6510000000000005E-4</v>
      </c>
      <c r="AG176">
        <f t="shared" si="24"/>
        <v>38.064400000000006</v>
      </c>
    </row>
    <row r="177" spans="1:33">
      <c r="A177">
        <v>-1.74</v>
      </c>
      <c r="B177">
        <f t="shared" si="18"/>
        <v>1.74</v>
      </c>
      <c r="C177">
        <v>1690</v>
      </c>
      <c r="D177" s="7">
        <f t="shared" si="25"/>
        <v>-0.79188202124563445</v>
      </c>
      <c r="E177" s="6">
        <f t="shared" si="19"/>
        <v>2.4925378898199453</v>
      </c>
      <c r="F177" s="6">
        <f t="shared" si="20"/>
        <v>-2.4925378898199453</v>
      </c>
      <c r="Q177">
        <v>-1.74</v>
      </c>
      <c r="R177">
        <f t="shared" si="21"/>
        <v>1.74</v>
      </c>
      <c r="S177">
        <v>1690</v>
      </c>
      <c r="T177" s="7">
        <f t="shared" si="26"/>
        <v>1.3707466537655217</v>
      </c>
      <c r="U177" s="6">
        <f t="shared" si="22"/>
        <v>1.9101256668435744</v>
      </c>
      <c r="V177" s="6">
        <f t="shared" si="23"/>
        <v>-1.9101256668435744</v>
      </c>
      <c r="AF177" s="7">
        <v>8.3429999999999995E-4</v>
      </c>
      <c r="AG177">
        <f t="shared" si="24"/>
        <v>36.709199999999996</v>
      </c>
    </row>
    <row r="178" spans="1:33">
      <c r="A178">
        <v>-1.74</v>
      </c>
      <c r="B178">
        <f t="shared" si="18"/>
        <v>1.74</v>
      </c>
      <c r="C178">
        <v>1700</v>
      </c>
      <c r="D178" s="7">
        <f t="shared" si="25"/>
        <v>-0.79188202124563445</v>
      </c>
      <c r="E178" s="6">
        <f t="shared" si="19"/>
        <v>2.4947813650093695</v>
      </c>
      <c r="F178" s="6">
        <f t="shared" si="20"/>
        <v>-2.4947813650093695</v>
      </c>
      <c r="Q178">
        <v>-1.74</v>
      </c>
      <c r="R178">
        <f t="shared" si="21"/>
        <v>1.74</v>
      </c>
      <c r="S178">
        <v>1700</v>
      </c>
      <c r="T178" s="7">
        <f t="shared" si="26"/>
        <v>1.3707466537655217</v>
      </c>
      <c r="U178" s="6">
        <f t="shared" si="22"/>
        <v>1.9133768552797661</v>
      </c>
      <c r="V178" s="6">
        <f t="shared" si="23"/>
        <v>-1.9133768552797661</v>
      </c>
      <c r="AF178" s="7">
        <v>8.3480000000000002E-4</v>
      </c>
      <c r="AG178">
        <f t="shared" si="24"/>
        <v>36.731200000000001</v>
      </c>
    </row>
    <row r="179" spans="1:33">
      <c r="A179">
        <v>-1.74</v>
      </c>
      <c r="B179">
        <f t="shared" si="18"/>
        <v>1.74</v>
      </c>
      <c r="C179">
        <v>1710</v>
      </c>
      <c r="D179" s="7">
        <f t="shared" si="25"/>
        <v>-0.79188202124563445</v>
      </c>
      <c r="E179" s="6">
        <f t="shared" si="19"/>
        <v>2.4970084701136384</v>
      </c>
      <c r="F179" s="6">
        <f t="shared" si="20"/>
        <v>-2.4970084701136384</v>
      </c>
      <c r="Q179">
        <v>-1.74</v>
      </c>
      <c r="R179">
        <f t="shared" si="21"/>
        <v>1.74</v>
      </c>
      <c r="S179">
        <v>1710</v>
      </c>
      <c r="T179" s="7">
        <f t="shared" si="26"/>
        <v>1.3707466537655217</v>
      </c>
      <c r="U179" s="6">
        <f t="shared" si="22"/>
        <v>1.9166043735240486</v>
      </c>
      <c r="V179" s="6">
        <f t="shared" si="23"/>
        <v>-1.9166043735240486</v>
      </c>
      <c r="AF179" s="7">
        <v>8.3489999999999997E-4</v>
      </c>
      <c r="AG179">
        <f t="shared" si="24"/>
        <v>36.735599999999998</v>
      </c>
    </row>
    <row r="180" spans="1:33">
      <c r="A180">
        <v>-1.75</v>
      </c>
      <c r="B180">
        <f t="shared" si="18"/>
        <v>1.75</v>
      </c>
      <c r="C180">
        <v>1720</v>
      </c>
      <c r="D180" s="7">
        <f t="shared" si="25"/>
        <v>-0.80136076520017818</v>
      </c>
      <c r="E180" s="6">
        <f t="shared" si="19"/>
        <v>2.5020568781229131</v>
      </c>
      <c r="F180" s="6">
        <f t="shared" si="20"/>
        <v>-2.5020568781229131</v>
      </c>
      <c r="Q180">
        <v>-1.75</v>
      </c>
      <c r="R180">
        <f t="shared" si="21"/>
        <v>1.75</v>
      </c>
      <c r="S180">
        <v>1720</v>
      </c>
      <c r="T180" s="7">
        <f t="shared" si="26"/>
        <v>1.3797313797313799</v>
      </c>
      <c r="U180" s="6">
        <f t="shared" si="22"/>
        <v>1.9198084791341645</v>
      </c>
      <c r="V180" s="6">
        <f t="shared" si="23"/>
        <v>-1.9198084791341645</v>
      </c>
      <c r="AF180" s="7">
        <v>8.2299999999999995E-4</v>
      </c>
      <c r="AG180">
        <f t="shared" si="24"/>
        <v>36.211999999999996</v>
      </c>
    </row>
    <row r="181" spans="1:33">
      <c r="A181">
        <v>-1.75</v>
      </c>
      <c r="B181">
        <f t="shared" si="18"/>
        <v>1.75</v>
      </c>
      <c r="C181">
        <v>1730</v>
      </c>
      <c r="D181" s="7">
        <f t="shared" si="25"/>
        <v>-0.80136076520017818</v>
      </c>
      <c r="E181" s="6">
        <f t="shared" si="19"/>
        <v>2.5042308956023329</v>
      </c>
      <c r="F181" s="6">
        <f t="shared" si="20"/>
        <v>-2.5042308956023329</v>
      </c>
      <c r="Q181">
        <v>-1.75</v>
      </c>
      <c r="R181">
        <f t="shared" si="21"/>
        <v>1.75</v>
      </c>
      <c r="S181">
        <v>1730</v>
      </c>
      <c r="T181" s="7">
        <f t="shared" si="26"/>
        <v>1.3797313797313799</v>
      </c>
      <c r="U181" s="6">
        <f t="shared" si="22"/>
        <v>1.9229894259446803</v>
      </c>
      <c r="V181" s="6">
        <f t="shared" si="23"/>
        <v>-1.9229894259446803</v>
      </c>
      <c r="AF181" s="7">
        <v>8.2240000000000004E-4</v>
      </c>
      <c r="AG181">
        <f t="shared" si="24"/>
        <v>36.185600000000001</v>
      </c>
    </row>
    <row r="182" spans="1:33">
      <c r="A182">
        <v>-1.75</v>
      </c>
      <c r="B182">
        <f t="shared" si="18"/>
        <v>1.75</v>
      </c>
      <c r="C182">
        <v>1740</v>
      </c>
      <c r="D182" s="7">
        <f t="shared" si="25"/>
        <v>-0.80136076520017818</v>
      </c>
      <c r="E182" s="6">
        <f t="shared" si="19"/>
        <v>2.5063890498123773</v>
      </c>
      <c r="F182" s="6">
        <f t="shared" si="20"/>
        <v>-2.5063890498123773</v>
      </c>
      <c r="Q182">
        <v>-1.75</v>
      </c>
      <c r="R182">
        <f t="shared" si="21"/>
        <v>1.75</v>
      </c>
      <c r="S182">
        <v>1740</v>
      </c>
      <c r="T182" s="7">
        <f t="shared" si="26"/>
        <v>1.3797313797313799</v>
      </c>
      <c r="U182" s="6">
        <f t="shared" si="22"/>
        <v>1.9261474641340159</v>
      </c>
      <c r="V182" s="6">
        <f t="shared" si="23"/>
        <v>-1.9261474641340159</v>
      </c>
      <c r="AF182" s="7">
        <v>8.231E-4</v>
      </c>
      <c r="AG182">
        <f t="shared" si="24"/>
        <v>36.2164</v>
      </c>
    </row>
    <row r="183" spans="1:33">
      <c r="A183">
        <v>-1.75</v>
      </c>
      <c r="B183">
        <f t="shared" si="18"/>
        <v>1.75</v>
      </c>
      <c r="C183">
        <v>1750</v>
      </c>
      <c r="D183" s="7">
        <f t="shared" si="25"/>
        <v>-0.80136076520017818</v>
      </c>
      <c r="E183" s="6">
        <f t="shared" si="19"/>
        <v>2.5085314565034111</v>
      </c>
      <c r="F183" s="6">
        <f t="shared" si="20"/>
        <v>-2.5085314565034111</v>
      </c>
      <c r="Q183">
        <v>-1.75</v>
      </c>
      <c r="R183">
        <f t="shared" si="21"/>
        <v>1.75</v>
      </c>
      <c r="S183">
        <v>1750</v>
      </c>
      <c r="T183" s="7">
        <f t="shared" si="26"/>
        <v>1.3797313797313799</v>
      </c>
      <c r="U183" s="6">
        <f t="shared" si="22"/>
        <v>1.9292828402900399</v>
      </c>
      <c r="V183" s="6">
        <f t="shared" si="23"/>
        <v>-1.9292828402900399</v>
      </c>
      <c r="AF183" s="7">
        <v>8.231E-4</v>
      </c>
      <c r="AG183">
        <f t="shared" si="24"/>
        <v>36.2164</v>
      </c>
    </row>
    <row r="184" spans="1:33">
      <c r="A184">
        <v>-1.76</v>
      </c>
      <c r="B184">
        <f t="shared" si="18"/>
        <v>1.76</v>
      </c>
      <c r="C184">
        <v>1760</v>
      </c>
      <c r="D184" s="7">
        <f t="shared" si="25"/>
        <v>-0.81093021621632899</v>
      </c>
      <c r="E184" s="6">
        <f t="shared" si="19"/>
        <v>2.5134138664804233</v>
      </c>
      <c r="F184" s="6">
        <f t="shared" si="20"/>
        <v>-2.5134138664804233</v>
      </c>
      <c r="Q184">
        <v>-1.76</v>
      </c>
      <c r="R184">
        <f t="shared" si="21"/>
        <v>1.76</v>
      </c>
      <c r="S184">
        <v>1760</v>
      </c>
      <c r="T184" s="7">
        <f t="shared" si="26"/>
        <v>1.3888888888888891</v>
      </c>
      <c r="U184" s="6">
        <f t="shared" si="22"/>
        <v>1.9323957974742516</v>
      </c>
      <c r="V184" s="6">
        <f t="shared" si="23"/>
        <v>-1.9323957974742516</v>
      </c>
      <c r="AF184" s="7">
        <v>7.9120000000000004E-4</v>
      </c>
      <c r="AG184">
        <f t="shared" si="24"/>
        <v>34.812800000000003</v>
      </c>
    </row>
    <row r="185" spans="1:33">
      <c r="A185">
        <v>-1.75</v>
      </c>
      <c r="B185">
        <f t="shared" si="18"/>
        <v>1.75</v>
      </c>
      <c r="C185">
        <v>1770</v>
      </c>
      <c r="D185" s="7">
        <f t="shared" si="25"/>
        <v>-0.80136076520017818</v>
      </c>
      <c r="E185" s="6">
        <f t="shared" si="19"/>
        <v>2.5127694861130569</v>
      </c>
      <c r="F185" s="6">
        <f t="shared" si="20"/>
        <v>-2.5127694861130569</v>
      </c>
      <c r="Q185">
        <v>-1.75</v>
      </c>
      <c r="R185">
        <f t="shared" si="21"/>
        <v>1.75</v>
      </c>
      <c r="S185">
        <v>1770</v>
      </c>
      <c r="T185" s="7">
        <f t="shared" si="26"/>
        <v>1.3797313797313799</v>
      </c>
      <c r="U185" s="6">
        <f t="shared" si="22"/>
        <v>1.9354865752845929</v>
      </c>
      <c r="V185" s="6">
        <f t="shared" si="23"/>
        <v>-1.9354865752845929</v>
      </c>
      <c r="AF185" s="7">
        <v>8.1079999999999998E-4</v>
      </c>
      <c r="AG185">
        <f t="shared" si="24"/>
        <v>35.675199999999997</v>
      </c>
    </row>
    <row r="186" spans="1:33">
      <c r="A186">
        <v>-1.75</v>
      </c>
      <c r="B186">
        <f t="shared" si="18"/>
        <v>1.75</v>
      </c>
      <c r="C186">
        <v>1780</v>
      </c>
      <c r="D186" s="7">
        <f t="shared" si="25"/>
        <v>-0.80136076520017818</v>
      </c>
      <c r="E186" s="6">
        <f t="shared" si="19"/>
        <v>2.5148653363339943</v>
      </c>
      <c r="F186" s="6">
        <f t="shared" si="20"/>
        <v>-2.5148653363339943</v>
      </c>
      <c r="Q186">
        <v>-1.75</v>
      </c>
      <c r="R186">
        <f t="shared" si="21"/>
        <v>1.75</v>
      </c>
      <c r="S186">
        <v>1780</v>
      </c>
      <c r="T186" s="7">
        <f t="shared" si="26"/>
        <v>1.3797313797313799</v>
      </c>
      <c r="U186" s="6">
        <f t="shared" si="22"/>
        <v>1.9385554099169247</v>
      </c>
      <c r="V186" s="6">
        <f t="shared" si="23"/>
        <v>-1.9385554099169247</v>
      </c>
      <c r="AF186" s="7">
        <v>8.1030000000000002E-4</v>
      </c>
      <c r="AG186">
        <f t="shared" si="24"/>
        <v>35.653200000000005</v>
      </c>
    </row>
    <row r="187" spans="1:33">
      <c r="A187">
        <v>-1.77</v>
      </c>
      <c r="B187">
        <f t="shared" si="18"/>
        <v>1.77</v>
      </c>
      <c r="C187">
        <v>1790</v>
      </c>
      <c r="D187" s="7">
        <f t="shared" si="25"/>
        <v>-0.82059212712806584</v>
      </c>
      <c r="E187" s="6">
        <f t="shared" si="19"/>
        <v>2.5223374004403305</v>
      </c>
      <c r="F187" s="6">
        <f t="shared" si="20"/>
        <v>-2.5223374004403305</v>
      </c>
      <c r="Q187">
        <v>-1.77</v>
      </c>
      <c r="R187">
        <f t="shared" si="21"/>
        <v>1.77</v>
      </c>
      <c r="S187">
        <v>1790</v>
      </c>
      <c r="T187" s="7">
        <f t="shared" si="26"/>
        <v>1.3982242137581946</v>
      </c>
      <c r="U187" s="6">
        <f t="shared" si="22"/>
        <v>1.9416025342251939</v>
      </c>
      <c r="V187" s="6">
        <f t="shared" si="23"/>
        <v>-1.9416025342251939</v>
      </c>
      <c r="AF187" s="7">
        <v>7.7769999999999998E-4</v>
      </c>
      <c r="AG187">
        <f t="shared" si="24"/>
        <v>34.218800000000002</v>
      </c>
    </row>
    <row r="188" spans="1:33">
      <c r="A188">
        <v>-1.77</v>
      </c>
      <c r="B188">
        <f t="shared" si="18"/>
        <v>1.77</v>
      </c>
      <c r="C188">
        <v>1800</v>
      </c>
      <c r="D188" s="7">
        <f t="shared" si="25"/>
        <v>-0.82059212712806584</v>
      </c>
      <c r="E188" s="6">
        <f t="shared" si="19"/>
        <v>2.5243634359501312</v>
      </c>
      <c r="F188" s="6">
        <f t="shared" si="20"/>
        <v>-2.5243634359501312</v>
      </c>
      <c r="Q188">
        <v>-1.77</v>
      </c>
      <c r="R188">
        <f t="shared" si="21"/>
        <v>1.77</v>
      </c>
      <c r="S188">
        <v>1800</v>
      </c>
      <c r="T188" s="7">
        <f t="shared" si="26"/>
        <v>1.3982242137581946</v>
      </c>
      <c r="U188" s="6">
        <f t="shared" si="22"/>
        <v>1.9446281777803329</v>
      </c>
      <c r="V188" s="6">
        <f t="shared" si="23"/>
        <v>-1.9446281777803329</v>
      </c>
      <c r="AF188" s="7">
        <v>7.7729999999999997E-4</v>
      </c>
      <c r="AG188">
        <f t="shared" si="24"/>
        <v>34.2012</v>
      </c>
    </row>
    <row r="189" spans="1:33">
      <c r="A189">
        <v>-1.77</v>
      </c>
      <c r="B189">
        <f t="shared" si="18"/>
        <v>1.77</v>
      </c>
      <c r="C189">
        <v>1810</v>
      </c>
      <c r="D189" s="7">
        <f t="shared" si="25"/>
        <v>-0.82059212712806584</v>
      </c>
      <c r="E189" s="6">
        <f t="shared" si="19"/>
        <v>2.5263746879784925</v>
      </c>
      <c r="F189" s="6">
        <f t="shared" si="20"/>
        <v>-2.5263746879784925</v>
      </c>
      <c r="Q189">
        <v>-1.77</v>
      </c>
      <c r="R189">
        <f t="shared" si="21"/>
        <v>1.77</v>
      </c>
      <c r="S189">
        <v>1810</v>
      </c>
      <c r="T189" s="7">
        <f t="shared" si="26"/>
        <v>1.3982242137581946</v>
      </c>
      <c r="U189" s="6">
        <f t="shared" si="22"/>
        <v>1.9476325669279135</v>
      </c>
      <c r="V189" s="6">
        <f t="shared" si="23"/>
        <v>-1.9476325669279135</v>
      </c>
      <c r="AF189" s="7">
        <v>7.7789999999999999E-4</v>
      </c>
      <c r="AG189">
        <f t="shared" si="24"/>
        <v>34.227599999999995</v>
      </c>
    </row>
    <row r="190" spans="1:33">
      <c r="A190">
        <v>-1.77</v>
      </c>
      <c r="B190">
        <f t="shared" si="18"/>
        <v>1.77</v>
      </c>
      <c r="C190">
        <v>1820</v>
      </c>
      <c r="D190" s="7">
        <f t="shared" si="25"/>
        <v>-0.82059212712806584</v>
      </c>
      <c r="E190" s="6">
        <f t="shared" si="19"/>
        <v>2.5283712643968328</v>
      </c>
      <c r="F190" s="6">
        <f t="shared" si="20"/>
        <v>-2.5283712643968328</v>
      </c>
      <c r="Q190">
        <v>-1.77</v>
      </c>
      <c r="R190">
        <f t="shared" si="21"/>
        <v>1.77</v>
      </c>
      <c r="S190">
        <v>1820</v>
      </c>
      <c r="T190" s="7">
        <f t="shared" si="26"/>
        <v>1.3982242137581946</v>
      </c>
      <c r="U190" s="6">
        <f t="shared" si="22"/>
        <v>1.9506159248445951</v>
      </c>
      <c r="V190" s="6">
        <f t="shared" si="23"/>
        <v>-1.9506159248445951</v>
      </c>
      <c r="AF190" s="7">
        <v>7.7789999999999999E-4</v>
      </c>
      <c r="AG190">
        <f t="shared" si="24"/>
        <v>34.227599999999995</v>
      </c>
    </row>
    <row r="191" spans="1:33">
      <c r="A191">
        <v>-1.79</v>
      </c>
      <c r="B191">
        <f t="shared" si="18"/>
        <v>1.79</v>
      </c>
      <c r="C191">
        <v>1830</v>
      </c>
      <c r="D191" s="7">
        <f t="shared" si="25"/>
        <v>-0.84020059851644213</v>
      </c>
      <c r="E191" s="6">
        <f t="shared" si="19"/>
        <v>2.5355891310799548</v>
      </c>
      <c r="F191" s="6">
        <f t="shared" si="20"/>
        <v>-2.5355891310799548</v>
      </c>
      <c r="Q191">
        <v>-1.79</v>
      </c>
      <c r="R191">
        <f t="shared" si="21"/>
        <v>1.79</v>
      </c>
      <c r="S191">
        <v>1830</v>
      </c>
      <c r="T191" s="7">
        <f t="shared" si="26"/>
        <v>1.4174494372514177</v>
      </c>
      <c r="U191" s="6">
        <f t="shared" si="22"/>
        <v>1.9535784715933837</v>
      </c>
      <c r="V191" s="6">
        <f t="shared" si="23"/>
        <v>-1.9535784715933837</v>
      </c>
      <c r="AF191" s="7">
        <v>7.4560000000000002E-4</v>
      </c>
      <c r="AG191">
        <f t="shared" si="24"/>
        <v>32.806399999999996</v>
      </c>
    </row>
    <row r="192" spans="1:33">
      <c r="A192">
        <v>-1.78</v>
      </c>
      <c r="B192">
        <f t="shared" si="18"/>
        <v>1.78</v>
      </c>
      <c r="C192">
        <v>1840</v>
      </c>
      <c r="D192" s="7">
        <f t="shared" si="25"/>
        <v>-0.83034830207343047</v>
      </c>
      <c r="E192" s="6">
        <f t="shared" si="19"/>
        <v>2.5349196449694134</v>
      </c>
      <c r="F192" s="6">
        <f t="shared" si="20"/>
        <v>-2.5349196449694134</v>
      </c>
      <c r="Q192">
        <v>-1.78</v>
      </c>
      <c r="R192">
        <f t="shared" si="21"/>
        <v>1.78</v>
      </c>
      <c r="S192">
        <v>1840</v>
      </c>
      <c r="T192" s="7">
        <f t="shared" si="26"/>
        <v>1.4077425842131728</v>
      </c>
      <c r="U192" s="6">
        <f t="shared" si="22"/>
        <v>1.9565204241777487</v>
      </c>
      <c r="V192" s="6">
        <f t="shared" si="23"/>
        <v>-1.9565204241777487</v>
      </c>
      <c r="AF192" s="7">
        <v>7.6289999999999995E-4</v>
      </c>
      <c r="AG192">
        <f t="shared" si="24"/>
        <v>33.567599999999999</v>
      </c>
    </row>
    <row r="193" spans="1:33">
      <c r="A193">
        <v>-1.78</v>
      </c>
      <c r="B193">
        <f t="shared" si="18"/>
        <v>1.78</v>
      </c>
      <c r="C193">
        <v>1850</v>
      </c>
      <c r="D193" s="7">
        <f t="shared" si="25"/>
        <v>-0.83034830207343047</v>
      </c>
      <c r="E193" s="6">
        <f t="shared" si="19"/>
        <v>2.5368538709440105</v>
      </c>
      <c r="F193" s="6">
        <f t="shared" si="20"/>
        <v>-2.5368538709440105</v>
      </c>
      <c r="Q193">
        <v>-1.78</v>
      </c>
      <c r="R193">
        <f t="shared" si="21"/>
        <v>1.78</v>
      </c>
      <c r="S193">
        <v>1850</v>
      </c>
      <c r="T193" s="7">
        <f t="shared" si="26"/>
        <v>1.4077425842131728</v>
      </c>
      <c r="U193" s="6">
        <f t="shared" si="22"/>
        <v>1.9594419965946066</v>
      </c>
      <c r="V193" s="6">
        <f t="shared" si="23"/>
        <v>-1.9594419965946066</v>
      </c>
      <c r="AF193" s="7">
        <v>7.6320000000000001E-4</v>
      </c>
      <c r="AG193">
        <f t="shared" si="24"/>
        <v>33.580800000000004</v>
      </c>
    </row>
    <row r="194" spans="1:33">
      <c r="A194">
        <v>-1.8</v>
      </c>
      <c r="B194">
        <f t="shared" si="18"/>
        <v>1.8</v>
      </c>
      <c r="C194">
        <v>1860</v>
      </c>
      <c r="D194" s="7">
        <f t="shared" si="25"/>
        <v>-0.85015092936961023</v>
      </c>
      <c r="E194" s="6">
        <f t="shared" si="19"/>
        <v>2.5438960621065729</v>
      </c>
      <c r="F194" s="6">
        <f t="shared" si="20"/>
        <v>-2.5438960621065729</v>
      </c>
      <c r="Q194">
        <v>-1.8</v>
      </c>
      <c r="R194">
        <f t="shared" si="21"/>
        <v>1.8</v>
      </c>
      <c r="S194">
        <v>1860</v>
      </c>
      <c r="T194" s="7">
        <f t="shared" si="26"/>
        <v>1.4273504273504276</v>
      </c>
      <c r="U194" s="6">
        <f t="shared" si="22"/>
        <v>1.9623433998862103</v>
      </c>
      <c r="V194" s="6">
        <f t="shared" si="23"/>
        <v>-1.9623433998862103</v>
      </c>
      <c r="AF194" s="7">
        <v>7.3050000000000003E-4</v>
      </c>
      <c r="AG194">
        <f t="shared" si="24"/>
        <v>32.142000000000003</v>
      </c>
    </row>
    <row r="195" spans="1:33">
      <c r="A195">
        <v>-1.8</v>
      </c>
      <c r="B195">
        <f t="shared" si="18"/>
        <v>1.8</v>
      </c>
      <c r="C195">
        <v>1870</v>
      </c>
      <c r="D195" s="7">
        <f t="shared" si="25"/>
        <v>-0.85015092936961023</v>
      </c>
      <c r="E195" s="6">
        <f t="shared" si="19"/>
        <v>2.5457647893791506</v>
      </c>
      <c r="F195" s="6">
        <f t="shared" si="20"/>
        <v>-2.5457647893791506</v>
      </c>
      <c r="Q195">
        <v>-1.8</v>
      </c>
      <c r="R195">
        <f t="shared" si="21"/>
        <v>1.8</v>
      </c>
      <c r="S195">
        <v>1870</v>
      </c>
      <c r="T195" s="7">
        <f t="shared" si="26"/>
        <v>1.4273504273504276</v>
      </c>
      <c r="U195" s="6">
        <f t="shared" si="22"/>
        <v>1.9652248421909695</v>
      </c>
      <c r="V195" s="6">
        <f t="shared" si="23"/>
        <v>-1.9652248421909695</v>
      </c>
      <c r="AF195" s="7">
        <v>7.2979999999999996E-4</v>
      </c>
      <c r="AG195">
        <f t="shared" si="24"/>
        <v>32.111199999999997</v>
      </c>
    </row>
    <row r="196" spans="1:33">
      <c r="A196">
        <v>-1.8</v>
      </c>
      <c r="B196">
        <f t="shared" si="18"/>
        <v>1.8</v>
      </c>
      <c r="C196">
        <v>1880</v>
      </c>
      <c r="D196" s="7">
        <f t="shared" si="25"/>
        <v>-0.85015092936961023</v>
      </c>
      <c r="E196" s="6">
        <f t="shared" si="19"/>
        <v>2.547619881009699</v>
      </c>
      <c r="F196" s="6">
        <f t="shared" si="20"/>
        <v>-2.547619881009699</v>
      </c>
      <c r="Q196">
        <v>-1.8</v>
      </c>
      <c r="R196">
        <f t="shared" si="21"/>
        <v>1.8</v>
      </c>
      <c r="S196">
        <v>1880</v>
      </c>
      <c r="T196" s="7">
        <f t="shared" si="26"/>
        <v>1.4273504273504276</v>
      </c>
      <c r="U196" s="6">
        <f t="shared" si="22"/>
        <v>1.9680865287932221</v>
      </c>
      <c r="V196" s="6">
        <f t="shared" si="23"/>
        <v>-1.9680865287932221</v>
      </c>
      <c r="AF196" s="7">
        <v>7.3050000000000003E-4</v>
      </c>
      <c r="AG196">
        <f t="shared" si="24"/>
        <v>32.142000000000003</v>
      </c>
    </row>
    <row r="197" spans="1:33">
      <c r="A197">
        <v>-1.8</v>
      </c>
      <c r="B197">
        <f t="shared" si="18"/>
        <v>1.8</v>
      </c>
      <c r="C197">
        <v>1890</v>
      </c>
      <c r="D197" s="7">
        <f t="shared" si="25"/>
        <v>-0.85015092936961023</v>
      </c>
      <c r="E197" s="6">
        <f t="shared" si="19"/>
        <v>2.5494614364941359</v>
      </c>
      <c r="F197" s="6">
        <f t="shared" si="20"/>
        <v>-2.5494614364941359</v>
      </c>
      <c r="Q197">
        <v>-1.8</v>
      </c>
      <c r="R197">
        <f t="shared" si="21"/>
        <v>1.8</v>
      </c>
      <c r="S197">
        <v>1890</v>
      </c>
      <c r="T197" s="7">
        <f t="shared" si="26"/>
        <v>1.4273504273504276</v>
      </c>
      <c r="U197" s="6">
        <f t="shared" si="22"/>
        <v>1.970928662171989</v>
      </c>
      <c r="V197" s="6">
        <f t="shared" si="23"/>
        <v>-1.970928662171989</v>
      </c>
      <c r="AF197" s="7">
        <v>7.3010000000000002E-4</v>
      </c>
      <c r="AG197">
        <f t="shared" si="24"/>
        <v>32.124399999999994</v>
      </c>
    </row>
    <row r="198" spans="1:33">
      <c r="A198">
        <v>-1.81</v>
      </c>
      <c r="B198">
        <f t="shared" si="18"/>
        <v>1.81</v>
      </c>
      <c r="C198">
        <v>1900</v>
      </c>
      <c r="D198" s="7">
        <f t="shared" si="25"/>
        <v>-0.86020126522311169</v>
      </c>
      <c r="E198" s="6">
        <f t="shared" si="19"/>
        <v>2.5537766590563566</v>
      </c>
      <c r="F198" s="6">
        <f t="shared" si="20"/>
        <v>-2.5537766590563566</v>
      </c>
      <c r="Q198">
        <v>-1.81</v>
      </c>
      <c r="R198">
        <f t="shared" si="21"/>
        <v>1.81</v>
      </c>
      <c r="S198">
        <v>1900</v>
      </c>
      <c r="T198" s="7">
        <f t="shared" si="26"/>
        <v>1.4374514374514378</v>
      </c>
      <c r="U198" s="6">
        <f t="shared" si="22"/>
        <v>1.9737514420487283</v>
      </c>
      <c r="V198" s="6">
        <f t="shared" si="23"/>
        <v>-1.9737514420487283</v>
      </c>
      <c r="AF198" s="7">
        <v>7.1350000000000005E-4</v>
      </c>
      <c r="AG198">
        <f t="shared" si="24"/>
        <v>31.394000000000005</v>
      </c>
    </row>
    <row r="199" spans="1:33">
      <c r="A199">
        <v>-1.81</v>
      </c>
      <c r="B199">
        <f t="shared" si="18"/>
        <v>1.81</v>
      </c>
      <c r="C199">
        <v>1910</v>
      </c>
      <c r="D199" s="7">
        <f t="shared" si="25"/>
        <v>-0.86020126522311169</v>
      </c>
      <c r="E199" s="6">
        <f t="shared" si="19"/>
        <v>2.5555732900498169</v>
      </c>
      <c r="F199" s="6">
        <f t="shared" si="20"/>
        <v>-2.5555732900498169</v>
      </c>
      <c r="Q199">
        <v>-1.81</v>
      </c>
      <c r="R199">
        <f t="shared" si="21"/>
        <v>1.81</v>
      </c>
      <c r="S199">
        <v>1910</v>
      </c>
      <c r="T199" s="7">
        <f t="shared" si="26"/>
        <v>1.4374514374514378</v>
      </c>
      <c r="U199" s="6">
        <f t="shared" si="22"/>
        <v>1.976555065434124</v>
      </c>
      <c r="V199" s="6">
        <f t="shared" si="23"/>
        <v>-1.976555065434124</v>
      </c>
      <c r="AF199" s="7">
        <v>7.1400000000000001E-4</v>
      </c>
      <c r="AG199">
        <f t="shared" si="24"/>
        <v>31.416</v>
      </c>
    </row>
    <row r="200" spans="1:33">
      <c r="A200">
        <v>-1.81</v>
      </c>
      <c r="B200">
        <f t="shared" si="18"/>
        <v>1.81</v>
      </c>
      <c r="C200">
        <v>1920</v>
      </c>
      <c r="D200" s="7">
        <f t="shared" si="25"/>
        <v>-0.86020126522311169</v>
      </c>
      <c r="E200" s="6">
        <f t="shared" si="19"/>
        <v>2.557356811470016</v>
      </c>
      <c r="F200" s="6">
        <f t="shared" si="20"/>
        <v>-2.557356811470016</v>
      </c>
      <c r="Q200">
        <v>-1.81</v>
      </c>
      <c r="R200">
        <f t="shared" si="21"/>
        <v>1.81</v>
      </c>
      <c r="S200">
        <v>1920</v>
      </c>
      <c r="T200" s="7">
        <f t="shared" si="26"/>
        <v>1.4374514374514378</v>
      </c>
      <c r="U200" s="6">
        <f t="shared" si="22"/>
        <v>1.979339726673917</v>
      </c>
      <c r="V200" s="6">
        <f t="shared" si="23"/>
        <v>-1.979339726673917</v>
      </c>
      <c r="AF200" s="7">
        <v>7.1429999999999996E-4</v>
      </c>
      <c r="AG200">
        <f t="shared" si="24"/>
        <v>31.429199999999998</v>
      </c>
    </row>
    <row r="201" spans="1:33">
      <c r="A201">
        <v>-1.81</v>
      </c>
      <c r="B201">
        <f t="shared" ref="B201:B264" si="27">A201*-1</f>
        <v>1.81</v>
      </c>
      <c r="C201">
        <v>1930</v>
      </c>
      <c r="D201" s="7">
        <f t="shared" si="25"/>
        <v>-0.86020126522311169</v>
      </c>
      <c r="E201" s="6">
        <f t="shared" ref="E201:E264" si="28">A$5-((A$5-B201)*EXP(G$4*C201))</f>
        <v>2.5591273189742769</v>
      </c>
      <c r="F201" s="6">
        <f t="shared" ref="F201:F264" si="29">E201*-1</f>
        <v>-2.5591273189742769</v>
      </c>
      <c r="Q201">
        <v>-1.81</v>
      </c>
      <c r="R201">
        <f t="shared" ref="R201:R264" si="30">Q201*-1</f>
        <v>1.81</v>
      </c>
      <c r="S201">
        <v>1930</v>
      </c>
      <c r="T201" s="7">
        <f t="shared" si="26"/>
        <v>1.4374514374514378</v>
      </c>
      <c r="U201" s="6">
        <f t="shared" ref="U201:U264" si="31">M$6-(1/(W$4*S201+1/(M$6-R$8)))</f>
        <v>1.9821056174938181</v>
      </c>
      <c r="V201" s="6">
        <f t="shared" ref="V201:V264" si="32">U201*-1</f>
        <v>-1.9821056174938181</v>
      </c>
      <c r="AF201" s="7">
        <v>7.1420000000000001E-4</v>
      </c>
      <c r="AG201">
        <f t="shared" ref="AG201:AG264" si="33">AF201*(16+16+12)*1000</f>
        <v>31.424800000000001</v>
      </c>
    </row>
    <row r="202" spans="1:33">
      <c r="A202">
        <v>-1.81</v>
      </c>
      <c r="B202">
        <f t="shared" si="27"/>
        <v>1.81</v>
      </c>
      <c r="C202">
        <v>1940</v>
      </c>
      <c r="D202" s="7">
        <f t="shared" ref="D202:D265" si="34">LN((A$5-B202)/(A$5-B$8))</f>
        <v>-0.86020126522311169</v>
      </c>
      <c r="E202" s="6">
        <f t="shared" si="28"/>
        <v>2.5608849075219351</v>
      </c>
      <c r="F202" s="6">
        <f t="shared" si="29"/>
        <v>-2.5608849075219351</v>
      </c>
      <c r="Q202">
        <v>-1.81</v>
      </c>
      <c r="R202">
        <f t="shared" si="30"/>
        <v>1.81</v>
      </c>
      <c r="S202">
        <v>1940</v>
      </c>
      <c r="T202" s="7">
        <f t="shared" ref="T202:T265" si="35">(1/(M$6-R202))+(1/(M$6-R$8))</f>
        <v>1.4374514374514378</v>
      </c>
      <c r="U202" s="6">
        <f t="shared" si="31"/>
        <v>1.9848529270435074</v>
      </c>
      <c r="V202" s="6">
        <f t="shared" si="32"/>
        <v>-1.9848529270435074</v>
      </c>
      <c r="AF202" s="7">
        <v>7.138E-4</v>
      </c>
      <c r="AG202">
        <f t="shared" si="33"/>
        <v>31.407200000000003</v>
      </c>
    </row>
    <row r="203" spans="1:33">
      <c r="A203">
        <v>-1.83</v>
      </c>
      <c r="B203">
        <f t="shared" si="27"/>
        <v>1.83</v>
      </c>
      <c r="C203">
        <v>1950</v>
      </c>
      <c r="D203" s="7">
        <f t="shared" si="34"/>
        <v>-0.88061013685431877</v>
      </c>
      <c r="E203" s="6">
        <f t="shared" si="28"/>
        <v>2.5674250315535829</v>
      </c>
      <c r="F203" s="6">
        <f t="shared" si="29"/>
        <v>-2.5674250315535829</v>
      </c>
      <c r="Q203">
        <v>-1.83</v>
      </c>
      <c r="R203">
        <f t="shared" si="30"/>
        <v>1.83</v>
      </c>
      <c r="S203">
        <v>1950</v>
      </c>
      <c r="T203" s="7">
        <f t="shared" si="35"/>
        <v>1.4582782624019741</v>
      </c>
      <c r="U203" s="6">
        <f t="shared" si="31"/>
        <v>1.9875818419397571</v>
      </c>
      <c r="V203" s="6">
        <f t="shared" si="32"/>
        <v>-1.9875818419397571</v>
      </c>
      <c r="AF203" s="7">
        <v>6.8000000000000005E-4</v>
      </c>
      <c r="AG203">
        <f t="shared" si="33"/>
        <v>29.92</v>
      </c>
    </row>
    <row r="204" spans="1:33">
      <c r="A204">
        <v>-1.82</v>
      </c>
      <c r="B204">
        <f t="shared" si="27"/>
        <v>1.82</v>
      </c>
      <c r="C204">
        <v>1960</v>
      </c>
      <c r="D204" s="7">
        <f t="shared" si="34"/>
        <v>-0.87035363668712973</v>
      </c>
      <c r="E204" s="6">
        <f t="shared" si="28"/>
        <v>2.566741888932178</v>
      </c>
      <c r="F204" s="6">
        <f t="shared" si="29"/>
        <v>-2.566741888932178</v>
      </c>
      <c r="Q204">
        <v>-1.82</v>
      </c>
      <c r="R204">
        <f t="shared" si="30"/>
        <v>1.82</v>
      </c>
      <c r="S204">
        <v>1960</v>
      </c>
      <c r="T204" s="7">
        <f t="shared" si="35"/>
        <v>1.4477585906157338</v>
      </c>
      <c r="U204" s="6">
        <f t="shared" si="31"/>
        <v>1.9902925463086856</v>
      </c>
      <c r="V204" s="6">
        <f t="shared" si="32"/>
        <v>-1.9902925463086856</v>
      </c>
      <c r="AF204" s="7">
        <v>6.9570000000000005E-4</v>
      </c>
      <c r="AG204">
        <f t="shared" si="33"/>
        <v>30.610800000000001</v>
      </c>
    </row>
    <row r="205" spans="1:33">
      <c r="A205">
        <v>-1.82</v>
      </c>
      <c r="B205">
        <f t="shared" si="27"/>
        <v>1.82</v>
      </c>
      <c r="C205">
        <v>1970</v>
      </c>
      <c r="D205" s="7">
        <f t="shared" si="34"/>
        <v>-0.87035363668712973</v>
      </c>
      <c r="E205" s="6">
        <f t="shared" si="28"/>
        <v>2.5684439158408141</v>
      </c>
      <c r="F205" s="6">
        <f t="shared" si="29"/>
        <v>-2.5684439158408141</v>
      </c>
      <c r="Q205">
        <v>-1.82</v>
      </c>
      <c r="R205">
        <f t="shared" si="30"/>
        <v>1.82</v>
      </c>
      <c r="S205">
        <v>1970</v>
      </c>
      <c r="T205" s="7">
        <f t="shared" si="35"/>
        <v>1.4477585906157338</v>
      </c>
      <c r="U205" s="6">
        <f t="shared" si="31"/>
        <v>1.9929852218271726</v>
      </c>
      <c r="V205" s="6">
        <f t="shared" si="32"/>
        <v>-1.9929852218271726</v>
      </c>
      <c r="AF205" s="7">
        <v>6.958E-4</v>
      </c>
      <c r="AG205">
        <f t="shared" si="33"/>
        <v>30.615199999999998</v>
      </c>
    </row>
    <row r="206" spans="1:33">
      <c r="A206">
        <v>-1.82</v>
      </c>
      <c r="B206">
        <f t="shared" si="27"/>
        <v>1.82</v>
      </c>
      <c r="C206">
        <v>1980</v>
      </c>
      <c r="D206" s="7">
        <f t="shared" si="34"/>
        <v>-0.87035363668712973</v>
      </c>
      <c r="E206" s="6">
        <f t="shared" si="28"/>
        <v>2.5701335234788645</v>
      </c>
      <c r="F206" s="6">
        <f t="shared" si="29"/>
        <v>-2.5701335234788645</v>
      </c>
      <c r="Q206">
        <v>-1.82</v>
      </c>
      <c r="R206">
        <f t="shared" si="30"/>
        <v>1.82</v>
      </c>
      <c r="S206">
        <v>1980</v>
      </c>
      <c r="T206" s="7">
        <f t="shared" si="35"/>
        <v>1.4477585906157338</v>
      </c>
      <c r="U206" s="6">
        <f t="shared" si="31"/>
        <v>1.995660047763447</v>
      </c>
      <c r="V206" s="6">
        <f t="shared" si="32"/>
        <v>-1.995660047763447</v>
      </c>
      <c r="AF206" s="7">
        <v>6.96E-4</v>
      </c>
      <c r="AG206">
        <f t="shared" si="33"/>
        <v>30.623999999999999</v>
      </c>
    </row>
    <row r="207" spans="1:33">
      <c r="A207">
        <v>-1.84</v>
      </c>
      <c r="B207">
        <f t="shared" si="27"/>
        <v>1.84</v>
      </c>
      <c r="C207">
        <v>1990</v>
      </c>
      <c r="D207" s="7">
        <f t="shared" si="34"/>
        <v>-0.89097292388986538</v>
      </c>
      <c r="E207" s="6">
        <f t="shared" si="28"/>
        <v>2.5764677248653225</v>
      </c>
      <c r="F207" s="6">
        <f t="shared" si="29"/>
        <v>-2.5764677248653225</v>
      </c>
      <c r="Q207">
        <v>-1.84</v>
      </c>
      <c r="R207">
        <f t="shared" si="30"/>
        <v>1.84</v>
      </c>
      <c r="S207">
        <v>1990</v>
      </c>
      <c r="T207" s="7">
        <f t="shared" si="35"/>
        <v>1.4690170940170943</v>
      </c>
      <c r="U207" s="6">
        <f t="shared" si="31"/>
        <v>1.9983172010168735</v>
      </c>
      <c r="V207" s="6">
        <f t="shared" si="32"/>
        <v>-1.9983172010168735</v>
      </c>
      <c r="AF207" s="7">
        <v>6.6100000000000002E-4</v>
      </c>
      <c r="AG207">
        <f t="shared" si="33"/>
        <v>29.084000000000003</v>
      </c>
    </row>
    <row r="208" spans="1:33">
      <c r="A208">
        <v>-1.84</v>
      </c>
      <c r="B208">
        <f t="shared" si="27"/>
        <v>1.84</v>
      </c>
      <c r="C208">
        <v>2000</v>
      </c>
      <c r="D208" s="7">
        <f t="shared" si="34"/>
        <v>-0.89097292388986538</v>
      </c>
      <c r="E208" s="6">
        <f t="shared" si="28"/>
        <v>2.5780987847478114</v>
      </c>
      <c r="F208" s="6">
        <f t="shared" si="29"/>
        <v>-2.5780987847478114</v>
      </c>
      <c r="Q208">
        <v>-1.84</v>
      </c>
      <c r="R208">
        <f t="shared" si="30"/>
        <v>1.84</v>
      </c>
      <c r="S208">
        <v>2000</v>
      </c>
      <c r="T208" s="7">
        <f t="shared" si="35"/>
        <v>1.4690170940170943</v>
      </c>
      <c r="U208" s="6">
        <f t="shared" si="31"/>
        <v>2.0009568561569506</v>
      </c>
      <c r="V208" s="6">
        <f t="shared" si="32"/>
        <v>-2.0009568561569506</v>
      </c>
      <c r="AF208" s="7">
        <v>6.6109999999999997E-4</v>
      </c>
      <c r="AG208">
        <f t="shared" si="33"/>
        <v>29.0884</v>
      </c>
    </row>
    <row r="209" spans="1:33">
      <c r="A209">
        <v>-1.83</v>
      </c>
      <c r="B209">
        <f t="shared" si="27"/>
        <v>1.83</v>
      </c>
      <c r="C209">
        <v>2010</v>
      </c>
      <c r="D209" s="7">
        <f t="shared" si="34"/>
        <v>-0.88061013685431877</v>
      </c>
      <c r="E209" s="6">
        <f t="shared" si="28"/>
        <v>2.5774233384301501</v>
      </c>
      <c r="F209" s="6">
        <f t="shared" si="29"/>
        <v>-2.5774233384301501</v>
      </c>
      <c r="Q209">
        <v>-1.83</v>
      </c>
      <c r="R209">
        <f t="shared" si="30"/>
        <v>1.83</v>
      </c>
      <c r="S209">
        <v>2010</v>
      </c>
      <c r="T209" s="7">
        <f t="shared" si="35"/>
        <v>1.4582782624019741</v>
      </c>
      <c r="U209" s="6">
        <f t="shared" si="31"/>
        <v>2.0035791854615428</v>
      </c>
      <c r="V209" s="6">
        <f t="shared" si="32"/>
        <v>-2.0035791854615428</v>
      </c>
      <c r="AF209" s="7">
        <v>6.7679999999999997E-4</v>
      </c>
      <c r="AG209">
        <f t="shared" si="33"/>
        <v>29.779199999999999</v>
      </c>
    </row>
    <row r="210" spans="1:33">
      <c r="A210">
        <v>-1.83</v>
      </c>
      <c r="B210">
        <f t="shared" si="27"/>
        <v>1.83</v>
      </c>
      <c r="C210">
        <v>2020</v>
      </c>
      <c r="D210" s="7">
        <f t="shared" si="34"/>
        <v>-0.88061013685431877</v>
      </c>
      <c r="E210" s="6">
        <f t="shared" si="28"/>
        <v>2.5790474254361371</v>
      </c>
      <c r="F210" s="6">
        <f t="shared" si="29"/>
        <v>-2.5790474254361371</v>
      </c>
      <c r="Q210">
        <v>-1.83</v>
      </c>
      <c r="R210">
        <f t="shared" si="30"/>
        <v>1.83</v>
      </c>
      <c r="S210">
        <v>2020</v>
      </c>
      <c r="T210" s="7">
        <f t="shared" si="35"/>
        <v>1.4582782624019741</v>
      </c>
      <c r="U210" s="6">
        <f t="shared" si="31"/>
        <v>2.0061843589543606</v>
      </c>
      <c r="V210" s="6">
        <f t="shared" si="32"/>
        <v>-2.0061843589543606</v>
      </c>
      <c r="AF210" s="7">
        <v>6.7690000000000003E-4</v>
      </c>
      <c r="AG210">
        <f t="shared" si="33"/>
        <v>29.7836</v>
      </c>
    </row>
    <row r="211" spans="1:33">
      <c r="A211">
        <v>-1.83</v>
      </c>
      <c r="B211">
        <f t="shared" si="27"/>
        <v>1.83</v>
      </c>
      <c r="C211">
        <v>2030</v>
      </c>
      <c r="D211" s="7">
        <f t="shared" si="34"/>
        <v>-0.88061013685431877</v>
      </c>
      <c r="E211" s="6">
        <f t="shared" si="28"/>
        <v>2.5806596618797855</v>
      </c>
      <c r="F211" s="6">
        <f t="shared" si="29"/>
        <v>-2.5806596618797855</v>
      </c>
      <c r="Q211">
        <v>-1.83</v>
      </c>
      <c r="R211">
        <f t="shared" si="30"/>
        <v>1.83</v>
      </c>
      <c r="S211">
        <v>2030</v>
      </c>
      <c r="T211" s="7">
        <f t="shared" si="35"/>
        <v>1.4582782624019741</v>
      </c>
      <c r="U211" s="6">
        <f t="shared" si="31"/>
        <v>2.0087725444417082</v>
      </c>
      <c r="V211" s="6">
        <f t="shared" si="32"/>
        <v>-2.0087725444417082</v>
      </c>
      <c r="AF211" s="7">
        <v>6.7679999999999997E-4</v>
      </c>
      <c r="AG211">
        <f t="shared" si="33"/>
        <v>29.779199999999999</v>
      </c>
    </row>
    <row r="212" spans="1:33">
      <c r="A212">
        <v>-1.85</v>
      </c>
      <c r="B212">
        <f t="shared" si="27"/>
        <v>1.85</v>
      </c>
      <c r="C212">
        <v>2040</v>
      </c>
      <c r="D212" s="7">
        <f t="shared" si="34"/>
        <v>-0.90144422375716082</v>
      </c>
      <c r="E212" s="6">
        <f t="shared" si="28"/>
        <v>2.5867496160001444</v>
      </c>
      <c r="F212" s="6">
        <f t="shared" si="29"/>
        <v>-2.5867496160001444</v>
      </c>
      <c r="Q212">
        <v>-1.85</v>
      </c>
      <c r="R212">
        <f t="shared" si="30"/>
        <v>1.85</v>
      </c>
      <c r="S212">
        <v>2040</v>
      </c>
      <c r="T212" s="7">
        <f t="shared" si="35"/>
        <v>1.4799820062977962</v>
      </c>
      <c r="U212" s="6">
        <f t="shared" si="31"/>
        <v>2.0113439075485156</v>
      </c>
      <c r="V212" s="6">
        <f t="shared" si="32"/>
        <v>-2.0113439075485156</v>
      </c>
      <c r="AF212" s="7">
        <v>6.4179999999999999E-4</v>
      </c>
      <c r="AG212">
        <f t="shared" si="33"/>
        <v>28.2392</v>
      </c>
    </row>
    <row r="213" spans="1:33">
      <c r="A213">
        <v>-1.85</v>
      </c>
      <c r="B213">
        <f t="shared" si="27"/>
        <v>1.85</v>
      </c>
      <c r="C213">
        <v>2050</v>
      </c>
      <c r="D213" s="7">
        <f t="shared" si="34"/>
        <v>-0.90144422375716082</v>
      </c>
      <c r="E213" s="6">
        <f t="shared" si="28"/>
        <v>2.5883056514588181</v>
      </c>
      <c r="F213" s="6">
        <f t="shared" si="29"/>
        <v>-2.5883056514588181</v>
      </c>
      <c r="Q213">
        <v>-1.85</v>
      </c>
      <c r="R213">
        <f t="shared" si="30"/>
        <v>1.85</v>
      </c>
      <c r="S213">
        <v>2050</v>
      </c>
      <c r="T213" s="7">
        <f t="shared" si="35"/>
        <v>1.4799820062977962</v>
      </c>
      <c r="U213" s="6">
        <f t="shared" si="31"/>
        <v>2.0138986117536675</v>
      </c>
      <c r="V213" s="6">
        <f t="shared" si="32"/>
        <v>-2.0138986117536675</v>
      </c>
      <c r="AF213" s="7">
        <v>6.4179999999999999E-4</v>
      </c>
      <c r="AG213">
        <f t="shared" si="33"/>
        <v>28.2392</v>
      </c>
    </row>
    <row r="214" spans="1:33">
      <c r="A214">
        <v>-1.85</v>
      </c>
      <c r="B214">
        <f t="shared" si="27"/>
        <v>1.85</v>
      </c>
      <c r="C214">
        <v>2060</v>
      </c>
      <c r="D214" s="7">
        <f t="shared" si="34"/>
        <v>-0.90144422375716082</v>
      </c>
      <c r="E214" s="6">
        <f t="shared" si="28"/>
        <v>2.5898503329105105</v>
      </c>
      <c r="F214" s="6">
        <f t="shared" si="29"/>
        <v>-2.5898503329105105</v>
      </c>
      <c r="Q214">
        <v>-1.85</v>
      </c>
      <c r="R214">
        <f t="shared" si="30"/>
        <v>1.85</v>
      </c>
      <c r="S214">
        <v>2060</v>
      </c>
      <c r="T214" s="7">
        <f t="shared" si="35"/>
        <v>1.4799820062977962</v>
      </c>
      <c r="U214" s="6">
        <f t="shared" si="31"/>
        <v>2.0164368184246517</v>
      </c>
      <c r="V214" s="6">
        <f t="shared" si="32"/>
        <v>-2.0164368184246517</v>
      </c>
      <c r="AF214" s="7">
        <v>6.4190000000000004E-4</v>
      </c>
      <c r="AG214">
        <f t="shared" si="33"/>
        <v>28.243600000000001</v>
      </c>
    </row>
    <row r="215" spans="1:33">
      <c r="A215">
        <v>-1.84</v>
      </c>
      <c r="B215">
        <f t="shared" si="27"/>
        <v>1.84</v>
      </c>
      <c r="C215">
        <v>2070</v>
      </c>
      <c r="D215" s="7">
        <f t="shared" si="34"/>
        <v>-0.89097292388986538</v>
      </c>
      <c r="E215" s="6">
        <f t="shared" si="28"/>
        <v>2.5891877826047436</v>
      </c>
      <c r="F215" s="6">
        <f t="shared" si="29"/>
        <v>-2.5891877826047436</v>
      </c>
      <c r="Q215">
        <v>-1.84</v>
      </c>
      <c r="R215">
        <f t="shared" si="30"/>
        <v>1.84</v>
      </c>
      <c r="S215">
        <v>2070</v>
      </c>
      <c r="T215" s="7">
        <f t="shared" si="35"/>
        <v>1.4690170940170943</v>
      </c>
      <c r="U215" s="6">
        <f t="shared" si="31"/>
        <v>2.0189586868515352</v>
      </c>
      <c r="V215" s="6">
        <f t="shared" si="32"/>
        <v>-2.0189586868515352</v>
      </c>
      <c r="AF215" s="7">
        <v>6.5709999999999998E-4</v>
      </c>
      <c r="AG215">
        <f t="shared" si="33"/>
        <v>28.912399999999998</v>
      </c>
    </row>
    <row r="216" spans="1:33">
      <c r="A216">
        <v>-1.84</v>
      </c>
      <c r="B216">
        <f t="shared" si="27"/>
        <v>1.84</v>
      </c>
      <c r="C216">
        <v>2080</v>
      </c>
      <c r="D216" s="7">
        <f t="shared" si="34"/>
        <v>-0.89097292388986538</v>
      </c>
      <c r="E216" s="6">
        <f t="shared" si="28"/>
        <v>2.5907260273630222</v>
      </c>
      <c r="F216" s="6">
        <f t="shared" si="29"/>
        <v>-2.5907260273630222</v>
      </c>
      <c r="Q216">
        <v>-1.84</v>
      </c>
      <c r="R216">
        <f t="shared" si="30"/>
        <v>1.84</v>
      </c>
      <c r="S216">
        <v>2080</v>
      </c>
      <c r="T216" s="7">
        <f t="shared" si="35"/>
        <v>1.4690170940170943</v>
      </c>
      <c r="U216" s="6">
        <f t="shared" si="31"/>
        <v>2.021464374280288</v>
      </c>
      <c r="V216" s="6">
        <f t="shared" si="32"/>
        <v>-2.021464374280288</v>
      </c>
      <c r="AF216" s="7">
        <v>6.5700000000000003E-4</v>
      </c>
      <c r="AG216">
        <f t="shared" si="33"/>
        <v>28.908000000000005</v>
      </c>
    </row>
    <row r="217" spans="1:33">
      <c r="A217">
        <v>-1.86</v>
      </c>
      <c r="B217">
        <f t="shared" si="27"/>
        <v>1.86</v>
      </c>
      <c r="C217">
        <v>2090</v>
      </c>
      <c r="D217" s="7">
        <f t="shared" si="34"/>
        <v>-0.91202633308769776</v>
      </c>
      <c r="E217" s="6">
        <f t="shared" si="28"/>
        <v>2.5965811094301583</v>
      </c>
      <c r="F217" s="6">
        <f t="shared" si="29"/>
        <v>-2.5965811094301583</v>
      </c>
      <c r="Q217">
        <v>-1.86</v>
      </c>
      <c r="R217">
        <f t="shared" si="30"/>
        <v>1.86</v>
      </c>
      <c r="S217">
        <v>2090</v>
      </c>
      <c r="T217" s="7">
        <f t="shared" si="35"/>
        <v>1.4911802145844701</v>
      </c>
      <c r="U217" s="6">
        <f t="shared" si="31"/>
        <v>2.0239540359454655</v>
      </c>
      <c r="V217" s="6">
        <f t="shared" si="32"/>
        <v>-2.0239540359454655</v>
      </c>
      <c r="AF217" s="7">
        <v>6.2040000000000001E-4</v>
      </c>
      <c r="AG217">
        <f t="shared" si="33"/>
        <v>27.297600000000003</v>
      </c>
    </row>
    <row r="218" spans="1:33">
      <c r="A218">
        <v>-1.86</v>
      </c>
      <c r="B218">
        <f t="shared" si="27"/>
        <v>1.86</v>
      </c>
      <c r="C218">
        <v>2100</v>
      </c>
      <c r="D218" s="7">
        <f t="shared" si="34"/>
        <v>-0.91202633308769776</v>
      </c>
      <c r="E218" s="6">
        <f t="shared" si="28"/>
        <v>2.5980654069059881</v>
      </c>
      <c r="F218" s="6">
        <f t="shared" si="29"/>
        <v>-2.5980654069059881</v>
      </c>
      <c r="Q218">
        <v>-1.86</v>
      </c>
      <c r="R218">
        <f t="shared" si="30"/>
        <v>1.86</v>
      </c>
      <c r="S218">
        <v>2100</v>
      </c>
      <c r="T218" s="7">
        <f t="shared" si="35"/>
        <v>1.4911802145844701</v>
      </c>
      <c r="U218" s="6">
        <f t="shared" si="31"/>
        <v>2.0264278251022692</v>
      </c>
      <c r="V218" s="6">
        <f t="shared" si="32"/>
        <v>-2.0264278251022692</v>
      </c>
      <c r="AF218" s="7">
        <v>6.2040000000000001E-4</v>
      </c>
      <c r="AG218">
        <f t="shared" si="33"/>
        <v>27.297600000000003</v>
      </c>
    </row>
    <row r="219" spans="1:33">
      <c r="A219">
        <v>-1.86</v>
      </c>
      <c r="B219">
        <f t="shared" si="27"/>
        <v>1.86</v>
      </c>
      <c r="C219">
        <v>2110</v>
      </c>
      <c r="D219" s="7">
        <f t="shared" si="34"/>
        <v>-0.91202633308769776</v>
      </c>
      <c r="E219" s="6">
        <f t="shared" si="28"/>
        <v>2.5995388738292053</v>
      </c>
      <c r="F219" s="6">
        <f t="shared" si="29"/>
        <v>-2.5995388738292053</v>
      </c>
      <c r="Q219">
        <v>-1.86</v>
      </c>
      <c r="R219">
        <f t="shared" si="30"/>
        <v>1.86</v>
      </c>
      <c r="S219">
        <v>2110</v>
      </c>
      <c r="T219" s="7">
        <f t="shared" si="35"/>
        <v>1.4911802145844701</v>
      </c>
      <c r="U219" s="6">
        <f t="shared" si="31"/>
        <v>2.0288858930579932</v>
      </c>
      <c r="V219" s="6">
        <f t="shared" si="32"/>
        <v>-2.0288858930579932</v>
      </c>
      <c r="AF219" s="7">
        <v>6.2029999999999995E-4</v>
      </c>
      <c r="AG219">
        <f t="shared" si="33"/>
        <v>27.293199999999995</v>
      </c>
    </row>
    <row r="220" spans="1:33">
      <c r="A220">
        <v>-1.86</v>
      </c>
      <c r="B220">
        <f t="shared" si="27"/>
        <v>1.86</v>
      </c>
      <c r="C220">
        <v>2120</v>
      </c>
      <c r="D220" s="7">
        <f t="shared" si="34"/>
        <v>-0.91202633308769776</v>
      </c>
      <c r="E220" s="6">
        <f t="shared" si="28"/>
        <v>2.601001589227681</v>
      </c>
      <c r="F220" s="6">
        <f t="shared" si="29"/>
        <v>-2.601001589227681</v>
      </c>
      <c r="Q220">
        <v>-1.86</v>
      </c>
      <c r="R220">
        <f t="shared" si="30"/>
        <v>1.86</v>
      </c>
      <c r="S220">
        <v>2120</v>
      </c>
      <c r="T220" s="7">
        <f t="shared" si="35"/>
        <v>1.4911802145844701</v>
      </c>
      <c r="U220" s="6">
        <f t="shared" si="31"/>
        <v>2.0313283892028746</v>
      </c>
      <c r="V220" s="6">
        <f t="shared" si="32"/>
        <v>-2.0313283892028746</v>
      </c>
      <c r="AF220" s="7">
        <v>6.2029999999999995E-4</v>
      </c>
      <c r="AG220">
        <f t="shared" si="33"/>
        <v>27.293199999999995</v>
      </c>
    </row>
    <row r="221" spans="1:33">
      <c r="A221">
        <v>-1.85</v>
      </c>
      <c r="B221">
        <f t="shared" si="27"/>
        <v>1.85</v>
      </c>
      <c r="C221">
        <v>2130</v>
      </c>
      <c r="D221" s="7">
        <f t="shared" si="34"/>
        <v>-0.90144422375716082</v>
      </c>
      <c r="E221" s="6">
        <f t="shared" si="28"/>
        <v>2.6003520744414974</v>
      </c>
      <c r="F221" s="6">
        <f t="shared" si="29"/>
        <v>-2.6003520744414974</v>
      </c>
      <c r="Q221">
        <v>-1.85</v>
      </c>
      <c r="R221">
        <f t="shared" si="30"/>
        <v>1.85</v>
      </c>
      <c r="S221">
        <v>2130</v>
      </c>
      <c r="T221" s="7">
        <f t="shared" si="35"/>
        <v>1.4799820062977962</v>
      </c>
      <c r="U221" s="6">
        <f t="shared" si="31"/>
        <v>2.0337554610403585</v>
      </c>
      <c r="V221" s="6">
        <f t="shared" si="32"/>
        <v>-2.0337554610403585</v>
      </c>
      <c r="AF221" s="7">
        <v>6.3469999999999998E-4</v>
      </c>
      <c r="AG221">
        <f t="shared" si="33"/>
        <v>27.926799999999997</v>
      </c>
    </row>
    <row r="222" spans="1:33">
      <c r="A222">
        <v>-1.88</v>
      </c>
      <c r="B222">
        <f t="shared" si="27"/>
        <v>1.88</v>
      </c>
      <c r="C222">
        <v>2140</v>
      </c>
      <c r="D222" s="7">
        <f t="shared" si="34"/>
        <v>-0.93353253830866112</v>
      </c>
      <c r="E222" s="6">
        <f t="shared" si="28"/>
        <v>2.6080675238172728</v>
      </c>
      <c r="F222" s="6">
        <f t="shared" si="29"/>
        <v>-2.6080675238172728</v>
      </c>
      <c r="Q222">
        <v>-1.88</v>
      </c>
      <c r="R222">
        <f t="shared" si="30"/>
        <v>1.88</v>
      </c>
      <c r="S222">
        <v>2140</v>
      </c>
      <c r="T222" s="7">
        <f t="shared" si="35"/>
        <v>1.514306949089558</v>
      </c>
      <c r="U222" s="6">
        <f t="shared" si="31"/>
        <v>2.0361672542167915</v>
      </c>
      <c r="V222" s="6">
        <f t="shared" si="32"/>
        <v>-2.0361672542167915</v>
      </c>
      <c r="AF222" s="7">
        <v>5.976E-4</v>
      </c>
      <c r="AG222">
        <f t="shared" si="33"/>
        <v>26.2944</v>
      </c>
    </row>
    <row r="223" spans="1:33">
      <c r="A223">
        <v>-1.88</v>
      </c>
      <c r="B223">
        <f t="shared" si="27"/>
        <v>1.88</v>
      </c>
      <c r="C223">
        <v>2150</v>
      </c>
      <c r="D223" s="7">
        <f t="shared" si="34"/>
        <v>-0.93353253830866112</v>
      </c>
      <c r="E223" s="6">
        <f t="shared" si="28"/>
        <v>2.6094680077601837</v>
      </c>
      <c r="F223" s="6">
        <f t="shared" si="29"/>
        <v>-2.6094680077601837</v>
      </c>
      <c r="Q223">
        <v>-1.88</v>
      </c>
      <c r="R223">
        <f t="shared" si="30"/>
        <v>1.88</v>
      </c>
      <c r="S223">
        <v>2150</v>
      </c>
      <c r="T223" s="7">
        <f t="shared" si="35"/>
        <v>1.514306949089558</v>
      </c>
      <c r="U223" s="6">
        <f t="shared" si="31"/>
        <v>2.0385639125505577</v>
      </c>
      <c r="V223" s="6">
        <f t="shared" si="32"/>
        <v>-2.0385639125505577</v>
      </c>
      <c r="AF223" s="7">
        <v>5.976E-4</v>
      </c>
      <c r="AG223">
        <f t="shared" si="33"/>
        <v>26.2944</v>
      </c>
    </row>
    <row r="224" spans="1:33">
      <c r="A224">
        <v>-1.88</v>
      </c>
      <c r="B224">
        <f t="shared" si="27"/>
        <v>1.88</v>
      </c>
      <c r="C224">
        <v>2160</v>
      </c>
      <c r="D224" s="7">
        <f t="shared" si="34"/>
        <v>-0.93353253830866112</v>
      </c>
      <c r="E224" s="6">
        <f t="shared" si="28"/>
        <v>2.6108582727171608</v>
      </c>
      <c r="F224" s="6">
        <f t="shared" si="29"/>
        <v>-2.6108582727171608</v>
      </c>
      <c r="Q224">
        <v>-1.88</v>
      </c>
      <c r="R224">
        <f t="shared" si="30"/>
        <v>1.88</v>
      </c>
      <c r="S224">
        <v>2160</v>
      </c>
      <c r="T224" s="7">
        <f t="shared" si="35"/>
        <v>1.514306949089558</v>
      </c>
      <c r="U224" s="6">
        <f t="shared" si="31"/>
        <v>2.0409455780606658</v>
      </c>
      <c r="V224" s="6">
        <f t="shared" si="32"/>
        <v>-2.0409455780606658</v>
      </c>
      <c r="AF224" s="7">
        <v>5.9739999999999999E-4</v>
      </c>
      <c r="AG224">
        <f t="shared" si="33"/>
        <v>26.285599999999999</v>
      </c>
    </row>
    <row r="225" spans="1:33">
      <c r="A225">
        <v>-1.88</v>
      </c>
      <c r="B225">
        <f t="shared" si="27"/>
        <v>1.88</v>
      </c>
      <c r="C225">
        <v>2170</v>
      </c>
      <c r="D225" s="7">
        <f t="shared" si="34"/>
        <v>-0.93353253830866112</v>
      </c>
      <c r="E225" s="6">
        <f t="shared" si="28"/>
        <v>2.6122383932536239</v>
      </c>
      <c r="F225" s="6">
        <f t="shared" si="29"/>
        <v>-2.6122383932536239</v>
      </c>
      <c r="Q225">
        <v>-1.88</v>
      </c>
      <c r="R225">
        <f t="shared" si="30"/>
        <v>1.88</v>
      </c>
      <c r="S225">
        <v>2170</v>
      </c>
      <c r="T225" s="7">
        <f t="shared" si="35"/>
        <v>1.514306949089558</v>
      </c>
      <c r="U225" s="6">
        <f t="shared" si="31"/>
        <v>2.0433123909948026</v>
      </c>
      <c r="V225" s="6">
        <f t="shared" si="32"/>
        <v>-2.0433123909948026</v>
      </c>
      <c r="AF225" s="7">
        <v>5.9739999999999999E-4</v>
      </c>
      <c r="AG225">
        <f t="shared" si="33"/>
        <v>26.285599999999999</v>
      </c>
    </row>
    <row r="226" spans="1:33">
      <c r="A226">
        <v>-1.87</v>
      </c>
      <c r="B226">
        <f t="shared" si="27"/>
        <v>1.87</v>
      </c>
      <c r="C226">
        <v>2180</v>
      </c>
      <c r="D226" s="7">
        <f t="shared" si="34"/>
        <v>-0.92272162220444565</v>
      </c>
      <c r="E226" s="6">
        <f t="shared" si="28"/>
        <v>2.6115824482103744</v>
      </c>
      <c r="F226" s="6">
        <f t="shared" si="29"/>
        <v>-2.6115824482103744</v>
      </c>
      <c r="Q226">
        <v>-1.87</v>
      </c>
      <c r="R226">
        <f t="shared" si="30"/>
        <v>1.87</v>
      </c>
      <c r="S226">
        <v>2180</v>
      </c>
      <c r="T226" s="7">
        <f t="shared" si="35"/>
        <v>1.5026192445547288</v>
      </c>
      <c r="U226" s="6">
        <f t="shared" si="31"/>
        <v>2.045664489856863</v>
      </c>
      <c r="V226" s="6">
        <f t="shared" si="32"/>
        <v>-2.045664489856863</v>
      </c>
      <c r="AF226" s="7">
        <v>6.1140000000000001E-4</v>
      </c>
      <c r="AG226">
        <f t="shared" si="33"/>
        <v>26.901600000000002</v>
      </c>
    </row>
    <row r="227" spans="1:33">
      <c r="A227">
        <v>-1.9</v>
      </c>
      <c r="B227">
        <f t="shared" si="27"/>
        <v>1.9</v>
      </c>
      <c r="C227">
        <v>2190</v>
      </c>
      <c r="D227" s="7">
        <f t="shared" si="34"/>
        <v>-0.95551144502743646</v>
      </c>
      <c r="E227" s="6">
        <f t="shared" si="28"/>
        <v>2.6189909205969664</v>
      </c>
      <c r="F227" s="6">
        <f t="shared" si="29"/>
        <v>-2.6189909205969664</v>
      </c>
      <c r="Q227">
        <v>-1.9</v>
      </c>
      <c r="R227">
        <f t="shared" si="30"/>
        <v>1.9</v>
      </c>
      <c r="S227">
        <v>2190</v>
      </c>
      <c r="T227" s="7">
        <f t="shared" si="35"/>
        <v>1.5384615384615385</v>
      </c>
      <c r="U227" s="6">
        <f t="shared" si="31"/>
        <v>2.0480020114339683</v>
      </c>
      <c r="V227" s="6">
        <f t="shared" si="32"/>
        <v>-2.0480020114339683</v>
      </c>
      <c r="AF227" s="7">
        <v>5.733E-4</v>
      </c>
      <c r="AG227">
        <f t="shared" si="33"/>
        <v>25.225200000000001</v>
      </c>
    </row>
    <row r="228" spans="1:33">
      <c r="A228">
        <v>-1.9</v>
      </c>
      <c r="B228">
        <f t="shared" si="27"/>
        <v>1.9</v>
      </c>
      <c r="C228">
        <v>2200</v>
      </c>
      <c r="D228" s="7">
        <f t="shared" si="34"/>
        <v>-0.95551144502743646</v>
      </c>
      <c r="E228" s="6">
        <f t="shared" si="28"/>
        <v>2.6203116992075839</v>
      </c>
      <c r="F228" s="6">
        <f t="shared" si="29"/>
        <v>-2.6203116992075839</v>
      </c>
      <c r="Q228">
        <v>-1.9</v>
      </c>
      <c r="R228">
        <f t="shared" si="30"/>
        <v>1.9</v>
      </c>
      <c r="S228">
        <v>2200</v>
      </c>
      <c r="T228" s="7">
        <f t="shared" si="35"/>
        <v>1.5384615384615385</v>
      </c>
      <c r="U228" s="6">
        <f t="shared" si="31"/>
        <v>2.0503250908229833</v>
      </c>
      <c r="V228" s="6">
        <f t="shared" si="32"/>
        <v>-2.0503250908229833</v>
      </c>
      <c r="AF228" s="7">
        <v>5.7339999999999995E-4</v>
      </c>
      <c r="AG228">
        <f t="shared" si="33"/>
        <v>25.229599999999998</v>
      </c>
    </row>
    <row r="229" spans="1:33">
      <c r="A229">
        <v>-1.9</v>
      </c>
      <c r="B229">
        <f t="shared" si="27"/>
        <v>1.9</v>
      </c>
      <c r="C229">
        <v>2210</v>
      </c>
      <c r="D229" s="7">
        <f t="shared" si="34"/>
        <v>-0.95551144502743646</v>
      </c>
      <c r="E229" s="6">
        <f t="shared" si="28"/>
        <v>2.62162284042242</v>
      </c>
      <c r="F229" s="6">
        <f t="shared" si="29"/>
        <v>-2.62162284042242</v>
      </c>
      <c r="Q229">
        <v>-1.9</v>
      </c>
      <c r="R229">
        <f t="shared" si="30"/>
        <v>1.9</v>
      </c>
      <c r="S229">
        <v>2210</v>
      </c>
      <c r="T229" s="7">
        <f t="shared" si="35"/>
        <v>1.5384615384615385</v>
      </c>
      <c r="U229" s="6">
        <f t="shared" si="31"/>
        <v>2.0526338614565445</v>
      </c>
      <c r="V229" s="6">
        <f t="shared" si="32"/>
        <v>-2.0526338614565445</v>
      </c>
      <c r="AF229" s="7">
        <v>5.7319999999999995E-4</v>
      </c>
      <c r="AG229">
        <f t="shared" si="33"/>
        <v>25.220799999999997</v>
      </c>
    </row>
    <row r="230" spans="1:33">
      <c r="A230">
        <v>-1.9</v>
      </c>
      <c r="B230">
        <f t="shared" si="27"/>
        <v>1.9</v>
      </c>
      <c r="C230">
        <v>2220</v>
      </c>
      <c r="D230" s="7">
        <f t="shared" si="34"/>
        <v>-0.95551144502743646</v>
      </c>
      <c r="E230" s="6">
        <f t="shared" si="28"/>
        <v>2.6229244145631747</v>
      </c>
      <c r="F230" s="6">
        <f t="shared" si="29"/>
        <v>-2.6229244145631747</v>
      </c>
      <c r="Q230">
        <v>-1.9</v>
      </c>
      <c r="R230">
        <f t="shared" si="30"/>
        <v>1.9</v>
      </c>
      <c r="S230">
        <v>2220</v>
      </c>
      <c r="T230" s="7">
        <f t="shared" si="35"/>
        <v>1.5384615384615385</v>
      </c>
      <c r="U230" s="6">
        <f t="shared" si="31"/>
        <v>2.0549284551286058</v>
      </c>
      <c r="V230" s="6">
        <f t="shared" si="32"/>
        <v>-2.0549284551286058</v>
      </c>
      <c r="AF230" s="7">
        <v>5.7300000000000005E-4</v>
      </c>
      <c r="AG230">
        <f t="shared" si="33"/>
        <v>25.212000000000003</v>
      </c>
    </row>
    <row r="231" spans="1:33">
      <c r="A231">
        <v>-1.9</v>
      </c>
      <c r="B231">
        <f t="shared" si="27"/>
        <v>1.9</v>
      </c>
      <c r="C231">
        <v>2230</v>
      </c>
      <c r="D231" s="7">
        <f t="shared" si="34"/>
        <v>-0.95551144502743646</v>
      </c>
      <c r="E231" s="6">
        <f t="shared" si="28"/>
        <v>2.6242164914384278</v>
      </c>
      <c r="F231" s="6">
        <f t="shared" si="29"/>
        <v>-2.6242164914384278</v>
      </c>
      <c r="Q231">
        <v>-1.9</v>
      </c>
      <c r="R231">
        <f t="shared" si="30"/>
        <v>1.9</v>
      </c>
      <c r="S231">
        <v>2230</v>
      </c>
      <c r="T231" s="7">
        <f t="shared" si="35"/>
        <v>1.5384615384615385</v>
      </c>
      <c r="U231" s="6">
        <f t="shared" si="31"/>
        <v>2.0572090020195208</v>
      </c>
      <c r="V231" s="6">
        <f t="shared" si="32"/>
        <v>-2.0572090020195208</v>
      </c>
      <c r="AF231" s="7">
        <v>5.7300000000000005E-4</v>
      </c>
      <c r="AG231">
        <f t="shared" si="33"/>
        <v>25.212000000000003</v>
      </c>
    </row>
    <row r="232" spans="1:33">
      <c r="A232">
        <v>-1.89</v>
      </c>
      <c r="B232">
        <f t="shared" si="27"/>
        <v>1.89</v>
      </c>
      <c r="C232">
        <v>2240</v>
      </c>
      <c r="D232" s="7">
        <f t="shared" si="34"/>
        <v>-0.9444616088408514</v>
      </c>
      <c r="E232" s="6">
        <f t="shared" si="28"/>
        <v>2.6235602419067994</v>
      </c>
      <c r="F232" s="6">
        <f t="shared" si="29"/>
        <v>-2.6235602419067994</v>
      </c>
      <c r="Q232">
        <v>-1.89</v>
      </c>
      <c r="R232">
        <f t="shared" si="30"/>
        <v>1.89</v>
      </c>
      <c r="S232">
        <v>2240</v>
      </c>
      <c r="T232" s="7">
        <f t="shared" si="35"/>
        <v>1.5262515262515264</v>
      </c>
      <c r="U232" s="6">
        <f t="shared" si="31"/>
        <v>2.0594756307206588</v>
      </c>
      <c r="V232" s="6">
        <f t="shared" si="32"/>
        <v>-2.0594756307206588</v>
      </c>
      <c r="AF232" s="7">
        <v>5.8620000000000005E-4</v>
      </c>
      <c r="AG232">
        <f t="shared" si="33"/>
        <v>25.7928</v>
      </c>
    </row>
    <row r="233" spans="1:33">
      <c r="A233">
        <v>-1.92</v>
      </c>
      <c r="B233">
        <f t="shared" si="27"/>
        <v>1.92</v>
      </c>
      <c r="C233">
        <v>2250</v>
      </c>
      <c r="D233" s="7">
        <f t="shared" si="34"/>
        <v>-0.97798430087949495</v>
      </c>
      <c r="E233" s="6">
        <f t="shared" si="28"/>
        <v>2.6306219316372856</v>
      </c>
      <c r="F233" s="6">
        <f t="shared" si="29"/>
        <v>-2.6306219316372856</v>
      </c>
      <c r="Q233">
        <v>-1.92</v>
      </c>
      <c r="R233">
        <f t="shared" si="30"/>
        <v>1.92</v>
      </c>
      <c r="S233">
        <v>2250</v>
      </c>
      <c r="T233" s="7">
        <f t="shared" si="35"/>
        <v>1.5637140637140639</v>
      </c>
      <c r="U233" s="6">
        <f t="shared" si="31"/>
        <v>2.0617284682585768</v>
      </c>
      <c r="V233" s="6">
        <f t="shared" si="32"/>
        <v>-2.0617284682585768</v>
      </c>
      <c r="AF233" s="7">
        <v>5.4759999999999997E-4</v>
      </c>
      <c r="AG233">
        <f t="shared" si="33"/>
        <v>24.094399999999997</v>
      </c>
    </row>
    <row r="234" spans="1:33">
      <c r="A234">
        <v>-1.92</v>
      </c>
      <c r="B234">
        <f t="shared" si="27"/>
        <v>1.92</v>
      </c>
      <c r="C234">
        <v>2260</v>
      </c>
      <c r="D234" s="7">
        <f t="shared" si="34"/>
        <v>-0.97798430087949495</v>
      </c>
      <c r="E234" s="6">
        <f t="shared" si="28"/>
        <v>2.6318578416288672</v>
      </c>
      <c r="F234" s="6">
        <f t="shared" si="29"/>
        <v>-2.6318578416288672</v>
      </c>
      <c r="Q234">
        <v>-1.92</v>
      </c>
      <c r="R234">
        <f t="shared" si="30"/>
        <v>1.92</v>
      </c>
      <c r="S234">
        <v>2260</v>
      </c>
      <c r="T234" s="7">
        <f t="shared" si="35"/>
        <v>1.5637140637140639</v>
      </c>
      <c r="U234" s="6">
        <f t="shared" si="31"/>
        <v>2.0639676401187503</v>
      </c>
      <c r="V234" s="6">
        <f t="shared" si="32"/>
        <v>-2.0639676401187503</v>
      </c>
      <c r="AF234" s="7">
        <v>5.4750000000000003E-4</v>
      </c>
      <c r="AG234">
        <f t="shared" si="33"/>
        <v>24.09</v>
      </c>
    </row>
    <row r="235" spans="1:33">
      <c r="A235">
        <v>-1.92</v>
      </c>
      <c r="B235">
        <f t="shared" si="27"/>
        <v>1.92</v>
      </c>
      <c r="C235">
        <v>2270</v>
      </c>
      <c r="D235" s="7">
        <f t="shared" si="34"/>
        <v>-0.97798430087949495</v>
      </c>
      <c r="E235" s="6">
        <f t="shared" si="28"/>
        <v>2.6330847334900493</v>
      </c>
      <c r="F235" s="6">
        <f t="shared" si="29"/>
        <v>-2.6330847334900493</v>
      </c>
      <c r="Q235">
        <v>-1.92</v>
      </c>
      <c r="R235">
        <f t="shared" si="30"/>
        <v>1.92</v>
      </c>
      <c r="S235">
        <v>2270</v>
      </c>
      <c r="T235" s="7">
        <f t="shared" si="35"/>
        <v>1.5637140637140639</v>
      </c>
      <c r="U235" s="6">
        <f t="shared" si="31"/>
        <v>2.0661932702688715</v>
      </c>
      <c r="V235" s="6">
        <f t="shared" si="32"/>
        <v>-2.0661932702688715</v>
      </c>
      <c r="AF235" s="7">
        <v>5.4739999999999997E-4</v>
      </c>
      <c r="AG235">
        <f t="shared" si="33"/>
        <v>24.085599999999999</v>
      </c>
    </row>
    <row r="236" spans="1:33">
      <c r="A236">
        <v>-1.92</v>
      </c>
      <c r="B236">
        <f t="shared" si="27"/>
        <v>1.92</v>
      </c>
      <c r="C236">
        <v>2280</v>
      </c>
      <c r="D236" s="7">
        <f t="shared" si="34"/>
        <v>-0.97798430087949495</v>
      </c>
      <c r="E236" s="6">
        <f t="shared" si="28"/>
        <v>2.6343026730239059</v>
      </c>
      <c r="F236" s="6">
        <f t="shared" si="29"/>
        <v>-2.6343026730239059</v>
      </c>
      <c r="Q236">
        <v>-1.92</v>
      </c>
      <c r="R236">
        <f t="shared" si="30"/>
        <v>1.92</v>
      </c>
      <c r="S236">
        <v>2280</v>
      </c>
      <c r="T236" s="7">
        <f t="shared" si="35"/>
        <v>1.5637140637140639</v>
      </c>
      <c r="U236" s="6">
        <f t="shared" si="31"/>
        <v>2.0684054811817285</v>
      </c>
      <c r="V236" s="6">
        <f t="shared" si="32"/>
        <v>-2.0684054811817285</v>
      </c>
      <c r="AF236" s="7">
        <v>5.4710000000000002E-4</v>
      </c>
      <c r="AG236">
        <f t="shared" si="33"/>
        <v>24.072400000000002</v>
      </c>
    </row>
    <row r="237" spans="1:33">
      <c r="A237">
        <v>-1.92</v>
      </c>
      <c r="B237">
        <f t="shared" si="27"/>
        <v>1.92</v>
      </c>
      <c r="C237">
        <v>2290</v>
      </c>
      <c r="D237" s="7">
        <f t="shared" si="34"/>
        <v>-0.97798430087949495</v>
      </c>
      <c r="E237" s="6">
        <f t="shared" si="28"/>
        <v>2.6355117255533607</v>
      </c>
      <c r="F237" s="6">
        <f t="shared" si="29"/>
        <v>-2.6355117255533607</v>
      </c>
      <c r="Q237">
        <v>-1.92</v>
      </c>
      <c r="R237">
        <f t="shared" si="30"/>
        <v>1.92</v>
      </c>
      <c r="S237">
        <v>2290</v>
      </c>
      <c r="T237" s="7">
        <f t="shared" si="35"/>
        <v>1.5637140637140639</v>
      </c>
      <c r="U237" s="6">
        <f t="shared" si="31"/>
        <v>2.0706043938576717</v>
      </c>
      <c r="V237" s="6">
        <f t="shared" si="32"/>
        <v>-2.0706043938576717</v>
      </c>
      <c r="AF237" s="7">
        <v>5.4719999999999997E-4</v>
      </c>
      <c r="AG237">
        <f t="shared" si="33"/>
        <v>24.076799999999999</v>
      </c>
    </row>
    <row r="238" spans="1:33">
      <c r="A238">
        <v>-1.91</v>
      </c>
      <c r="B238">
        <f t="shared" si="27"/>
        <v>1.91</v>
      </c>
      <c r="C238">
        <v>2300</v>
      </c>
      <c r="D238" s="7">
        <f t="shared" si="34"/>
        <v>-0.96668474562556161</v>
      </c>
      <c r="E238" s="6">
        <f t="shared" si="28"/>
        <v>2.6348564099692924</v>
      </c>
      <c r="F238" s="6">
        <f t="shared" si="29"/>
        <v>-2.6348564099692924</v>
      </c>
      <c r="Q238">
        <v>-1.91</v>
      </c>
      <c r="R238">
        <f t="shared" si="30"/>
        <v>1.91</v>
      </c>
      <c r="S238">
        <v>2300</v>
      </c>
      <c r="T238" s="7">
        <f t="shared" si="35"/>
        <v>1.550945932968405</v>
      </c>
      <c r="U238" s="6">
        <f t="shared" si="31"/>
        <v>2.072790127846674</v>
      </c>
      <c r="V238" s="6">
        <f t="shared" si="32"/>
        <v>-2.072790127846674</v>
      </c>
      <c r="AF238" s="7">
        <v>5.4719999999999997E-4</v>
      </c>
      <c r="AG238">
        <f t="shared" si="33"/>
        <v>24.076799999999999</v>
      </c>
    </row>
    <row r="239" spans="1:33">
      <c r="A239">
        <v>-1.94</v>
      </c>
      <c r="B239">
        <f t="shared" si="27"/>
        <v>1.94</v>
      </c>
      <c r="C239">
        <v>2310</v>
      </c>
      <c r="D239" s="7">
        <f t="shared" si="34"/>
        <v>-1.0009738191041937</v>
      </c>
      <c r="E239" s="6">
        <f t="shared" si="28"/>
        <v>2.6415874414994023</v>
      </c>
      <c r="F239" s="6">
        <f t="shared" si="29"/>
        <v>-2.6415874414994023</v>
      </c>
      <c r="Q239">
        <v>-1.94</v>
      </c>
      <c r="R239">
        <f t="shared" si="30"/>
        <v>1.94</v>
      </c>
      <c r="S239">
        <v>2310</v>
      </c>
      <c r="T239" s="7">
        <f t="shared" si="35"/>
        <v>1.5901411250248461</v>
      </c>
      <c r="U239" s="6">
        <f t="shared" si="31"/>
        <v>2.074962801269999</v>
      </c>
      <c r="V239" s="6">
        <f t="shared" si="32"/>
        <v>-2.074962801269999</v>
      </c>
      <c r="AF239" s="7">
        <v>5.2019999999999996E-4</v>
      </c>
      <c r="AG239">
        <f t="shared" si="33"/>
        <v>22.888799999999996</v>
      </c>
    </row>
    <row r="240" spans="1:33">
      <c r="A240">
        <v>-1.94</v>
      </c>
      <c r="B240">
        <f t="shared" si="27"/>
        <v>1.94</v>
      </c>
      <c r="C240">
        <v>2320</v>
      </c>
      <c r="D240" s="7">
        <f t="shared" si="34"/>
        <v>-1.0009738191041937</v>
      </c>
      <c r="E240" s="6">
        <f t="shared" si="28"/>
        <v>2.6427433388699146</v>
      </c>
      <c r="F240" s="6">
        <f t="shared" si="29"/>
        <v>-2.6427433388699146</v>
      </c>
      <c r="Q240">
        <v>-1.94</v>
      </c>
      <c r="R240">
        <f t="shared" si="30"/>
        <v>1.94</v>
      </c>
      <c r="S240">
        <v>2320</v>
      </c>
      <c r="T240" s="7">
        <f t="shared" si="35"/>
        <v>1.5901411250248461</v>
      </c>
      <c r="U240" s="6">
        <f t="shared" si="31"/>
        <v>2.077122530841478</v>
      </c>
      <c r="V240" s="6">
        <f t="shared" si="32"/>
        <v>-2.077122530841478</v>
      </c>
      <c r="AF240" s="7">
        <v>5.2039999999999996E-4</v>
      </c>
      <c r="AG240">
        <f t="shared" si="33"/>
        <v>22.897599999999997</v>
      </c>
    </row>
    <row r="241" spans="1:33">
      <c r="A241">
        <v>-1.94</v>
      </c>
      <c r="B241">
        <f t="shared" si="27"/>
        <v>1.94</v>
      </c>
      <c r="C241">
        <v>2330</v>
      </c>
      <c r="D241" s="7">
        <f t="shared" si="34"/>
        <v>-1.0009738191041937</v>
      </c>
      <c r="E241" s="6">
        <f t="shared" si="28"/>
        <v>2.6438908019423897</v>
      </c>
      <c r="F241" s="6">
        <f t="shared" si="29"/>
        <v>-2.6438908019423897</v>
      </c>
      <c r="Q241">
        <v>-1.94</v>
      </c>
      <c r="R241">
        <f t="shared" si="30"/>
        <v>1.94</v>
      </c>
      <c r="S241">
        <v>2330</v>
      </c>
      <c r="T241" s="7">
        <f t="shared" si="35"/>
        <v>1.5901411250248461</v>
      </c>
      <c r="U241" s="6">
        <f t="shared" si="31"/>
        <v>2.0792694318884117</v>
      </c>
      <c r="V241" s="6">
        <f t="shared" si="32"/>
        <v>-2.0792694318884117</v>
      </c>
      <c r="AF241" s="7">
        <v>5.2019999999999996E-4</v>
      </c>
      <c r="AG241">
        <f t="shared" si="33"/>
        <v>22.888799999999996</v>
      </c>
    </row>
    <row r="242" spans="1:33">
      <c r="A242">
        <v>-1.94</v>
      </c>
      <c r="B242">
        <f t="shared" si="27"/>
        <v>1.94</v>
      </c>
      <c r="C242">
        <v>2340</v>
      </c>
      <c r="D242" s="7">
        <f t="shared" si="34"/>
        <v>-1.0009738191041937</v>
      </c>
      <c r="E242" s="6">
        <f t="shared" si="28"/>
        <v>2.6450298922598212</v>
      </c>
      <c r="F242" s="6">
        <f t="shared" si="29"/>
        <v>-2.6450298922598212</v>
      </c>
      <c r="Q242">
        <v>-1.94</v>
      </c>
      <c r="R242">
        <f t="shared" si="30"/>
        <v>1.94</v>
      </c>
      <c r="S242">
        <v>2340</v>
      </c>
      <c r="T242" s="7">
        <f t="shared" si="35"/>
        <v>1.5901411250248461</v>
      </c>
      <c r="U242" s="6">
        <f t="shared" si="31"/>
        <v>2.0814036183720983</v>
      </c>
      <c r="V242" s="6">
        <f t="shared" si="32"/>
        <v>-2.0814036183720983</v>
      </c>
      <c r="AF242" s="7">
        <v>5.2030000000000002E-4</v>
      </c>
      <c r="AG242">
        <f t="shared" si="33"/>
        <v>22.893200000000004</v>
      </c>
    </row>
    <row r="243" spans="1:33">
      <c r="A243">
        <v>-1.94</v>
      </c>
      <c r="B243">
        <f t="shared" si="27"/>
        <v>1.94</v>
      </c>
      <c r="C243">
        <v>2350</v>
      </c>
      <c r="D243" s="7">
        <f t="shared" si="34"/>
        <v>-1.0009738191041937</v>
      </c>
      <c r="E243" s="6">
        <f t="shared" si="28"/>
        <v>2.6461606709161369</v>
      </c>
      <c r="F243" s="6">
        <f t="shared" si="29"/>
        <v>-2.6461606709161369</v>
      </c>
      <c r="Q243">
        <v>-1.94</v>
      </c>
      <c r="R243">
        <f t="shared" si="30"/>
        <v>1.94</v>
      </c>
      <c r="S243">
        <v>2350</v>
      </c>
      <c r="T243" s="7">
        <f t="shared" si="35"/>
        <v>1.5901411250248461</v>
      </c>
      <c r="U243" s="6">
        <f t="shared" si="31"/>
        <v>2.0835252029079987</v>
      </c>
      <c r="V243" s="6">
        <f t="shared" si="32"/>
        <v>-2.0835252029079987</v>
      </c>
      <c r="AF243" s="7">
        <v>5.1999999999999995E-4</v>
      </c>
      <c r="AG243">
        <f t="shared" si="33"/>
        <v>22.88</v>
      </c>
    </row>
    <row r="244" spans="1:33">
      <c r="A244">
        <v>-1.94</v>
      </c>
      <c r="B244">
        <f t="shared" si="27"/>
        <v>1.94</v>
      </c>
      <c r="C244">
        <v>2360</v>
      </c>
      <c r="D244" s="7">
        <f t="shared" si="34"/>
        <v>-1.0009738191041937</v>
      </c>
      <c r="E244" s="6">
        <f t="shared" si="28"/>
        <v>2.6472831985594789</v>
      </c>
      <c r="F244" s="6">
        <f t="shared" si="29"/>
        <v>-2.6472831985594789</v>
      </c>
      <c r="Q244">
        <v>-1.94</v>
      </c>
      <c r="R244">
        <f t="shared" si="30"/>
        <v>1.94</v>
      </c>
      <c r="S244">
        <v>2360</v>
      </c>
      <c r="T244" s="7">
        <f t="shared" si="35"/>
        <v>1.5901411250248461</v>
      </c>
      <c r="U244" s="6">
        <f t="shared" si="31"/>
        <v>2.085634296785543</v>
      </c>
      <c r="V244" s="6">
        <f t="shared" si="32"/>
        <v>-2.085634296785543</v>
      </c>
      <c r="AF244" s="7">
        <v>5.2010000000000001E-4</v>
      </c>
      <c r="AG244">
        <f t="shared" si="33"/>
        <v>22.884399999999999</v>
      </c>
    </row>
    <row r="245" spans="1:33">
      <c r="A245">
        <v>-1.94</v>
      </c>
      <c r="B245">
        <f t="shared" si="27"/>
        <v>1.94</v>
      </c>
      <c r="C245">
        <v>2370</v>
      </c>
      <c r="D245" s="7">
        <f t="shared" si="34"/>
        <v>-1.0009738191041937</v>
      </c>
      <c r="E245" s="6">
        <f t="shared" si="28"/>
        <v>2.648397535395453</v>
      </c>
      <c r="F245" s="6">
        <f t="shared" si="29"/>
        <v>-2.648397535395453</v>
      </c>
      <c r="Q245">
        <v>-1.94</v>
      </c>
      <c r="R245">
        <f t="shared" si="30"/>
        <v>1.94</v>
      </c>
      <c r="S245">
        <v>2370</v>
      </c>
      <c r="T245" s="7">
        <f t="shared" si="35"/>
        <v>1.5901411250248461</v>
      </c>
      <c r="U245" s="6">
        <f t="shared" si="31"/>
        <v>2.0877310099875945</v>
      </c>
      <c r="V245" s="6">
        <f t="shared" si="32"/>
        <v>-2.0877310099875945</v>
      </c>
      <c r="AF245" s="7">
        <v>5.2010000000000001E-4</v>
      </c>
      <c r="AG245">
        <f t="shared" si="33"/>
        <v>22.884399999999999</v>
      </c>
    </row>
    <row r="246" spans="1:33">
      <c r="A246">
        <v>-1.96</v>
      </c>
      <c r="B246">
        <f t="shared" si="27"/>
        <v>1.96</v>
      </c>
      <c r="C246">
        <v>2380</v>
      </c>
      <c r="D246" s="7">
        <f t="shared" si="34"/>
        <v>-1.0245043165143879</v>
      </c>
      <c r="E246" s="6">
        <f t="shared" si="28"/>
        <v>2.6530036541859339</v>
      </c>
      <c r="F246" s="6">
        <f t="shared" si="29"/>
        <v>-2.6530036541859339</v>
      </c>
      <c r="Q246">
        <v>-1.96</v>
      </c>
      <c r="R246">
        <f t="shared" si="30"/>
        <v>1.96</v>
      </c>
      <c r="S246">
        <v>2380</v>
      </c>
      <c r="T246" s="7">
        <f t="shared" si="35"/>
        <v>1.6178266178266181</v>
      </c>
      <c r="U246" s="6">
        <f t="shared" si="31"/>
        <v>2.0898154512095646</v>
      </c>
      <c r="V246" s="6">
        <f t="shared" si="32"/>
        <v>-2.0898154512095646</v>
      </c>
      <c r="AF246" s="7">
        <v>4.9149999999999997E-4</v>
      </c>
      <c r="AG246">
        <f t="shared" si="33"/>
        <v>21.625999999999998</v>
      </c>
    </row>
    <row r="247" spans="1:33">
      <c r="A247">
        <v>-1.96</v>
      </c>
      <c r="B247">
        <f t="shared" si="27"/>
        <v>1.96</v>
      </c>
      <c r="C247">
        <v>2390</v>
      </c>
      <c r="D247" s="7">
        <f t="shared" si="34"/>
        <v>-1.0245043165143879</v>
      </c>
      <c r="E247" s="6">
        <f t="shared" si="28"/>
        <v>2.6540762502680226</v>
      </c>
      <c r="F247" s="6">
        <f t="shared" si="29"/>
        <v>-2.6540762502680226</v>
      </c>
      <c r="Q247">
        <v>-1.96</v>
      </c>
      <c r="R247">
        <f t="shared" si="30"/>
        <v>1.96</v>
      </c>
      <c r="S247">
        <v>2390</v>
      </c>
      <c r="T247" s="7">
        <f t="shared" si="35"/>
        <v>1.6178266178266181</v>
      </c>
      <c r="U247" s="6">
        <f t="shared" si="31"/>
        <v>2.091887727878198</v>
      </c>
      <c r="V247" s="6">
        <f t="shared" si="32"/>
        <v>-2.091887727878198</v>
      </c>
      <c r="AF247" s="7">
        <v>4.9180000000000003E-4</v>
      </c>
      <c r="AG247">
        <f t="shared" si="33"/>
        <v>21.639200000000002</v>
      </c>
    </row>
    <row r="248" spans="1:33">
      <c r="A248">
        <v>-1.96</v>
      </c>
      <c r="B248">
        <f t="shared" si="27"/>
        <v>1.96</v>
      </c>
      <c r="C248">
        <v>2400</v>
      </c>
      <c r="D248" s="7">
        <f t="shared" si="34"/>
        <v>-1.0245043165143879</v>
      </c>
      <c r="E248" s="6">
        <f t="shared" si="28"/>
        <v>2.6551410198810315</v>
      </c>
      <c r="F248" s="6">
        <f t="shared" si="29"/>
        <v>-2.6551410198810315</v>
      </c>
      <c r="Q248">
        <v>-1.96</v>
      </c>
      <c r="R248">
        <f t="shared" si="30"/>
        <v>1.96</v>
      </c>
      <c r="S248">
        <v>2400</v>
      </c>
      <c r="T248" s="7">
        <f t="shared" si="35"/>
        <v>1.6178266178266181</v>
      </c>
      <c r="U248" s="6">
        <f t="shared" si="31"/>
        <v>2.0939479461700272</v>
      </c>
      <c r="V248" s="6">
        <f t="shared" si="32"/>
        <v>-2.0939479461700272</v>
      </c>
      <c r="AF248" s="7">
        <v>4.9160000000000002E-4</v>
      </c>
      <c r="AG248">
        <f t="shared" si="33"/>
        <v>21.630400000000002</v>
      </c>
    </row>
    <row r="249" spans="1:33">
      <c r="A249">
        <v>-1.96</v>
      </c>
      <c r="B249">
        <f t="shared" si="27"/>
        <v>1.96</v>
      </c>
      <c r="C249">
        <v>2410</v>
      </c>
      <c r="D249" s="7">
        <f t="shared" si="34"/>
        <v>-1.0245043165143879</v>
      </c>
      <c r="E249" s="6">
        <f t="shared" si="28"/>
        <v>2.6561980201327762</v>
      </c>
      <c r="F249" s="6">
        <f t="shared" si="29"/>
        <v>-2.6561980201327762</v>
      </c>
      <c r="Q249">
        <v>-1.96</v>
      </c>
      <c r="R249">
        <f t="shared" si="30"/>
        <v>1.96</v>
      </c>
      <c r="S249">
        <v>2410</v>
      </c>
      <c r="T249" s="7">
        <f t="shared" si="35"/>
        <v>1.6178266178266181</v>
      </c>
      <c r="U249" s="6">
        <f t="shared" si="31"/>
        <v>2.0959962110295076</v>
      </c>
      <c r="V249" s="6">
        <f t="shared" si="32"/>
        <v>-2.0959962110295076</v>
      </c>
      <c r="AF249" s="7">
        <v>4.9140000000000002E-4</v>
      </c>
      <c r="AG249">
        <f t="shared" si="33"/>
        <v>21.621600000000001</v>
      </c>
    </row>
    <row r="250" spans="1:33">
      <c r="A250">
        <v>-1.96</v>
      </c>
      <c r="B250">
        <f t="shared" si="27"/>
        <v>1.96</v>
      </c>
      <c r="C250">
        <v>2420</v>
      </c>
      <c r="D250" s="7">
        <f t="shared" si="34"/>
        <v>-1.0245043165143879</v>
      </c>
      <c r="E250" s="6">
        <f t="shared" si="28"/>
        <v>2.6572473077143686</v>
      </c>
      <c r="F250" s="6">
        <f t="shared" si="29"/>
        <v>-2.6572473077143686</v>
      </c>
      <c r="Q250">
        <v>-1.96</v>
      </c>
      <c r="R250">
        <f t="shared" si="30"/>
        <v>1.96</v>
      </c>
      <c r="S250">
        <v>2420</v>
      </c>
      <c r="T250" s="7">
        <f t="shared" si="35"/>
        <v>1.6178266178266181</v>
      </c>
      <c r="U250" s="6">
        <f t="shared" si="31"/>
        <v>2.0980326261868374</v>
      </c>
      <c r="V250" s="6">
        <f t="shared" si="32"/>
        <v>-2.0980326261868374</v>
      </c>
      <c r="AF250" s="7">
        <v>4.9160000000000002E-4</v>
      </c>
      <c r="AG250">
        <f t="shared" si="33"/>
        <v>21.630400000000002</v>
      </c>
    </row>
    <row r="251" spans="1:33">
      <c r="A251">
        <v>-1.96</v>
      </c>
      <c r="B251">
        <f t="shared" si="27"/>
        <v>1.96</v>
      </c>
      <c r="C251">
        <v>2430</v>
      </c>
      <c r="D251" s="7">
        <f t="shared" si="34"/>
        <v>-1.0245043165143879</v>
      </c>
      <c r="E251" s="6">
        <f t="shared" si="28"/>
        <v>2.6582889389032611</v>
      </c>
      <c r="F251" s="6">
        <f t="shared" si="29"/>
        <v>-2.6582889389032611</v>
      </c>
      <c r="Q251">
        <v>-1.96</v>
      </c>
      <c r="R251">
        <f t="shared" si="30"/>
        <v>1.96</v>
      </c>
      <c r="S251">
        <v>2430</v>
      </c>
      <c r="T251" s="7">
        <f t="shared" si="35"/>
        <v>1.6178266178266181</v>
      </c>
      <c r="U251" s="6">
        <f t="shared" si="31"/>
        <v>2.1000572941754689</v>
      </c>
      <c r="V251" s="6">
        <f t="shared" si="32"/>
        <v>-2.1000572941754689</v>
      </c>
      <c r="AF251" s="7">
        <v>4.9169999999999997E-4</v>
      </c>
      <c r="AG251">
        <f t="shared" si="33"/>
        <v>21.634799999999998</v>
      </c>
    </row>
    <row r="252" spans="1:33">
      <c r="A252">
        <v>-1.96</v>
      </c>
      <c r="B252">
        <f t="shared" si="27"/>
        <v>1.96</v>
      </c>
      <c r="C252">
        <v>2440</v>
      </c>
      <c r="D252" s="7">
        <f t="shared" si="34"/>
        <v>-1.0245043165143879</v>
      </c>
      <c r="E252" s="6">
        <f t="shared" si="28"/>
        <v>2.6593229695662632</v>
      </c>
      <c r="F252" s="6">
        <f t="shared" si="29"/>
        <v>-2.6593229695662632</v>
      </c>
      <c r="Q252">
        <v>-1.96</v>
      </c>
      <c r="R252">
        <f t="shared" si="30"/>
        <v>1.96</v>
      </c>
      <c r="S252">
        <v>2440</v>
      </c>
      <c r="T252" s="7">
        <f t="shared" si="35"/>
        <v>1.6178266178266181</v>
      </c>
      <c r="U252" s="6">
        <f t="shared" si="31"/>
        <v>2.102070316349316</v>
      </c>
      <c r="V252" s="6">
        <f t="shared" si="32"/>
        <v>-2.102070316349316</v>
      </c>
      <c r="AF252" s="7">
        <v>4.9129999999999996E-4</v>
      </c>
      <c r="AG252">
        <f t="shared" si="33"/>
        <v>21.6172</v>
      </c>
    </row>
    <row r="253" spans="1:33">
      <c r="A253">
        <v>-1.99</v>
      </c>
      <c r="B253">
        <f t="shared" si="27"/>
        <v>1.99</v>
      </c>
      <c r="C253">
        <v>2450</v>
      </c>
      <c r="D253" s="7">
        <f t="shared" si="34"/>
        <v>-1.0608719606852628</v>
      </c>
      <c r="E253" s="6">
        <f t="shared" si="28"/>
        <v>2.665336974621018</v>
      </c>
      <c r="F253" s="6">
        <f t="shared" si="29"/>
        <v>-2.665336974621018</v>
      </c>
      <c r="Q253">
        <v>-1.99</v>
      </c>
      <c r="R253">
        <f t="shared" si="30"/>
        <v>1.99</v>
      </c>
      <c r="S253">
        <v>2450</v>
      </c>
      <c r="T253" s="7">
        <f t="shared" si="35"/>
        <v>1.6619183285849954</v>
      </c>
      <c r="U253" s="6">
        <f t="shared" si="31"/>
        <v>2.1040717928996688</v>
      </c>
      <c r="V253" s="6">
        <f t="shared" si="32"/>
        <v>-2.1040717928996688</v>
      </c>
      <c r="AF253" s="7">
        <v>4.6119999999999999E-4</v>
      </c>
      <c r="AG253">
        <f t="shared" si="33"/>
        <v>20.2928</v>
      </c>
    </row>
    <row r="254" spans="1:33">
      <c r="A254">
        <v>-1.99</v>
      </c>
      <c r="B254">
        <f t="shared" si="27"/>
        <v>1.99</v>
      </c>
      <c r="C254">
        <v>2460</v>
      </c>
      <c r="D254" s="7">
        <f t="shared" si="34"/>
        <v>-1.0608719606852628</v>
      </c>
      <c r="E254" s="6">
        <f t="shared" si="28"/>
        <v>2.6663195775056256</v>
      </c>
      <c r="F254" s="6">
        <f t="shared" si="29"/>
        <v>-2.6663195775056256</v>
      </c>
      <c r="Q254">
        <v>-1.99</v>
      </c>
      <c r="R254">
        <f t="shared" si="30"/>
        <v>1.99</v>
      </c>
      <c r="S254">
        <v>2460</v>
      </c>
      <c r="T254" s="7">
        <f t="shared" si="35"/>
        <v>1.6619183285849954</v>
      </c>
      <c r="U254" s="6">
        <f t="shared" si="31"/>
        <v>2.1060618228718173</v>
      </c>
      <c r="V254" s="6">
        <f t="shared" si="32"/>
        <v>-2.1060618228718173</v>
      </c>
      <c r="AF254" s="7">
        <v>4.6119999999999999E-4</v>
      </c>
      <c r="AG254">
        <f t="shared" si="33"/>
        <v>20.2928</v>
      </c>
    </row>
    <row r="255" spans="1:33">
      <c r="A255">
        <v>-1.99</v>
      </c>
      <c r="B255">
        <f t="shared" si="27"/>
        <v>1.99</v>
      </c>
      <c r="C255">
        <v>2470</v>
      </c>
      <c r="D255" s="7">
        <f t="shared" si="34"/>
        <v>-1.0608719606852628</v>
      </c>
      <c r="E255" s="6">
        <f t="shared" si="28"/>
        <v>2.6672950105793212</v>
      </c>
      <c r="F255" s="6">
        <f t="shared" si="29"/>
        <v>-2.6672950105793212</v>
      </c>
      <c r="Q255">
        <v>-1.99</v>
      </c>
      <c r="R255">
        <f t="shared" si="30"/>
        <v>1.99</v>
      </c>
      <c r="S255">
        <v>2470</v>
      </c>
      <c r="T255" s="7">
        <f t="shared" si="35"/>
        <v>1.6619183285849954</v>
      </c>
      <c r="U255" s="6">
        <f t="shared" si="31"/>
        <v>2.1080405041813868</v>
      </c>
      <c r="V255" s="6">
        <f t="shared" si="32"/>
        <v>-2.1080405041813868</v>
      </c>
      <c r="AF255" s="7">
        <v>4.6129999999999999E-4</v>
      </c>
      <c r="AG255">
        <f t="shared" si="33"/>
        <v>20.2972</v>
      </c>
    </row>
    <row r="256" spans="1:33">
      <c r="A256">
        <v>-1.99</v>
      </c>
      <c r="B256">
        <f t="shared" si="27"/>
        <v>1.99</v>
      </c>
      <c r="C256">
        <v>2480</v>
      </c>
      <c r="D256" s="7">
        <f t="shared" si="34"/>
        <v>-1.0608719606852628</v>
      </c>
      <c r="E256" s="6">
        <f t="shared" si="28"/>
        <v>2.6682633261584465</v>
      </c>
      <c r="F256" s="6">
        <f t="shared" si="29"/>
        <v>-2.6682633261584465</v>
      </c>
      <c r="Q256">
        <v>-1.99</v>
      </c>
      <c r="R256">
        <f t="shared" si="30"/>
        <v>1.99</v>
      </c>
      <c r="S256">
        <v>2480</v>
      </c>
      <c r="T256" s="7">
        <f t="shared" si="35"/>
        <v>1.6619183285849954</v>
      </c>
      <c r="U256" s="6">
        <f t="shared" si="31"/>
        <v>2.1100079336304005</v>
      </c>
      <c r="V256" s="6">
        <f t="shared" si="32"/>
        <v>-2.1100079336304005</v>
      </c>
      <c r="AF256" s="7">
        <v>4.615E-4</v>
      </c>
      <c r="AG256">
        <f t="shared" si="33"/>
        <v>20.306000000000001</v>
      </c>
    </row>
    <row r="257" spans="1:33">
      <c r="A257">
        <v>-1.99</v>
      </c>
      <c r="B257">
        <f t="shared" si="27"/>
        <v>1.99</v>
      </c>
      <c r="C257">
        <v>2490</v>
      </c>
      <c r="D257" s="7">
        <f t="shared" si="34"/>
        <v>-1.0608719606852628</v>
      </c>
      <c r="E257" s="6">
        <f t="shared" si="28"/>
        <v>2.6692245761776041</v>
      </c>
      <c r="F257" s="6">
        <f t="shared" si="29"/>
        <v>-2.6692245761776041</v>
      </c>
      <c r="Q257">
        <v>-1.99</v>
      </c>
      <c r="R257">
        <f t="shared" si="30"/>
        <v>1.99</v>
      </c>
      <c r="S257">
        <v>2490</v>
      </c>
      <c r="T257" s="7">
        <f t="shared" si="35"/>
        <v>1.6619183285849954</v>
      </c>
      <c r="U257" s="6">
        <f t="shared" si="31"/>
        <v>2.1119642069230644</v>
      </c>
      <c r="V257" s="6">
        <f t="shared" si="32"/>
        <v>-2.1119642069230644</v>
      </c>
      <c r="AF257" s="7">
        <v>4.6139999999999999E-4</v>
      </c>
      <c r="AG257">
        <f t="shared" si="33"/>
        <v>20.301600000000001</v>
      </c>
    </row>
    <row r="258" spans="1:33">
      <c r="A258">
        <v>-1.99</v>
      </c>
      <c r="B258">
        <f t="shared" si="27"/>
        <v>1.99</v>
      </c>
      <c r="C258">
        <v>2500</v>
      </c>
      <c r="D258" s="7">
        <f t="shared" si="34"/>
        <v>-1.0608719606852628</v>
      </c>
      <c r="E258" s="6">
        <f t="shared" si="28"/>
        <v>2.6701788121924421</v>
      </c>
      <c r="F258" s="6">
        <f t="shared" si="29"/>
        <v>-2.6701788121924421</v>
      </c>
      <c r="Q258">
        <v>-1.99</v>
      </c>
      <c r="R258">
        <f t="shared" si="30"/>
        <v>1.99</v>
      </c>
      <c r="S258">
        <v>2500</v>
      </c>
      <c r="T258" s="7">
        <f t="shared" si="35"/>
        <v>1.6619183285849954</v>
      </c>
      <c r="U258" s="6">
        <f t="shared" si="31"/>
        <v>2.1139094186812861</v>
      </c>
      <c r="V258" s="6">
        <f t="shared" si="32"/>
        <v>-2.1139094186812861</v>
      </c>
      <c r="AF258" s="7">
        <v>4.616E-4</v>
      </c>
      <c r="AG258">
        <f t="shared" si="33"/>
        <v>20.310399999999998</v>
      </c>
    </row>
    <row r="259" spans="1:33">
      <c r="A259">
        <v>-1.99</v>
      </c>
      <c r="B259">
        <f t="shared" si="27"/>
        <v>1.99</v>
      </c>
      <c r="C259">
        <v>2510</v>
      </c>
      <c r="D259" s="7">
        <f t="shared" si="34"/>
        <v>-1.0608719606852628</v>
      </c>
      <c r="E259" s="6">
        <f t="shared" si="28"/>
        <v>2.6711260853824204</v>
      </c>
      <c r="F259" s="6">
        <f t="shared" si="29"/>
        <v>-2.6711260853824204</v>
      </c>
      <c r="Q259">
        <v>-1.99</v>
      </c>
      <c r="R259">
        <f t="shared" si="30"/>
        <v>1.99</v>
      </c>
      <c r="S259">
        <v>2510</v>
      </c>
      <c r="T259" s="7">
        <f t="shared" si="35"/>
        <v>1.6619183285849954</v>
      </c>
      <c r="U259" s="6">
        <f t="shared" si="31"/>
        <v>2.1158436624599322</v>
      </c>
      <c r="V259" s="6">
        <f t="shared" si="32"/>
        <v>-2.1158436624599322</v>
      </c>
      <c r="AF259" s="7">
        <v>4.617E-4</v>
      </c>
      <c r="AG259">
        <f t="shared" si="33"/>
        <v>20.314800000000002</v>
      </c>
    </row>
    <row r="260" spans="1:33">
      <c r="A260">
        <v>-2.02</v>
      </c>
      <c r="B260">
        <f t="shared" si="27"/>
        <v>2.02</v>
      </c>
      <c r="C260">
        <v>2520</v>
      </c>
      <c r="D260" s="7">
        <f t="shared" si="34"/>
        <v>-1.09861228866811</v>
      </c>
      <c r="E260" s="6">
        <f t="shared" si="28"/>
        <v>2.6768047263108312</v>
      </c>
      <c r="F260" s="6">
        <f t="shared" si="29"/>
        <v>-2.6768047263108312</v>
      </c>
      <c r="Q260">
        <v>-2.02</v>
      </c>
      <c r="R260">
        <f t="shared" si="30"/>
        <v>2.02</v>
      </c>
      <c r="S260">
        <v>2520</v>
      </c>
      <c r="T260" s="7">
        <f t="shared" si="35"/>
        <v>1.7094017094017098</v>
      </c>
      <c r="U260" s="6">
        <f t="shared" si="31"/>
        <v>2.1177670307618262</v>
      </c>
      <c r="V260" s="6">
        <f t="shared" si="32"/>
        <v>-2.1177670307618262</v>
      </c>
      <c r="AF260" s="7">
        <v>4.2930000000000003E-4</v>
      </c>
      <c r="AG260">
        <f t="shared" si="33"/>
        <v>18.889200000000002</v>
      </c>
    </row>
    <row r="261" spans="1:33">
      <c r="A261">
        <v>-2.02</v>
      </c>
      <c r="B261">
        <f t="shared" si="27"/>
        <v>2.02</v>
      </c>
      <c r="C261">
        <v>2530</v>
      </c>
      <c r="D261" s="7">
        <f t="shared" si="34"/>
        <v>-1.09861228866811</v>
      </c>
      <c r="E261" s="6">
        <f t="shared" si="28"/>
        <v>2.6777036518396193</v>
      </c>
      <c r="F261" s="6">
        <f t="shared" si="29"/>
        <v>-2.6777036518396193</v>
      </c>
      <c r="Q261">
        <v>-2.02</v>
      </c>
      <c r="R261">
        <f t="shared" si="30"/>
        <v>2.02</v>
      </c>
      <c r="S261">
        <v>2530</v>
      </c>
      <c r="T261" s="7">
        <f t="shared" si="35"/>
        <v>1.7094017094017098</v>
      </c>
      <c r="U261" s="6">
        <f t="shared" si="31"/>
        <v>2.1196796150524939</v>
      </c>
      <c r="V261" s="6">
        <f t="shared" si="32"/>
        <v>-2.1196796150524939</v>
      </c>
      <c r="AF261" s="7">
        <v>4.2920000000000002E-4</v>
      </c>
      <c r="AG261">
        <f t="shared" si="33"/>
        <v>18.884799999999998</v>
      </c>
    </row>
    <row r="262" spans="1:33">
      <c r="A262">
        <v>-2.02</v>
      </c>
      <c r="B262">
        <f t="shared" si="27"/>
        <v>2.02</v>
      </c>
      <c r="C262">
        <v>2540</v>
      </c>
      <c r="D262" s="7">
        <f t="shared" si="34"/>
        <v>-1.09861228866811</v>
      </c>
      <c r="E262" s="6">
        <f t="shared" si="28"/>
        <v>2.6785960181305235</v>
      </c>
      <c r="F262" s="6">
        <f t="shared" si="29"/>
        <v>-2.6785960181305235</v>
      </c>
      <c r="Q262">
        <v>-2.02</v>
      </c>
      <c r="R262">
        <f t="shared" si="30"/>
        <v>2.02</v>
      </c>
      <c r="S262">
        <v>2540</v>
      </c>
      <c r="T262" s="7">
        <f t="shared" si="35"/>
        <v>1.7094017094017098</v>
      </c>
      <c r="U262" s="6">
        <f t="shared" si="31"/>
        <v>2.1215815057746665</v>
      </c>
      <c r="V262" s="6">
        <f t="shared" si="32"/>
        <v>-2.1215815057746665</v>
      </c>
      <c r="AF262" s="7">
        <v>4.2930000000000003E-4</v>
      </c>
      <c r="AG262">
        <f t="shared" si="33"/>
        <v>18.889200000000002</v>
      </c>
    </row>
    <row r="263" spans="1:33">
      <c r="A263">
        <v>-2.02</v>
      </c>
      <c r="B263">
        <f t="shared" si="27"/>
        <v>2.02</v>
      </c>
      <c r="C263">
        <v>2550</v>
      </c>
      <c r="D263" s="7">
        <f t="shared" si="34"/>
        <v>-1.09861228866811</v>
      </c>
      <c r="E263" s="6">
        <f t="shared" si="28"/>
        <v>2.679481873044685</v>
      </c>
      <c r="F263" s="6">
        <f t="shared" si="29"/>
        <v>-2.679481873044685</v>
      </c>
      <c r="Q263">
        <v>-2.02</v>
      </c>
      <c r="R263">
        <f t="shared" si="30"/>
        <v>2.02</v>
      </c>
      <c r="S263">
        <v>2550</v>
      </c>
      <c r="T263" s="7">
        <f t="shared" si="35"/>
        <v>1.7094017094017098</v>
      </c>
      <c r="U263" s="6">
        <f t="shared" si="31"/>
        <v>2.1234727923625321</v>
      </c>
      <c r="V263" s="6">
        <f t="shared" si="32"/>
        <v>-2.1234727923625321</v>
      </c>
      <c r="AF263" s="7">
        <v>4.2910000000000002E-4</v>
      </c>
      <c r="AG263">
        <f t="shared" si="33"/>
        <v>18.880400000000002</v>
      </c>
    </row>
    <row r="264" spans="1:33">
      <c r="A264">
        <v>-2.02</v>
      </c>
      <c r="B264">
        <f t="shared" si="27"/>
        <v>2.02</v>
      </c>
      <c r="C264">
        <v>2560</v>
      </c>
      <c r="D264" s="7">
        <f t="shared" si="34"/>
        <v>-1.09861228866811</v>
      </c>
      <c r="E264" s="6">
        <f t="shared" si="28"/>
        <v>2.6803612640940138</v>
      </c>
      <c r="F264" s="6">
        <f t="shared" si="29"/>
        <v>-2.6803612640940138</v>
      </c>
      <c r="Q264">
        <v>-2.02</v>
      </c>
      <c r="R264">
        <f t="shared" si="30"/>
        <v>2.02</v>
      </c>
      <c r="S264">
        <v>2560</v>
      </c>
      <c r="T264" s="7">
        <f t="shared" si="35"/>
        <v>1.7094017094017098</v>
      </c>
      <c r="U264" s="6">
        <f t="shared" si="31"/>
        <v>2.125353563255759</v>
      </c>
      <c r="V264" s="6">
        <f t="shared" si="32"/>
        <v>-2.125353563255759</v>
      </c>
      <c r="AF264" s="7">
        <v>4.2900000000000002E-4</v>
      </c>
      <c r="AG264">
        <f t="shared" si="33"/>
        <v>18.876000000000001</v>
      </c>
    </row>
    <row r="265" spans="1:33">
      <c r="A265">
        <v>-2.02</v>
      </c>
      <c r="B265">
        <f t="shared" ref="B265:B328" si="36">A265*-1</f>
        <v>2.02</v>
      </c>
      <c r="C265">
        <v>2570</v>
      </c>
      <c r="D265" s="7">
        <f t="shared" si="34"/>
        <v>-1.09861228866811</v>
      </c>
      <c r="E265" s="6">
        <f t="shared" ref="E265:E328" si="37">A$5-((A$5-B265)*EXP(G$4*C265))</f>
        <v>2.6812342384437375</v>
      </c>
      <c r="F265" s="6">
        <f t="shared" ref="F265:F328" si="38">E265*-1</f>
        <v>-2.6812342384437375</v>
      </c>
      <c r="Q265">
        <v>-2.02</v>
      </c>
      <c r="R265">
        <f t="shared" ref="R265:R328" si="39">Q265*-1</f>
        <v>2.02</v>
      </c>
      <c r="S265">
        <v>2570</v>
      </c>
      <c r="T265" s="7">
        <f t="shared" si="35"/>
        <v>1.7094017094017098</v>
      </c>
      <c r="U265" s="6">
        <f t="shared" ref="U265:U328" si="40">M$6-(1/(W$4*S265+1/(M$6-R$8)))</f>
        <v>2.1272239059132785</v>
      </c>
      <c r="V265" s="6">
        <f t="shared" ref="V265:V328" si="41">U265*-1</f>
        <v>-2.1272239059132785</v>
      </c>
      <c r="AF265" s="7">
        <v>4.2900000000000002E-4</v>
      </c>
      <c r="AG265">
        <f t="shared" ref="AG265:AG328" si="42">AF265*(16+16+12)*1000</f>
        <v>18.876000000000001</v>
      </c>
    </row>
    <row r="266" spans="1:33">
      <c r="A266">
        <v>-2.02</v>
      </c>
      <c r="B266">
        <f t="shared" si="36"/>
        <v>2.02</v>
      </c>
      <c r="C266">
        <v>2580</v>
      </c>
      <c r="D266" s="7">
        <f t="shared" ref="D266:D329" si="43">LN((A$5-B266)/(A$5-B$8))</f>
        <v>-1.09861228866811</v>
      </c>
      <c r="E266" s="6">
        <f t="shared" si="37"/>
        <v>2.6821008429149304</v>
      </c>
      <c r="F266" s="6">
        <f t="shared" si="38"/>
        <v>-2.6821008429149304</v>
      </c>
      <c r="Q266">
        <v>-2.02</v>
      </c>
      <c r="R266">
        <f t="shared" si="39"/>
        <v>2.02</v>
      </c>
      <c r="S266">
        <v>2580</v>
      </c>
      <c r="T266" s="7">
        <f t="shared" ref="T266:T329" si="44">(1/(M$6-R266))+(1/(M$6-R$8))</f>
        <v>1.7094017094017098</v>
      </c>
      <c r="U266" s="6">
        <f t="shared" si="40"/>
        <v>2.1290839068268443</v>
      </c>
      <c r="V266" s="6">
        <f t="shared" si="41"/>
        <v>-2.1290839068268443</v>
      </c>
      <c r="AF266" s="7">
        <v>4.2920000000000002E-4</v>
      </c>
      <c r="AG266">
        <f t="shared" si="42"/>
        <v>18.884799999999998</v>
      </c>
    </row>
    <row r="267" spans="1:33">
      <c r="A267">
        <v>-2.02</v>
      </c>
      <c r="B267">
        <f t="shared" si="36"/>
        <v>2.02</v>
      </c>
      <c r="C267">
        <v>2590</v>
      </c>
      <c r="D267" s="7">
        <f t="shared" si="43"/>
        <v>-1.09861228866811</v>
      </c>
      <c r="E267" s="6">
        <f t="shared" si="37"/>
        <v>2.6829611239870257</v>
      </c>
      <c r="F267" s="6">
        <f t="shared" si="38"/>
        <v>-2.6829611239870257</v>
      </c>
      <c r="Q267">
        <v>-2.02</v>
      </c>
      <c r="R267">
        <f t="shared" si="39"/>
        <v>2.02</v>
      </c>
      <c r="S267">
        <v>2590</v>
      </c>
      <c r="T267" s="7">
        <f t="shared" si="44"/>
        <v>1.7094017094017098</v>
      </c>
      <c r="U267" s="6">
        <f t="shared" si="40"/>
        <v>2.1309336515343631</v>
      </c>
      <c r="V267" s="6">
        <f t="shared" si="41"/>
        <v>-2.1309336515343631</v>
      </c>
      <c r="AF267" s="7">
        <v>4.2900000000000002E-4</v>
      </c>
      <c r="AG267">
        <f t="shared" si="42"/>
        <v>18.876000000000001</v>
      </c>
    </row>
    <row r="268" spans="1:33">
      <c r="A268">
        <v>-2.0099999999999998</v>
      </c>
      <c r="B268">
        <f t="shared" si="36"/>
        <v>2.0099999999999998</v>
      </c>
      <c r="C268">
        <v>2600</v>
      </c>
      <c r="D268" s="7">
        <f t="shared" si="43"/>
        <v>-1.08587326289068</v>
      </c>
      <c r="E268" s="6">
        <f t="shared" si="37"/>
        <v>2.6823255781567208</v>
      </c>
      <c r="F268" s="6">
        <f t="shared" si="38"/>
        <v>-2.6823255781567208</v>
      </c>
      <c r="Q268">
        <v>-2.0099999999999998</v>
      </c>
      <c r="R268">
        <f t="shared" si="39"/>
        <v>2.0099999999999998</v>
      </c>
      <c r="S268">
        <v>2600</v>
      </c>
      <c r="T268" s="7">
        <f t="shared" si="44"/>
        <v>1.6931732121605538</v>
      </c>
      <c r="U268" s="6">
        <f t="shared" si="40"/>
        <v>2.1327732246330093</v>
      </c>
      <c r="V268" s="6">
        <f t="shared" si="41"/>
        <v>-2.1327732246330093</v>
      </c>
      <c r="AF268" s="7">
        <v>4.3899999999999999E-4</v>
      </c>
      <c r="AG268">
        <f t="shared" si="42"/>
        <v>19.315999999999999</v>
      </c>
    </row>
    <row r="269" spans="1:33">
      <c r="A269">
        <v>-2.0499999999999998</v>
      </c>
      <c r="B269">
        <f t="shared" si="36"/>
        <v>2.0499999999999998</v>
      </c>
      <c r="C269">
        <v>2610</v>
      </c>
      <c r="D269" s="7">
        <f t="shared" si="43"/>
        <v>-1.1378330018213909</v>
      </c>
      <c r="E269" s="6">
        <f t="shared" si="37"/>
        <v>2.6890989424599834</v>
      </c>
      <c r="F269" s="6">
        <f t="shared" si="38"/>
        <v>-2.6890989424599834</v>
      </c>
      <c r="Q269">
        <v>-2.0499999999999998</v>
      </c>
      <c r="R269">
        <f t="shared" si="39"/>
        <v>2.0499999999999998</v>
      </c>
      <c r="S269">
        <v>2610</v>
      </c>
      <c r="T269" s="7">
        <f t="shared" si="44"/>
        <v>1.7606837606837606</v>
      </c>
      <c r="U269" s="6">
        <f t="shared" si="40"/>
        <v>2.1346027097921203</v>
      </c>
      <c r="V269" s="6">
        <f t="shared" si="41"/>
        <v>-2.1346027097921203</v>
      </c>
      <c r="AF269" s="7">
        <v>3.9540000000000002E-4</v>
      </c>
      <c r="AG269">
        <f t="shared" si="42"/>
        <v>17.397600000000001</v>
      </c>
    </row>
    <row r="270" spans="1:33">
      <c r="A270">
        <v>-2.0499999999999998</v>
      </c>
      <c r="B270">
        <f t="shared" si="36"/>
        <v>2.0499999999999998</v>
      </c>
      <c r="C270">
        <v>2620</v>
      </c>
      <c r="D270" s="7">
        <f t="shared" si="43"/>
        <v>-1.1378330018213909</v>
      </c>
      <c r="E270" s="6">
        <f t="shared" si="37"/>
        <v>2.6899081601256207</v>
      </c>
      <c r="F270" s="6">
        <f t="shared" si="38"/>
        <v>-2.6899081601256207</v>
      </c>
      <c r="Q270">
        <v>-2.0499999999999998</v>
      </c>
      <c r="R270">
        <f t="shared" si="39"/>
        <v>2.0499999999999998</v>
      </c>
      <c r="S270">
        <v>2620</v>
      </c>
      <c r="T270" s="7">
        <f t="shared" si="44"/>
        <v>1.7606837606837606</v>
      </c>
      <c r="U270" s="6">
        <f t="shared" si="40"/>
        <v>2.1364221897658835</v>
      </c>
      <c r="V270" s="6">
        <f t="shared" si="41"/>
        <v>-2.1364221897658835</v>
      </c>
      <c r="AF270" s="7">
        <v>3.9540000000000002E-4</v>
      </c>
      <c r="AG270">
        <f t="shared" si="42"/>
        <v>17.397600000000001</v>
      </c>
    </row>
    <row r="271" spans="1:33">
      <c r="A271">
        <v>-2.0499999999999998</v>
      </c>
      <c r="B271">
        <f t="shared" si="36"/>
        <v>2.0499999999999998</v>
      </c>
      <c r="C271">
        <v>2630</v>
      </c>
      <c r="D271" s="7">
        <f t="shared" si="43"/>
        <v>-1.1378330018213909</v>
      </c>
      <c r="E271" s="6">
        <f t="shared" si="37"/>
        <v>2.6907114731295274</v>
      </c>
      <c r="F271" s="6">
        <f t="shared" si="38"/>
        <v>-2.6907114731295274</v>
      </c>
      <c r="Q271">
        <v>-2.0499999999999998</v>
      </c>
      <c r="R271">
        <f t="shared" si="39"/>
        <v>2.0499999999999998</v>
      </c>
      <c r="S271">
        <v>2630</v>
      </c>
      <c r="T271" s="7">
        <f t="shared" si="44"/>
        <v>1.7606837606837606</v>
      </c>
      <c r="U271" s="6">
        <f t="shared" si="40"/>
        <v>2.1382317464058129</v>
      </c>
      <c r="V271" s="6">
        <f t="shared" si="41"/>
        <v>-2.1382317464058129</v>
      </c>
      <c r="AF271" s="7">
        <v>3.9530000000000001E-4</v>
      </c>
      <c r="AG271">
        <f t="shared" si="42"/>
        <v>17.3932</v>
      </c>
    </row>
    <row r="272" spans="1:33">
      <c r="A272">
        <v>-2.0499999999999998</v>
      </c>
      <c r="B272">
        <f t="shared" si="36"/>
        <v>2.0499999999999998</v>
      </c>
      <c r="C272">
        <v>2640</v>
      </c>
      <c r="D272" s="7">
        <f t="shared" si="43"/>
        <v>-1.1378330018213909</v>
      </c>
      <c r="E272" s="6">
        <f t="shared" si="37"/>
        <v>2.6915089245565635</v>
      </c>
      <c r="F272" s="6">
        <f t="shared" si="38"/>
        <v>-2.6915089245565635</v>
      </c>
      <c r="Q272">
        <v>-2.0499999999999998</v>
      </c>
      <c r="R272">
        <f t="shared" si="39"/>
        <v>2.0499999999999998</v>
      </c>
      <c r="S272">
        <v>2640</v>
      </c>
      <c r="T272" s="7">
        <f t="shared" si="44"/>
        <v>1.7606837606837606</v>
      </c>
      <c r="U272" s="6">
        <f t="shared" si="40"/>
        <v>2.1400314606730246</v>
      </c>
      <c r="V272" s="6">
        <f t="shared" si="41"/>
        <v>-2.1400314606730246</v>
      </c>
      <c r="AF272" s="7">
        <v>3.9530000000000001E-4</v>
      </c>
      <c r="AG272">
        <f t="shared" si="42"/>
        <v>17.3932</v>
      </c>
    </row>
    <row r="273" spans="1:33">
      <c r="A273">
        <v>-2.0499999999999998</v>
      </c>
      <c r="B273">
        <f t="shared" si="36"/>
        <v>2.0499999999999998</v>
      </c>
      <c r="C273">
        <v>2650</v>
      </c>
      <c r="D273" s="7">
        <f t="shared" si="43"/>
        <v>-1.1378330018213909</v>
      </c>
      <c r="E273" s="6">
        <f t="shared" si="37"/>
        <v>2.6923005571772096</v>
      </c>
      <c r="F273" s="6">
        <f t="shared" si="38"/>
        <v>-2.6923005571772096</v>
      </c>
      <c r="Q273">
        <v>-2.0499999999999998</v>
      </c>
      <c r="R273">
        <f t="shared" si="39"/>
        <v>2.0499999999999998</v>
      </c>
      <c r="S273">
        <v>2650</v>
      </c>
      <c r="T273" s="7">
        <f t="shared" si="44"/>
        <v>1.7606837606837606</v>
      </c>
      <c r="U273" s="6">
        <f t="shared" si="40"/>
        <v>2.1418214126503115</v>
      </c>
      <c r="V273" s="6">
        <f t="shared" si="41"/>
        <v>-2.1418214126503115</v>
      </c>
      <c r="AF273" s="7">
        <v>3.9540000000000002E-4</v>
      </c>
      <c r="AG273">
        <f t="shared" si="42"/>
        <v>17.397600000000001</v>
      </c>
    </row>
    <row r="274" spans="1:33">
      <c r="A274">
        <v>-2.0499999999999998</v>
      </c>
      <c r="B274">
        <f t="shared" si="36"/>
        <v>2.0499999999999998</v>
      </c>
      <c r="C274">
        <v>2660</v>
      </c>
      <c r="D274" s="7">
        <f t="shared" si="43"/>
        <v>-1.1378330018213909</v>
      </c>
      <c r="E274" s="6">
        <f t="shared" si="37"/>
        <v>2.6930864134498615</v>
      </c>
      <c r="F274" s="6">
        <f t="shared" si="38"/>
        <v>-2.6930864134498615</v>
      </c>
      <c r="Q274">
        <v>-2.0499999999999998</v>
      </c>
      <c r="R274">
        <f t="shared" si="39"/>
        <v>2.0499999999999998</v>
      </c>
      <c r="S274">
        <v>2660</v>
      </c>
      <c r="T274" s="7">
        <f t="shared" si="44"/>
        <v>1.7606837606837606</v>
      </c>
      <c r="U274" s="6">
        <f t="shared" si="40"/>
        <v>2.1436016815540211</v>
      </c>
      <c r="V274" s="6">
        <f t="shared" si="41"/>
        <v>-2.1436016815540211</v>
      </c>
      <c r="AF274" s="7">
        <v>3.9540000000000002E-4</v>
      </c>
      <c r="AG274">
        <f t="shared" si="42"/>
        <v>17.397600000000001</v>
      </c>
    </row>
    <row r="275" spans="1:33">
      <c r="A275">
        <v>-2.0499999999999998</v>
      </c>
      <c r="B275">
        <f t="shared" si="36"/>
        <v>2.0499999999999998</v>
      </c>
      <c r="C275">
        <v>2670</v>
      </c>
      <c r="D275" s="7">
        <f t="shared" si="43"/>
        <v>-1.1378330018213909</v>
      </c>
      <c r="E275" s="6">
        <f t="shared" si="37"/>
        <v>2.6938665355231053</v>
      </c>
      <c r="F275" s="6">
        <f t="shared" si="38"/>
        <v>-2.6938665355231053</v>
      </c>
      <c r="Q275">
        <v>-2.0499999999999998</v>
      </c>
      <c r="R275">
        <f t="shared" si="39"/>
        <v>2.0499999999999998</v>
      </c>
      <c r="S275">
        <v>2670</v>
      </c>
      <c r="T275" s="7">
        <f t="shared" si="44"/>
        <v>1.7606837606837606</v>
      </c>
      <c r="U275" s="6">
        <f t="shared" si="40"/>
        <v>2.145372345745741</v>
      </c>
      <c r="V275" s="6">
        <f t="shared" si="41"/>
        <v>-2.145372345745741</v>
      </c>
      <c r="AF275" s="7">
        <v>3.9540000000000002E-4</v>
      </c>
      <c r="AG275">
        <f t="shared" si="42"/>
        <v>17.397600000000001</v>
      </c>
    </row>
    <row r="276" spans="1:33">
      <c r="A276">
        <v>-2.04</v>
      </c>
      <c r="B276">
        <f t="shared" si="36"/>
        <v>2.04</v>
      </c>
      <c r="C276">
        <v>2680</v>
      </c>
      <c r="D276" s="7">
        <f t="shared" si="43"/>
        <v>-1.1245877750713704</v>
      </c>
      <c r="E276" s="6">
        <f t="shared" si="37"/>
        <v>2.6932361781078198</v>
      </c>
      <c r="F276" s="6">
        <f t="shared" si="38"/>
        <v>-2.6932361781078198</v>
      </c>
      <c r="Q276">
        <v>-2.04</v>
      </c>
      <c r="R276">
        <f t="shared" si="39"/>
        <v>2.04</v>
      </c>
      <c r="S276">
        <v>2680</v>
      </c>
      <c r="T276" s="7">
        <f t="shared" si="44"/>
        <v>1.7431399010346382</v>
      </c>
      <c r="U276" s="6">
        <f t="shared" si="40"/>
        <v>2.1471334827437993</v>
      </c>
      <c r="V276" s="6">
        <f t="shared" si="41"/>
        <v>-2.1471334827437993</v>
      </c>
      <c r="AF276" s="7">
        <v>4.0479999999999997E-4</v>
      </c>
      <c r="AG276">
        <f t="shared" si="42"/>
        <v>17.811199999999999</v>
      </c>
    </row>
    <row r="277" spans="1:33">
      <c r="A277">
        <v>-2.09</v>
      </c>
      <c r="B277">
        <f t="shared" si="36"/>
        <v>2.09</v>
      </c>
      <c r="C277">
        <v>2690</v>
      </c>
      <c r="D277" s="7">
        <f t="shared" si="43"/>
        <v>-1.192641238316386</v>
      </c>
      <c r="E277" s="6">
        <f t="shared" si="37"/>
        <v>2.7009878911099423</v>
      </c>
      <c r="F277" s="6">
        <f t="shared" si="38"/>
        <v>-2.7009878911099423</v>
      </c>
      <c r="Q277">
        <v>-2.09</v>
      </c>
      <c r="R277">
        <f t="shared" si="39"/>
        <v>2.09</v>
      </c>
      <c r="S277">
        <v>2690</v>
      </c>
      <c r="T277" s="7">
        <f t="shared" si="44"/>
        <v>1.8358011315757796</v>
      </c>
      <c r="U277" s="6">
        <f t="shared" si="40"/>
        <v>2.1488851692345752</v>
      </c>
      <c r="V277" s="6">
        <f t="shared" si="41"/>
        <v>-2.1488851692345752</v>
      </c>
      <c r="AF277" s="7">
        <v>3.6000000000000002E-4</v>
      </c>
      <c r="AG277">
        <f t="shared" si="42"/>
        <v>15.84</v>
      </c>
    </row>
    <row r="278" spans="1:33">
      <c r="A278">
        <v>-2.09</v>
      </c>
      <c r="B278">
        <f t="shared" si="36"/>
        <v>2.09</v>
      </c>
      <c r="C278">
        <v>2700</v>
      </c>
      <c r="D278" s="7">
        <f t="shared" si="43"/>
        <v>-1.192641238316386</v>
      </c>
      <c r="E278" s="6">
        <f t="shared" si="37"/>
        <v>2.7017103580494206</v>
      </c>
      <c r="F278" s="6">
        <f t="shared" si="38"/>
        <v>-2.7017103580494206</v>
      </c>
      <c r="Q278">
        <v>-2.09</v>
      </c>
      <c r="R278">
        <f t="shared" si="39"/>
        <v>2.09</v>
      </c>
      <c r="S278">
        <v>2700</v>
      </c>
      <c r="T278" s="7">
        <f t="shared" si="44"/>
        <v>1.8358011315757796</v>
      </c>
      <c r="U278" s="6">
        <f t="shared" si="40"/>
        <v>2.1506274810836308</v>
      </c>
      <c r="V278" s="6">
        <f t="shared" si="41"/>
        <v>-2.1506274810836308</v>
      </c>
      <c r="AF278" s="7">
        <v>3.6019999999999997E-4</v>
      </c>
      <c r="AG278">
        <f t="shared" si="42"/>
        <v>15.848799999999999</v>
      </c>
    </row>
    <row r="279" spans="1:33">
      <c r="A279">
        <v>-2.09</v>
      </c>
      <c r="B279">
        <f t="shared" si="36"/>
        <v>2.09</v>
      </c>
      <c r="C279">
        <v>2710</v>
      </c>
      <c r="D279">
        <f t="shared" si="43"/>
        <v>-1.192641238316386</v>
      </c>
      <c r="E279" s="6">
        <f t="shared" si="37"/>
        <v>2.7024275533258217</v>
      </c>
      <c r="F279" s="6">
        <f t="shared" si="38"/>
        <v>-2.7024275533258217</v>
      </c>
      <c r="Q279">
        <v>-2.09</v>
      </c>
      <c r="R279">
        <f t="shared" si="39"/>
        <v>2.09</v>
      </c>
      <c r="S279">
        <v>2710</v>
      </c>
      <c r="T279" s="7">
        <f t="shared" si="44"/>
        <v>1.8358011315757796</v>
      </c>
      <c r="U279" s="6">
        <f t="shared" si="40"/>
        <v>2.1523604933466625</v>
      </c>
      <c r="V279" s="6">
        <f t="shared" si="41"/>
        <v>-2.1523604933466625</v>
      </c>
      <c r="AF279" s="7">
        <v>3.6019999999999997E-4</v>
      </c>
      <c r="AG279">
        <f t="shared" si="42"/>
        <v>15.848799999999999</v>
      </c>
    </row>
    <row r="280" spans="1:33">
      <c r="A280">
        <v>-2.09</v>
      </c>
      <c r="B280">
        <f t="shared" si="36"/>
        <v>2.09</v>
      </c>
      <c r="C280">
        <v>2720</v>
      </c>
      <c r="D280">
        <f t="shared" si="43"/>
        <v>-1.192641238316386</v>
      </c>
      <c r="E280" s="6">
        <f t="shared" si="37"/>
        <v>2.7031395154051712</v>
      </c>
      <c r="F280" s="6">
        <f t="shared" si="38"/>
        <v>-2.7031395154051712</v>
      </c>
      <c r="Q280">
        <v>-2.09</v>
      </c>
      <c r="R280">
        <f t="shared" si="39"/>
        <v>2.09</v>
      </c>
      <c r="S280">
        <v>2720</v>
      </c>
      <c r="T280" s="7">
        <f t="shared" si="44"/>
        <v>1.8358011315757796</v>
      </c>
      <c r="U280" s="6">
        <f t="shared" si="40"/>
        <v>2.1540842802802818</v>
      </c>
      <c r="V280" s="6">
        <f t="shared" si="41"/>
        <v>-2.1540842802802818</v>
      </c>
      <c r="AF280" s="7">
        <v>3.6019999999999997E-4</v>
      </c>
      <c r="AG280">
        <f t="shared" si="42"/>
        <v>15.848799999999999</v>
      </c>
    </row>
    <row r="281" spans="1:33">
      <c r="A281">
        <v>-2.09</v>
      </c>
      <c r="B281">
        <f t="shared" si="36"/>
        <v>2.09</v>
      </c>
      <c r="C281">
        <v>2730</v>
      </c>
      <c r="D281">
        <f t="shared" si="43"/>
        <v>-1.192641238316386</v>
      </c>
      <c r="E281" s="6">
        <f t="shared" si="37"/>
        <v>2.7038462824728167</v>
      </c>
      <c r="F281" s="6">
        <f t="shared" si="38"/>
        <v>-2.7038462824728167</v>
      </c>
      <c r="Q281">
        <v>-2.09</v>
      </c>
      <c r="R281">
        <f t="shared" si="39"/>
        <v>2.09</v>
      </c>
      <c r="S281">
        <v>2730</v>
      </c>
      <c r="T281" s="7">
        <f t="shared" si="44"/>
        <v>1.8358011315757796</v>
      </c>
      <c r="U281" s="6">
        <f t="shared" si="40"/>
        <v>2.155798915352618</v>
      </c>
      <c r="V281" s="6">
        <f t="shared" si="41"/>
        <v>-2.155798915352618</v>
      </c>
      <c r="AF281" s="7">
        <v>3.6029999999999998E-4</v>
      </c>
      <c r="AG281">
        <f t="shared" si="42"/>
        <v>15.853199999999998</v>
      </c>
    </row>
    <row r="282" spans="1:33">
      <c r="A282">
        <v>-2.09</v>
      </c>
      <c r="B282">
        <f t="shared" si="36"/>
        <v>2.09</v>
      </c>
      <c r="C282">
        <v>2740</v>
      </c>
      <c r="D282">
        <f t="shared" si="43"/>
        <v>-1.192641238316386</v>
      </c>
      <c r="E282" s="6">
        <f t="shared" si="37"/>
        <v>2.7045478924354778</v>
      </c>
      <c r="F282" s="6">
        <f t="shared" si="38"/>
        <v>-2.7045478924354778</v>
      </c>
      <c r="Q282">
        <v>-2.09</v>
      </c>
      <c r="R282">
        <f t="shared" si="39"/>
        <v>2.09</v>
      </c>
      <c r="S282">
        <v>2740</v>
      </c>
      <c r="T282" s="7">
        <f t="shared" si="44"/>
        <v>1.8358011315757796</v>
      </c>
      <c r="U282" s="6">
        <f t="shared" si="40"/>
        <v>2.157504471253759</v>
      </c>
      <c r="V282" s="6">
        <f t="shared" si="41"/>
        <v>-2.157504471253759</v>
      </c>
      <c r="AF282" s="7">
        <v>3.6029999999999998E-4</v>
      </c>
      <c r="AG282">
        <f t="shared" si="42"/>
        <v>15.853199999999998</v>
      </c>
    </row>
    <row r="283" spans="1:33">
      <c r="A283">
        <v>-2.09</v>
      </c>
      <c r="B283">
        <f t="shared" si="36"/>
        <v>2.09</v>
      </c>
      <c r="C283">
        <v>2750</v>
      </c>
      <c r="D283">
        <f t="shared" si="43"/>
        <v>-1.192641238316386</v>
      </c>
      <c r="E283" s="6">
        <f t="shared" si="37"/>
        <v>2.7052443829232775</v>
      </c>
      <c r="F283" s="6">
        <f t="shared" si="38"/>
        <v>-2.7052443829232775</v>
      </c>
      <c r="Q283">
        <v>-2.09</v>
      </c>
      <c r="R283">
        <f t="shared" si="39"/>
        <v>2.09</v>
      </c>
      <c r="S283">
        <v>2750</v>
      </c>
      <c r="T283" s="7">
        <f t="shared" si="44"/>
        <v>1.8358011315757796</v>
      </c>
      <c r="U283" s="6">
        <f t="shared" si="40"/>
        <v>2.1592010199060212</v>
      </c>
      <c r="V283" s="6">
        <f t="shared" si="41"/>
        <v>-2.1592010199060212</v>
      </c>
      <c r="AF283" s="7">
        <v>3.6029999999999998E-4</v>
      </c>
      <c r="AG283">
        <f t="shared" si="42"/>
        <v>15.853199999999998</v>
      </c>
    </row>
    <row r="284" spans="1:33">
      <c r="A284">
        <v>-2.09</v>
      </c>
      <c r="B284">
        <f t="shared" si="36"/>
        <v>2.09</v>
      </c>
      <c r="C284">
        <v>2760</v>
      </c>
      <c r="D284">
        <f t="shared" si="43"/>
        <v>-1.192641238316386</v>
      </c>
      <c r="E284" s="6">
        <f t="shared" si="37"/>
        <v>2.7059357912917612</v>
      </c>
      <c r="F284" s="6">
        <f t="shared" si="38"/>
        <v>-2.7059357912917612</v>
      </c>
      <c r="Q284">
        <v>-2.09</v>
      </c>
      <c r="R284">
        <f t="shared" si="39"/>
        <v>2.09</v>
      </c>
      <c r="S284">
        <v>2760</v>
      </c>
      <c r="T284" s="7">
        <f t="shared" si="44"/>
        <v>1.8358011315757796</v>
      </c>
      <c r="U284" s="6">
        <f t="shared" si="40"/>
        <v>2.1608886324740606</v>
      </c>
      <c r="V284" s="6">
        <f t="shared" si="41"/>
        <v>-2.1608886324740606</v>
      </c>
      <c r="AF284" s="7">
        <v>3.6029999999999998E-4</v>
      </c>
      <c r="AG284">
        <f t="shared" si="42"/>
        <v>15.853199999999998</v>
      </c>
    </row>
    <row r="285" spans="1:33">
      <c r="A285">
        <v>-2.09</v>
      </c>
      <c r="B285">
        <f t="shared" si="36"/>
        <v>2.09</v>
      </c>
      <c r="C285">
        <v>2770</v>
      </c>
      <c r="D285">
        <f t="shared" si="43"/>
        <v>-1.192641238316386</v>
      </c>
      <c r="E285" s="6">
        <f t="shared" si="37"/>
        <v>2.7066221546239002</v>
      </c>
      <c r="F285" s="6">
        <f t="shared" si="38"/>
        <v>-2.7066221546239002</v>
      </c>
      <c r="Q285">
        <v>-2.09</v>
      </c>
      <c r="R285">
        <f t="shared" si="39"/>
        <v>2.09</v>
      </c>
      <c r="S285">
        <v>2770</v>
      </c>
      <c r="T285" s="7">
        <f t="shared" si="44"/>
        <v>1.8358011315757796</v>
      </c>
      <c r="U285" s="6">
        <f t="shared" si="40"/>
        <v>2.162567379374825</v>
      </c>
      <c r="V285" s="6">
        <f t="shared" si="41"/>
        <v>-2.162567379374825</v>
      </c>
      <c r="AF285" s="7">
        <v>3.6039999999999998E-4</v>
      </c>
      <c r="AG285">
        <f t="shared" si="42"/>
        <v>15.8576</v>
      </c>
    </row>
    <row r="286" spans="1:33">
      <c r="A286">
        <v>-2.08</v>
      </c>
      <c r="B286">
        <f t="shared" si="36"/>
        <v>2.08</v>
      </c>
      <c r="C286">
        <v>2780</v>
      </c>
      <c r="D286">
        <f t="shared" si="43"/>
        <v>-1.1786549963416464</v>
      </c>
      <c r="E286" s="6">
        <f t="shared" si="37"/>
        <v>2.70599792536211</v>
      </c>
      <c r="F286" s="6">
        <f t="shared" si="38"/>
        <v>-2.70599792536211</v>
      </c>
      <c r="Q286">
        <v>-2.08</v>
      </c>
      <c r="R286">
        <f t="shared" si="39"/>
        <v>2.08</v>
      </c>
      <c r="S286">
        <v>2780</v>
      </c>
      <c r="T286" s="7">
        <f t="shared" si="44"/>
        <v>1.8162393162393167</v>
      </c>
      <c r="U286" s="6">
        <f t="shared" si="40"/>
        <v>2.1642373302873446</v>
      </c>
      <c r="V286" s="6">
        <f t="shared" si="41"/>
        <v>-2.1642373302873446</v>
      </c>
      <c r="AF286" s="7">
        <v>3.6870000000000002E-4</v>
      </c>
      <c r="AG286">
        <f t="shared" si="42"/>
        <v>16.222800000000003</v>
      </c>
    </row>
    <row r="287" spans="1:33">
      <c r="A287">
        <v>-2.14</v>
      </c>
      <c r="B287">
        <f t="shared" si="36"/>
        <v>2.14</v>
      </c>
      <c r="C287">
        <v>2790</v>
      </c>
      <c r="D287">
        <f t="shared" si="43"/>
        <v>-1.2656663733312763</v>
      </c>
      <c r="E287" s="6">
        <f t="shared" si="37"/>
        <v>2.714460182374157</v>
      </c>
      <c r="F287" s="6">
        <f t="shared" si="38"/>
        <v>-2.714460182374157</v>
      </c>
      <c r="Q287">
        <v>-2.14</v>
      </c>
      <c r="R287">
        <f t="shared" si="39"/>
        <v>2.14</v>
      </c>
      <c r="S287">
        <v>2790</v>
      </c>
      <c r="T287" s="7">
        <f t="shared" si="44"/>
        <v>1.9425019425019432</v>
      </c>
      <c r="U287" s="6">
        <f t="shared" si="40"/>
        <v>2.1658985541623763</v>
      </c>
      <c r="V287" s="6">
        <f t="shared" si="41"/>
        <v>-2.1658985541623763</v>
      </c>
      <c r="AF287" s="7">
        <v>3.2299999999999999E-4</v>
      </c>
      <c r="AG287">
        <f t="shared" si="42"/>
        <v>14.212</v>
      </c>
    </row>
    <row r="288" spans="1:33">
      <c r="A288">
        <v>-2.14</v>
      </c>
      <c r="B288">
        <f t="shared" si="36"/>
        <v>2.14</v>
      </c>
      <c r="C288">
        <v>2800</v>
      </c>
      <c r="D288">
        <f t="shared" si="43"/>
        <v>-1.2656663733312763</v>
      </c>
      <c r="E288" s="6">
        <f t="shared" si="37"/>
        <v>2.7150843453269156</v>
      </c>
      <c r="F288" s="6">
        <f t="shared" si="38"/>
        <v>-2.7150843453269156</v>
      </c>
      <c r="Q288">
        <v>-2.14</v>
      </c>
      <c r="R288">
        <f t="shared" si="39"/>
        <v>2.14</v>
      </c>
      <c r="S288">
        <v>2800</v>
      </c>
      <c r="T288" s="7">
        <f t="shared" si="44"/>
        <v>1.9425019425019432</v>
      </c>
      <c r="U288" s="6">
        <f t="shared" si="40"/>
        <v>2.1675511192318919</v>
      </c>
      <c r="V288" s="6">
        <f t="shared" si="41"/>
        <v>-2.1675511192318919</v>
      </c>
      <c r="AF288" s="7">
        <v>3.232E-4</v>
      </c>
      <c r="AG288">
        <f t="shared" si="42"/>
        <v>14.220800000000001</v>
      </c>
    </row>
    <row r="289" spans="1:33">
      <c r="A289">
        <v>-2.14</v>
      </c>
      <c r="B289">
        <f t="shared" si="36"/>
        <v>2.14</v>
      </c>
      <c r="C289">
        <v>2810</v>
      </c>
      <c r="D289">
        <f t="shared" si="43"/>
        <v>-1.2656663733312763</v>
      </c>
      <c r="E289" s="6">
        <f t="shared" si="37"/>
        <v>2.715703953916544</v>
      </c>
      <c r="F289" s="6">
        <f t="shared" si="38"/>
        <v>-2.715703953916544</v>
      </c>
      <c r="Q289">
        <v>-2.14</v>
      </c>
      <c r="R289">
        <f t="shared" si="39"/>
        <v>2.14</v>
      </c>
      <c r="S289">
        <v>2810</v>
      </c>
      <c r="T289" s="7">
        <f t="shared" si="44"/>
        <v>1.9425019425019432</v>
      </c>
      <c r="U289" s="6">
        <f t="shared" si="40"/>
        <v>2.1691950930184203</v>
      </c>
      <c r="V289" s="6">
        <f t="shared" si="41"/>
        <v>-2.1691950930184203</v>
      </c>
      <c r="AF289" s="7">
        <v>3.2289999999999999E-4</v>
      </c>
      <c r="AG289">
        <f t="shared" si="42"/>
        <v>14.207599999999999</v>
      </c>
    </row>
    <row r="290" spans="1:33">
      <c r="A290">
        <v>-2.14</v>
      </c>
      <c r="B290">
        <f t="shared" si="36"/>
        <v>2.14</v>
      </c>
      <c r="C290">
        <v>2820</v>
      </c>
      <c r="D290">
        <f t="shared" si="43"/>
        <v>-1.2656663733312763</v>
      </c>
      <c r="E290" s="6">
        <f t="shared" si="37"/>
        <v>2.7163190413751059</v>
      </c>
      <c r="F290" s="6">
        <f t="shared" si="38"/>
        <v>-2.7163190413751059</v>
      </c>
      <c r="Q290">
        <v>-2.14</v>
      </c>
      <c r="R290">
        <f t="shared" si="39"/>
        <v>2.14</v>
      </c>
      <c r="S290">
        <v>2820</v>
      </c>
      <c r="T290" s="7">
        <f t="shared" si="44"/>
        <v>1.9425019425019432</v>
      </c>
      <c r="U290" s="6">
        <f t="shared" si="40"/>
        <v>2.1708305423442442</v>
      </c>
      <c r="V290" s="6">
        <f t="shared" si="41"/>
        <v>-2.1708305423442442</v>
      </c>
      <c r="AF290" s="7">
        <v>3.232E-4</v>
      </c>
      <c r="AG290">
        <f t="shared" si="42"/>
        <v>14.220800000000001</v>
      </c>
    </row>
    <row r="291" spans="1:33">
      <c r="A291">
        <v>-2.14</v>
      </c>
      <c r="B291">
        <f t="shared" si="36"/>
        <v>2.14</v>
      </c>
      <c r="C291">
        <v>2830</v>
      </c>
      <c r="D291">
        <f t="shared" si="43"/>
        <v>-1.2656663733312763</v>
      </c>
      <c r="E291" s="6">
        <f t="shared" si="37"/>
        <v>2.7169296406921801</v>
      </c>
      <c r="F291" s="6">
        <f t="shared" si="38"/>
        <v>-2.7169296406921801</v>
      </c>
      <c r="Q291">
        <v>-2.14</v>
      </c>
      <c r="R291">
        <f t="shared" si="39"/>
        <v>2.14</v>
      </c>
      <c r="S291">
        <v>2830</v>
      </c>
      <c r="T291" s="7">
        <f t="shared" si="44"/>
        <v>1.9425019425019432</v>
      </c>
      <c r="U291" s="6">
        <f t="shared" si="40"/>
        <v>2.1724575333404541</v>
      </c>
      <c r="V291" s="6">
        <f t="shared" si="41"/>
        <v>-2.1724575333404541</v>
      </c>
      <c r="AF291" s="7">
        <v>3.232E-4</v>
      </c>
      <c r="AG291">
        <f t="shared" si="42"/>
        <v>14.220800000000001</v>
      </c>
    </row>
    <row r="292" spans="1:33">
      <c r="A292">
        <v>-2.14</v>
      </c>
      <c r="B292">
        <f t="shared" si="36"/>
        <v>2.14</v>
      </c>
      <c r="C292">
        <v>2840</v>
      </c>
      <c r="D292">
        <f t="shared" si="43"/>
        <v>-1.2656663733312763</v>
      </c>
      <c r="E292" s="6">
        <f t="shared" si="37"/>
        <v>2.7175357846166279</v>
      </c>
      <c r="F292" s="6">
        <f t="shared" si="38"/>
        <v>-2.7175357846166279</v>
      </c>
      <c r="Q292">
        <v>-2.14</v>
      </c>
      <c r="R292">
        <f t="shared" si="39"/>
        <v>2.14</v>
      </c>
      <c r="S292">
        <v>2840</v>
      </c>
      <c r="T292" s="7">
        <f t="shared" si="44"/>
        <v>1.9425019425019432</v>
      </c>
      <c r="U292" s="6">
        <f t="shared" si="40"/>
        <v>2.1740761314558634</v>
      </c>
      <c r="V292" s="6">
        <f t="shared" si="41"/>
        <v>-2.1740761314558634</v>
      </c>
      <c r="AF292" s="7">
        <v>3.2309999999999999E-4</v>
      </c>
      <c r="AG292">
        <f t="shared" si="42"/>
        <v>14.2164</v>
      </c>
    </row>
    <row r="293" spans="1:33">
      <c r="A293">
        <v>-2.14</v>
      </c>
      <c r="B293">
        <f t="shared" si="36"/>
        <v>2.14</v>
      </c>
      <c r="C293">
        <v>2850</v>
      </c>
      <c r="D293">
        <f t="shared" si="43"/>
        <v>-1.2656663733312763</v>
      </c>
      <c r="E293" s="6">
        <f t="shared" si="37"/>
        <v>2.7181375056583512</v>
      </c>
      <c r="F293" s="6">
        <f t="shared" si="38"/>
        <v>-2.7181375056583512</v>
      </c>
      <c r="Q293">
        <v>-2.14</v>
      </c>
      <c r="R293">
        <f t="shared" si="39"/>
        <v>2.14</v>
      </c>
      <c r="S293">
        <v>2850</v>
      </c>
      <c r="T293" s="7">
        <f t="shared" si="44"/>
        <v>1.9425019425019432</v>
      </c>
      <c r="U293" s="6">
        <f t="shared" si="40"/>
        <v>2.1756864014657809</v>
      </c>
      <c r="V293" s="6">
        <f t="shared" si="41"/>
        <v>-2.1756864014657809</v>
      </c>
      <c r="AF293" s="7">
        <v>3.233E-4</v>
      </c>
      <c r="AG293">
        <f t="shared" si="42"/>
        <v>14.225200000000001</v>
      </c>
    </row>
    <row r="294" spans="1:33">
      <c r="A294">
        <v>-2.13</v>
      </c>
      <c r="B294">
        <f t="shared" si="36"/>
        <v>2.13</v>
      </c>
      <c r="C294">
        <v>2860</v>
      </c>
      <c r="D294">
        <f t="shared" si="43"/>
        <v>-1.2506284959667355</v>
      </c>
      <c r="E294" s="6">
        <f t="shared" si="37"/>
        <v>2.7175035457277614</v>
      </c>
      <c r="F294" s="6">
        <f t="shared" si="38"/>
        <v>-2.7175035457277614</v>
      </c>
      <c r="Q294">
        <v>-2.13</v>
      </c>
      <c r="R294">
        <f t="shared" si="39"/>
        <v>2.13</v>
      </c>
      <c r="S294">
        <v>2860</v>
      </c>
      <c r="T294" s="7">
        <f t="shared" si="44"/>
        <v>1.9198877407832633</v>
      </c>
      <c r="U294" s="6">
        <f t="shared" si="40"/>
        <v>2.1772884074806562</v>
      </c>
      <c r="V294" s="6">
        <f t="shared" si="41"/>
        <v>-2.1772884074806562</v>
      </c>
      <c r="AF294" s="7">
        <v>3.3060000000000001E-4</v>
      </c>
      <c r="AG294">
        <f t="shared" si="42"/>
        <v>14.5464</v>
      </c>
    </row>
    <row r="295" spans="1:33">
      <c r="A295">
        <v>-2.13</v>
      </c>
      <c r="B295">
        <f t="shared" si="36"/>
        <v>2.13</v>
      </c>
      <c r="C295">
        <v>2870</v>
      </c>
      <c r="D295">
        <f t="shared" si="43"/>
        <v>-1.2506284959667355</v>
      </c>
      <c r="E295" s="6">
        <f t="shared" si="37"/>
        <v>2.7181055020087053</v>
      </c>
      <c r="F295" s="6">
        <f t="shared" si="38"/>
        <v>-2.7181055020087053</v>
      </c>
      <c r="Q295">
        <v>-2.13</v>
      </c>
      <c r="R295">
        <f t="shared" si="39"/>
        <v>2.13</v>
      </c>
      <c r="S295">
        <v>2870</v>
      </c>
      <c r="T295" s="7">
        <f t="shared" si="44"/>
        <v>1.9198877407832633</v>
      </c>
      <c r="U295" s="6">
        <f t="shared" si="40"/>
        <v>2.1788822129545866</v>
      </c>
      <c r="V295" s="6">
        <f t="shared" si="41"/>
        <v>-2.1788822129545866</v>
      </c>
      <c r="AF295" s="7">
        <v>3.3070000000000002E-4</v>
      </c>
      <c r="AG295">
        <f t="shared" si="42"/>
        <v>14.550800000000001</v>
      </c>
    </row>
    <row r="296" spans="1:33">
      <c r="A296">
        <v>-2.13</v>
      </c>
      <c r="B296">
        <f t="shared" si="36"/>
        <v>2.13</v>
      </c>
      <c r="C296">
        <v>2880</v>
      </c>
      <c r="D296">
        <f t="shared" si="43"/>
        <v>-1.2506284959667355</v>
      </c>
      <c r="E296" s="6">
        <f t="shared" si="37"/>
        <v>2.7187030659631262</v>
      </c>
      <c r="F296" s="6">
        <f t="shared" si="38"/>
        <v>-2.7187030659631262</v>
      </c>
      <c r="Q296">
        <v>-2.13</v>
      </c>
      <c r="R296">
        <f t="shared" si="39"/>
        <v>2.13</v>
      </c>
      <c r="S296">
        <v>2880</v>
      </c>
      <c r="T296" s="7">
        <f t="shared" si="44"/>
        <v>1.9198877407832633</v>
      </c>
      <c r="U296" s="6">
        <f t="shared" si="40"/>
        <v>2.1804678806936941</v>
      </c>
      <c r="V296" s="6">
        <f t="shared" si="41"/>
        <v>-2.1804678806936941</v>
      </c>
      <c r="AF296" s="7">
        <v>3.3060000000000001E-4</v>
      </c>
      <c r="AG296">
        <f t="shared" si="42"/>
        <v>14.5464</v>
      </c>
    </row>
    <row r="297" spans="1:33">
      <c r="A297">
        <v>-2.19</v>
      </c>
      <c r="B297">
        <f t="shared" si="36"/>
        <v>2.19</v>
      </c>
      <c r="C297">
        <v>2890</v>
      </c>
      <c r="D297">
        <f t="shared" si="43"/>
        <v>-1.3444472511843903</v>
      </c>
      <c r="E297" s="6">
        <f t="shared" si="37"/>
        <v>2.7265234693744116</v>
      </c>
      <c r="F297" s="6">
        <f t="shared" si="38"/>
        <v>-2.7265234693744116</v>
      </c>
      <c r="Q297">
        <v>-2.19</v>
      </c>
      <c r="R297">
        <f t="shared" si="39"/>
        <v>2.19</v>
      </c>
      <c r="S297">
        <v>2890</v>
      </c>
      <c r="T297" s="7">
        <f t="shared" si="44"/>
        <v>2.0666946896455096</v>
      </c>
      <c r="U297" s="6">
        <f t="shared" si="40"/>
        <v>2.1820454728643761</v>
      </c>
      <c r="V297" s="6">
        <f t="shared" si="41"/>
        <v>-2.1820454728643761</v>
      </c>
      <c r="AF297" s="7">
        <v>2.8380000000000001E-4</v>
      </c>
      <c r="AG297">
        <f t="shared" si="42"/>
        <v>12.4872</v>
      </c>
    </row>
    <row r="298" spans="1:33">
      <c r="A298">
        <v>-2.19</v>
      </c>
      <c r="B298">
        <f t="shared" si="36"/>
        <v>2.19</v>
      </c>
      <c r="C298">
        <v>2900</v>
      </c>
      <c r="D298">
        <f t="shared" si="43"/>
        <v>-1.3444472511843903</v>
      </c>
      <c r="E298" s="6">
        <f t="shared" si="37"/>
        <v>2.7270596094970658</v>
      </c>
      <c r="F298" s="6">
        <f t="shared" si="38"/>
        <v>-2.7270596094970658</v>
      </c>
      <c r="Q298">
        <v>-2.19</v>
      </c>
      <c r="R298">
        <f t="shared" si="39"/>
        <v>2.19</v>
      </c>
      <c r="S298">
        <v>2900</v>
      </c>
      <c r="T298" s="7">
        <f t="shared" si="44"/>
        <v>2.0666946896455096</v>
      </c>
      <c r="U298" s="6">
        <f t="shared" si="40"/>
        <v>2.1836150510014312</v>
      </c>
      <c r="V298" s="6">
        <f t="shared" si="41"/>
        <v>-2.1836150510014312</v>
      </c>
      <c r="AF298" s="7">
        <v>2.8380000000000001E-4</v>
      </c>
      <c r="AG298">
        <f t="shared" si="42"/>
        <v>12.4872</v>
      </c>
    </row>
    <row r="299" spans="1:33">
      <c r="A299">
        <v>-2.19</v>
      </c>
      <c r="B299">
        <f t="shared" si="36"/>
        <v>2.19</v>
      </c>
      <c r="C299">
        <v>2910</v>
      </c>
      <c r="D299">
        <f t="shared" si="43"/>
        <v>-1.3444472511843903</v>
      </c>
      <c r="E299" s="6">
        <f t="shared" si="37"/>
        <v>2.7275918375374721</v>
      </c>
      <c r="F299" s="6">
        <f t="shared" si="38"/>
        <v>-2.7275918375374721</v>
      </c>
      <c r="Q299">
        <v>-2.19</v>
      </c>
      <c r="R299">
        <f t="shared" si="39"/>
        <v>2.19</v>
      </c>
      <c r="S299">
        <v>2910</v>
      </c>
      <c r="T299" s="7">
        <f t="shared" si="44"/>
        <v>2.0666946896455096</v>
      </c>
      <c r="U299" s="6">
        <f t="shared" si="40"/>
        <v>2.1851766760160576</v>
      </c>
      <c r="V299" s="6">
        <f t="shared" si="41"/>
        <v>-2.1851766760160576</v>
      </c>
      <c r="AF299" s="7">
        <v>2.8370000000000001E-4</v>
      </c>
      <c r="AG299">
        <f t="shared" si="42"/>
        <v>12.482800000000001</v>
      </c>
    </row>
    <row r="300" spans="1:33">
      <c r="A300">
        <v>-2.19</v>
      </c>
      <c r="B300">
        <f t="shared" si="36"/>
        <v>2.19</v>
      </c>
      <c r="C300">
        <v>2920</v>
      </c>
      <c r="D300">
        <f t="shared" si="43"/>
        <v>-1.3444472511843903</v>
      </c>
      <c r="E300" s="6">
        <f t="shared" si="37"/>
        <v>2.7281201820411289</v>
      </c>
      <c r="F300" s="6">
        <f t="shared" si="38"/>
        <v>-2.7281201820411289</v>
      </c>
      <c r="Q300">
        <v>-2.19</v>
      </c>
      <c r="R300">
        <f t="shared" si="39"/>
        <v>2.19</v>
      </c>
      <c r="S300">
        <v>2920</v>
      </c>
      <c r="T300" s="7">
        <f t="shared" si="44"/>
        <v>2.0666946896455096</v>
      </c>
      <c r="U300" s="6">
        <f t="shared" si="40"/>
        <v>2.1867304082037342</v>
      </c>
      <c r="V300" s="6">
        <f t="shared" si="41"/>
        <v>-2.1867304082037342</v>
      </c>
      <c r="AF300" s="7">
        <v>2.8380000000000001E-4</v>
      </c>
      <c r="AG300">
        <f t="shared" si="42"/>
        <v>12.4872</v>
      </c>
    </row>
    <row r="301" spans="1:33">
      <c r="A301">
        <v>-2.19</v>
      </c>
      <c r="B301">
        <f t="shared" si="36"/>
        <v>2.19</v>
      </c>
      <c r="C301">
        <v>2930</v>
      </c>
      <c r="D301">
        <f t="shared" si="43"/>
        <v>-1.3444472511843903</v>
      </c>
      <c r="E301" s="6">
        <f t="shared" si="37"/>
        <v>2.7286446713452475</v>
      </c>
      <c r="F301" s="6">
        <f t="shared" si="38"/>
        <v>-2.7286446713452475</v>
      </c>
      <c r="Q301">
        <v>-2.19</v>
      </c>
      <c r="R301">
        <f t="shared" si="39"/>
        <v>2.19</v>
      </c>
      <c r="S301">
        <v>2930</v>
      </c>
      <c r="T301" s="7">
        <f t="shared" si="44"/>
        <v>2.0666946896455096</v>
      </c>
      <c r="U301" s="6">
        <f t="shared" si="40"/>
        <v>2.1882763072519822</v>
      </c>
      <c r="V301" s="6">
        <f t="shared" si="41"/>
        <v>-2.1882763072519822</v>
      </c>
      <c r="AF301" s="7">
        <v>2.8370000000000001E-4</v>
      </c>
      <c r="AG301">
        <f t="shared" si="42"/>
        <v>12.482800000000001</v>
      </c>
    </row>
    <row r="302" spans="1:33">
      <c r="A302">
        <v>-2.19</v>
      </c>
      <c r="B302">
        <f t="shared" si="36"/>
        <v>2.19</v>
      </c>
      <c r="C302">
        <v>2940</v>
      </c>
      <c r="D302">
        <f t="shared" si="43"/>
        <v>-1.3444472511843903</v>
      </c>
      <c r="E302" s="6">
        <f t="shared" si="37"/>
        <v>2.7291653335802666</v>
      </c>
      <c r="F302" s="6">
        <f t="shared" si="38"/>
        <v>-2.7291653335802666</v>
      </c>
      <c r="Q302">
        <v>-2.19</v>
      </c>
      <c r="R302">
        <f t="shared" si="39"/>
        <v>2.19</v>
      </c>
      <c r="S302">
        <v>2940</v>
      </c>
      <c r="T302" s="7">
        <f t="shared" si="44"/>
        <v>2.0666946896455096</v>
      </c>
      <c r="U302" s="6">
        <f t="shared" si="40"/>
        <v>2.1898144322480046</v>
      </c>
      <c r="V302" s="6">
        <f t="shared" si="41"/>
        <v>-2.1898144322480046</v>
      </c>
      <c r="AF302" s="7">
        <v>2.8370000000000001E-4</v>
      </c>
      <c r="AG302">
        <f t="shared" si="42"/>
        <v>12.482800000000001</v>
      </c>
    </row>
    <row r="303" spans="1:33">
      <c r="A303">
        <v>-2.1800000000000002</v>
      </c>
      <c r="B303">
        <f t="shared" si="36"/>
        <v>2.1800000000000002</v>
      </c>
      <c r="C303">
        <v>2950</v>
      </c>
      <c r="D303">
        <f t="shared" si="43"/>
        <v>-1.3281867303126103</v>
      </c>
      <c r="E303" s="6">
        <f t="shared" si="37"/>
        <v>2.7285294457971268</v>
      </c>
      <c r="F303" s="6">
        <f t="shared" si="38"/>
        <v>-2.7285294457971268</v>
      </c>
      <c r="Q303">
        <v>-2.1800000000000002</v>
      </c>
      <c r="R303">
        <f t="shared" si="39"/>
        <v>2.1800000000000002</v>
      </c>
      <c r="S303">
        <v>2950</v>
      </c>
      <c r="T303" s="7">
        <f t="shared" si="44"/>
        <v>2.0402536531568796</v>
      </c>
      <c r="U303" s="6">
        <f t="shared" si="40"/>
        <v>2.191344841686218</v>
      </c>
      <c r="V303" s="6">
        <f t="shared" si="41"/>
        <v>-2.191344841686218</v>
      </c>
      <c r="AF303" s="7">
        <v>2.9070000000000002E-4</v>
      </c>
      <c r="AG303">
        <f t="shared" si="42"/>
        <v>12.790800000000001</v>
      </c>
    </row>
    <row r="304" spans="1:33">
      <c r="A304">
        <v>-2.1800000000000002</v>
      </c>
      <c r="B304">
        <f t="shared" si="36"/>
        <v>2.1800000000000002</v>
      </c>
      <c r="C304">
        <v>2960</v>
      </c>
      <c r="D304">
        <f t="shared" si="43"/>
        <v>-1.3281867303126103</v>
      </c>
      <c r="E304" s="6">
        <f t="shared" si="37"/>
        <v>2.7290509488045531</v>
      </c>
      <c r="F304" s="6">
        <f t="shared" si="38"/>
        <v>-2.7290509488045531</v>
      </c>
      <c r="Q304">
        <v>-2.1800000000000002</v>
      </c>
      <c r="R304">
        <f t="shared" si="39"/>
        <v>2.1800000000000002</v>
      </c>
      <c r="S304">
        <v>2960</v>
      </c>
      <c r="T304" s="7">
        <f t="shared" si="44"/>
        <v>2.0402536531568796</v>
      </c>
      <c r="U304" s="6">
        <f t="shared" si="40"/>
        <v>2.1928675934756665</v>
      </c>
      <c r="V304" s="6">
        <f t="shared" si="41"/>
        <v>-2.1928675934756665</v>
      </c>
      <c r="AF304" s="7">
        <v>2.9020000000000001E-4</v>
      </c>
      <c r="AG304">
        <f t="shared" si="42"/>
        <v>12.768800000000001</v>
      </c>
    </row>
    <row r="305" spans="1:33">
      <c r="A305">
        <v>-2.1800000000000002</v>
      </c>
      <c r="B305">
        <f t="shared" si="36"/>
        <v>2.1800000000000002</v>
      </c>
      <c r="C305">
        <v>2970</v>
      </c>
      <c r="D305">
        <f t="shared" si="43"/>
        <v>-1.3281867303126103</v>
      </c>
      <c r="E305" s="6">
        <f t="shared" si="37"/>
        <v>2.729568646533151</v>
      </c>
      <c r="F305" s="6">
        <f t="shared" si="38"/>
        <v>-2.729568646533151</v>
      </c>
      <c r="Q305">
        <v>-2.1800000000000002</v>
      </c>
      <c r="R305">
        <f t="shared" si="39"/>
        <v>2.1800000000000002</v>
      </c>
      <c r="S305">
        <v>2970</v>
      </c>
      <c r="T305" s="7">
        <f t="shared" si="44"/>
        <v>2.0402536531568796</v>
      </c>
      <c r="U305" s="6">
        <f t="shared" si="40"/>
        <v>2.1943827449473265</v>
      </c>
      <c r="V305" s="6">
        <f t="shared" si="41"/>
        <v>-2.1943827449473265</v>
      </c>
      <c r="AF305" s="7">
        <v>2.9030000000000001E-4</v>
      </c>
      <c r="AG305">
        <f t="shared" si="42"/>
        <v>12.773200000000001</v>
      </c>
    </row>
    <row r="306" spans="1:33">
      <c r="A306">
        <v>-2.1800000000000002</v>
      </c>
      <c r="B306">
        <f t="shared" si="36"/>
        <v>2.1800000000000002</v>
      </c>
      <c r="C306">
        <v>2980</v>
      </c>
      <c r="D306">
        <f t="shared" si="43"/>
        <v>-1.3281867303126103</v>
      </c>
      <c r="E306" s="6">
        <f t="shared" si="37"/>
        <v>2.7300825667491018</v>
      </c>
      <c r="F306" s="6">
        <f t="shared" si="38"/>
        <v>-2.7300825667491018</v>
      </c>
      <c r="Q306">
        <v>-2.1800000000000002</v>
      </c>
      <c r="R306">
        <f t="shared" si="39"/>
        <v>2.1800000000000002</v>
      </c>
      <c r="S306">
        <v>2980</v>
      </c>
      <c r="T306" s="7">
        <f t="shared" si="44"/>
        <v>2.0402536531568796</v>
      </c>
      <c r="U306" s="6">
        <f t="shared" si="40"/>
        <v>2.1958903528613005</v>
      </c>
      <c r="V306" s="6">
        <f t="shared" si="41"/>
        <v>-2.1958903528613005</v>
      </c>
      <c r="AF306" s="7">
        <v>2.9050000000000001E-4</v>
      </c>
      <c r="AG306">
        <f t="shared" si="42"/>
        <v>12.782</v>
      </c>
    </row>
    <row r="307" spans="1:33">
      <c r="A307">
        <v>-2.1800000000000002</v>
      </c>
      <c r="B307">
        <f t="shared" si="36"/>
        <v>2.1800000000000002</v>
      </c>
      <c r="C307">
        <v>2990</v>
      </c>
      <c r="D307">
        <f t="shared" si="43"/>
        <v>-1.3281867303126103</v>
      </c>
      <c r="E307" s="6">
        <f t="shared" si="37"/>
        <v>2.7305927370159835</v>
      </c>
      <c r="F307" s="6">
        <f t="shared" si="38"/>
        <v>-2.7305927370159835</v>
      </c>
      <c r="Q307">
        <v>-2.1800000000000002</v>
      </c>
      <c r="R307">
        <f t="shared" si="39"/>
        <v>2.1800000000000002</v>
      </c>
      <c r="S307">
        <v>2990</v>
      </c>
      <c r="T307" s="7">
        <f t="shared" si="44"/>
        <v>2.0402536531568796</v>
      </c>
      <c r="U307" s="6">
        <f t="shared" si="40"/>
        <v>2.1973904734139063</v>
      </c>
      <c r="V307" s="6">
        <f t="shared" si="41"/>
        <v>-2.1973904734139063</v>
      </c>
      <c r="AF307" s="7">
        <v>2.9040000000000001E-4</v>
      </c>
      <c r="AG307">
        <f t="shared" si="42"/>
        <v>12.7776</v>
      </c>
    </row>
    <row r="308" spans="1:33">
      <c r="A308">
        <v>-2.2599999999999998</v>
      </c>
      <c r="B308">
        <f t="shared" si="36"/>
        <v>2.2599999999999998</v>
      </c>
      <c r="C308">
        <v>3000</v>
      </c>
      <c r="D308">
        <f t="shared" si="43"/>
        <v>-1.466337068793427</v>
      </c>
      <c r="E308" s="6">
        <f t="shared" si="37"/>
        <v>2.739989612477379</v>
      </c>
      <c r="F308" s="6">
        <f t="shared" si="38"/>
        <v>-2.739989612477379</v>
      </c>
      <c r="Q308">
        <v>-2.2599999999999998</v>
      </c>
      <c r="R308">
        <f t="shared" si="39"/>
        <v>2.2599999999999998</v>
      </c>
      <c r="S308">
        <v>3000</v>
      </c>
      <c r="T308" s="7">
        <f t="shared" si="44"/>
        <v>2.2792022792022788</v>
      </c>
      <c r="U308" s="6">
        <f t="shared" si="40"/>
        <v>2.1988831622446594</v>
      </c>
      <c r="V308" s="6">
        <f t="shared" si="41"/>
        <v>-2.1988831622446594</v>
      </c>
      <c r="AF308" s="7">
        <v>2.4230000000000001E-4</v>
      </c>
      <c r="AG308">
        <f t="shared" si="42"/>
        <v>10.661200000000001</v>
      </c>
    </row>
    <row r="309" spans="1:33">
      <c r="A309">
        <v>-2.2599999999999998</v>
      </c>
      <c r="B309">
        <f t="shared" si="36"/>
        <v>2.2599999999999998</v>
      </c>
      <c r="C309">
        <v>3010</v>
      </c>
      <c r="D309">
        <f t="shared" si="43"/>
        <v>-1.466337068793427</v>
      </c>
      <c r="E309" s="6">
        <f t="shared" si="37"/>
        <v>2.7404274934749298</v>
      </c>
      <c r="F309" s="6">
        <f t="shared" si="38"/>
        <v>-2.7404274934749298</v>
      </c>
      <c r="Q309">
        <v>-2.2599999999999998</v>
      </c>
      <c r="R309">
        <f t="shared" si="39"/>
        <v>2.2599999999999998</v>
      </c>
      <c r="S309">
        <v>3010</v>
      </c>
      <c r="T309" s="7">
        <f t="shared" si="44"/>
        <v>2.2792022792022788</v>
      </c>
      <c r="U309" s="6">
        <f t="shared" si="40"/>
        <v>2.2003684744431524</v>
      </c>
      <c r="V309" s="6">
        <f t="shared" si="41"/>
        <v>-2.2003684744431524</v>
      </c>
      <c r="AF309" s="7">
        <v>2.4230000000000001E-4</v>
      </c>
      <c r="AG309">
        <f t="shared" si="42"/>
        <v>10.661200000000001</v>
      </c>
    </row>
    <row r="310" spans="1:33">
      <c r="A310">
        <v>-2.2599999999999998</v>
      </c>
      <c r="B310">
        <f t="shared" si="36"/>
        <v>2.2599999999999998</v>
      </c>
      <c r="C310">
        <v>3020</v>
      </c>
      <c r="D310">
        <f t="shared" si="43"/>
        <v>-1.466337068793427</v>
      </c>
      <c r="E310" s="6">
        <f t="shared" si="37"/>
        <v>2.7408621793628347</v>
      </c>
      <c r="F310" s="6">
        <f t="shared" si="38"/>
        <v>-2.7408621793628347</v>
      </c>
      <c r="Q310">
        <v>-2.2599999999999998</v>
      </c>
      <c r="R310">
        <f t="shared" si="39"/>
        <v>2.2599999999999998</v>
      </c>
      <c r="S310">
        <v>3020</v>
      </c>
      <c r="T310" s="7">
        <f t="shared" si="44"/>
        <v>2.2792022792022788</v>
      </c>
      <c r="U310" s="6">
        <f t="shared" si="40"/>
        <v>2.2018464645558304</v>
      </c>
      <c r="V310" s="6">
        <f t="shared" si="41"/>
        <v>-2.2018464645558304</v>
      </c>
      <c r="AF310" s="7">
        <v>2.4240000000000001E-4</v>
      </c>
      <c r="AG310">
        <f t="shared" si="42"/>
        <v>10.665600000000001</v>
      </c>
    </row>
    <row r="311" spans="1:33">
      <c r="A311">
        <v>-2.2599999999999998</v>
      </c>
      <c r="B311">
        <f t="shared" si="36"/>
        <v>2.2599999999999998</v>
      </c>
      <c r="C311">
        <v>3030</v>
      </c>
      <c r="D311">
        <f t="shared" si="43"/>
        <v>-1.466337068793427</v>
      </c>
      <c r="E311" s="6">
        <f t="shared" si="37"/>
        <v>2.7412936934550212</v>
      </c>
      <c r="F311" s="6">
        <f t="shared" si="38"/>
        <v>-2.7412936934550212</v>
      </c>
      <c r="Q311">
        <v>-2.2599999999999998</v>
      </c>
      <c r="R311">
        <f t="shared" si="39"/>
        <v>2.2599999999999998</v>
      </c>
      <c r="S311">
        <v>3030</v>
      </c>
      <c r="T311" s="7">
        <f t="shared" si="44"/>
        <v>2.2792022792022788</v>
      </c>
      <c r="U311" s="6">
        <f t="shared" si="40"/>
        <v>2.2033171865926713</v>
      </c>
      <c r="V311" s="6">
        <f t="shared" si="41"/>
        <v>-2.2033171865926713</v>
      </c>
      <c r="AF311" s="7">
        <v>2.4230000000000001E-4</v>
      </c>
      <c r="AG311">
        <f t="shared" si="42"/>
        <v>10.661200000000001</v>
      </c>
    </row>
    <row r="312" spans="1:33">
      <c r="A312">
        <v>-2.25</v>
      </c>
      <c r="B312">
        <f t="shared" si="36"/>
        <v>2.25</v>
      </c>
      <c r="C312">
        <v>3040</v>
      </c>
      <c r="D312">
        <f t="shared" si="43"/>
        <v>-1.4479879301252307</v>
      </c>
      <c r="E312" s="6">
        <f t="shared" si="37"/>
        <v>2.7406428377637315</v>
      </c>
      <c r="F312" s="6">
        <f t="shared" si="38"/>
        <v>-2.7406428377637315</v>
      </c>
      <c r="Q312">
        <v>-2.25</v>
      </c>
      <c r="R312">
        <f t="shared" si="39"/>
        <v>2.25</v>
      </c>
      <c r="S312">
        <v>3040</v>
      </c>
      <c r="T312" s="7">
        <f t="shared" si="44"/>
        <v>2.245532245532246</v>
      </c>
      <c r="U312" s="6">
        <f t="shared" si="40"/>
        <v>2.2047806940337629</v>
      </c>
      <c r="V312" s="6">
        <f t="shared" si="41"/>
        <v>-2.2047806940337629</v>
      </c>
      <c r="AF312" s="7">
        <v>2.4810000000000001E-4</v>
      </c>
      <c r="AG312">
        <f t="shared" si="42"/>
        <v>10.916399999999999</v>
      </c>
    </row>
    <row r="313" spans="1:33">
      <c r="A313">
        <v>-2.25</v>
      </c>
      <c r="B313">
        <f t="shared" si="36"/>
        <v>2.25</v>
      </c>
      <c r="C313">
        <v>3050</v>
      </c>
      <c r="D313">
        <f t="shared" si="43"/>
        <v>-1.4479879301252307</v>
      </c>
      <c r="E313" s="6">
        <f t="shared" si="37"/>
        <v>2.741075952337471</v>
      </c>
      <c r="F313" s="6">
        <f t="shared" si="38"/>
        <v>-2.741075952337471</v>
      </c>
      <c r="Q313">
        <v>-2.25</v>
      </c>
      <c r="R313">
        <f t="shared" si="39"/>
        <v>2.25</v>
      </c>
      <c r="S313">
        <v>3050</v>
      </c>
      <c r="T313" s="7">
        <f t="shared" si="44"/>
        <v>2.245532245532246</v>
      </c>
      <c r="U313" s="6">
        <f t="shared" si="40"/>
        <v>2.2062370398357856</v>
      </c>
      <c r="V313" s="6">
        <f t="shared" si="41"/>
        <v>-2.2062370398357856</v>
      </c>
      <c r="AF313" s="7">
        <v>2.4800000000000001E-4</v>
      </c>
      <c r="AG313">
        <f t="shared" si="42"/>
        <v>10.911999999999999</v>
      </c>
    </row>
    <row r="314" spans="1:33">
      <c r="A314">
        <v>-2.25</v>
      </c>
      <c r="B314">
        <f t="shared" si="36"/>
        <v>2.25</v>
      </c>
      <c r="C314">
        <v>3060</v>
      </c>
      <c r="D314">
        <f t="shared" si="43"/>
        <v>-1.4479879301252307</v>
      </c>
      <c r="E314" s="6">
        <f t="shared" si="37"/>
        <v>2.7415059065809837</v>
      </c>
      <c r="F314" s="6">
        <f t="shared" si="38"/>
        <v>-2.7415059065809837</v>
      </c>
      <c r="Q314">
        <v>-2.25</v>
      </c>
      <c r="R314">
        <f t="shared" si="39"/>
        <v>2.25</v>
      </c>
      <c r="S314">
        <v>3060</v>
      </c>
      <c r="T314" s="7">
        <f t="shared" si="44"/>
        <v>2.245532245532246</v>
      </c>
      <c r="U314" s="6">
        <f t="shared" si="40"/>
        <v>2.2076862764384004</v>
      </c>
      <c r="V314" s="6">
        <f t="shared" si="41"/>
        <v>-2.2076862764384004</v>
      </c>
      <c r="AF314" s="7">
        <v>2.4810000000000001E-4</v>
      </c>
      <c r="AG314">
        <f t="shared" si="42"/>
        <v>10.916399999999999</v>
      </c>
    </row>
    <row r="315" spans="1:33">
      <c r="A315">
        <v>-2.25</v>
      </c>
      <c r="B315">
        <f t="shared" si="36"/>
        <v>2.25</v>
      </c>
      <c r="C315">
        <v>3070</v>
      </c>
      <c r="D315">
        <f t="shared" si="43"/>
        <v>-1.4479879301252307</v>
      </c>
      <c r="E315" s="6">
        <f t="shared" si="37"/>
        <v>2.7419327235544202</v>
      </c>
      <c r="F315" s="6">
        <f t="shared" si="38"/>
        <v>-2.7419327235544202</v>
      </c>
      <c r="Q315">
        <v>-2.25</v>
      </c>
      <c r="R315">
        <f t="shared" si="39"/>
        <v>2.25</v>
      </c>
      <c r="S315">
        <v>3070</v>
      </c>
      <c r="T315" s="7">
        <f t="shared" si="44"/>
        <v>2.245532245532246</v>
      </c>
      <c r="U315" s="6">
        <f t="shared" si="40"/>
        <v>2.2091284557705437</v>
      </c>
      <c r="V315" s="6">
        <f t="shared" si="41"/>
        <v>-2.2091284557705437</v>
      </c>
      <c r="AF315" s="7">
        <v>2.4810000000000001E-4</v>
      </c>
      <c r="AG315">
        <f t="shared" si="42"/>
        <v>10.916399999999999</v>
      </c>
    </row>
    <row r="316" spans="1:33">
      <c r="A316">
        <v>-2.25</v>
      </c>
      <c r="B316">
        <f t="shared" si="36"/>
        <v>2.25</v>
      </c>
      <c r="C316">
        <v>3080</v>
      </c>
      <c r="D316">
        <f t="shared" si="43"/>
        <v>-1.4479879301252307</v>
      </c>
      <c r="E316" s="6">
        <f t="shared" si="37"/>
        <v>2.7423564261496662</v>
      </c>
      <c r="F316" s="6">
        <f t="shared" si="38"/>
        <v>-2.7423564261496662</v>
      </c>
      <c r="Q316">
        <v>-2.25</v>
      </c>
      <c r="R316">
        <f t="shared" si="39"/>
        <v>2.25</v>
      </c>
      <c r="S316">
        <v>3080</v>
      </c>
      <c r="T316" s="7">
        <f t="shared" si="44"/>
        <v>2.245532245532246</v>
      </c>
      <c r="U316" s="6">
        <f t="shared" si="40"/>
        <v>2.2105636292566282</v>
      </c>
      <c r="V316" s="6">
        <f t="shared" si="41"/>
        <v>-2.2105636292566282</v>
      </c>
      <c r="AF316" s="7">
        <v>2.4810000000000001E-4</v>
      </c>
      <c r="AG316">
        <f t="shared" si="42"/>
        <v>10.916399999999999</v>
      </c>
    </row>
    <row r="317" spans="1:33">
      <c r="A317">
        <v>-2.25</v>
      </c>
      <c r="B317">
        <f t="shared" si="36"/>
        <v>2.25</v>
      </c>
      <c r="C317">
        <v>3090</v>
      </c>
      <c r="D317">
        <f t="shared" si="43"/>
        <v>-1.4479879301252307</v>
      </c>
      <c r="E317" s="6">
        <f t="shared" si="37"/>
        <v>2.7427770370915714</v>
      </c>
      <c r="F317" s="6">
        <f t="shared" si="38"/>
        <v>-2.7427770370915714</v>
      </c>
      <c r="Q317">
        <v>-2.25</v>
      </c>
      <c r="R317">
        <f t="shared" si="39"/>
        <v>2.25</v>
      </c>
      <c r="S317">
        <v>3090</v>
      </c>
      <c r="T317" s="7">
        <f t="shared" si="44"/>
        <v>2.245532245532246</v>
      </c>
      <c r="U317" s="6">
        <f t="shared" si="40"/>
        <v>2.2119918478226568</v>
      </c>
      <c r="V317" s="6">
        <f t="shared" si="41"/>
        <v>-2.2119918478226568</v>
      </c>
      <c r="AF317" s="7">
        <v>2.4810000000000001E-4</v>
      </c>
      <c r="AG317">
        <f t="shared" si="42"/>
        <v>10.916399999999999</v>
      </c>
    </row>
    <row r="318" spans="1:33">
      <c r="A318">
        <v>-2.25</v>
      </c>
      <c r="B318">
        <f t="shared" si="36"/>
        <v>2.25</v>
      </c>
      <c r="C318">
        <v>3100</v>
      </c>
      <c r="D318">
        <f t="shared" si="43"/>
        <v>-1.4479879301252307</v>
      </c>
      <c r="E318" s="6">
        <f t="shared" si="37"/>
        <v>2.7431945789391672</v>
      </c>
      <c r="F318" s="6">
        <f t="shared" si="38"/>
        <v>-2.7431945789391672</v>
      </c>
      <c r="Q318">
        <v>-2.25</v>
      </c>
      <c r="R318">
        <f t="shared" si="39"/>
        <v>2.25</v>
      </c>
      <c r="S318">
        <v>3100</v>
      </c>
      <c r="T318" s="7">
        <f t="shared" si="44"/>
        <v>2.245532245532246</v>
      </c>
      <c r="U318" s="6">
        <f t="shared" si="40"/>
        <v>2.2134131619022455</v>
      </c>
      <c r="V318" s="6">
        <f t="shared" si="41"/>
        <v>-2.2134131619022455</v>
      </c>
      <c r="AF318" s="7">
        <v>2.4790000000000001E-4</v>
      </c>
      <c r="AG318">
        <f t="shared" si="42"/>
        <v>10.9076</v>
      </c>
    </row>
    <row r="319" spans="1:33">
      <c r="A319">
        <v>-2.25</v>
      </c>
      <c r="B319">
        <f t="shared" si="36"/>
        <v>2.25</v>
      </c>
      <c r="C319">
        <v>3110</v>
      </c>
      <c r="D319">
        <f t="shared" si="43"/>
        <v>-1.4479879301252307</v>
      </c>
      <c r="E319" s="6">
        <f t="shared" si="37"/>
        <v>2.7436090740868786</v>
      </c>
      <c r="F319" s="6">
        <f t="shared" si="38"/>
        <v>-2.7436090740868786</v>
      </c>
      <c r="Q319">
        <v>-2.25</v>
      </c>
      <c r="R319">
        <f t="shared" si="39"/>
        <v>2.25</v>
      </c>
      <c r="S319">
        <v>3110</v>
      </c>
      <c r="T319" s="7">
        <f t="shared" si="44"/>
        <v>2.245532245532246</v>
      </c>
      <c r="U319" s="6">
        <f t="shared" si="40"/>
        <v>2.2148276214425602</v>
      </c>
      <c r="V319" s="6">
        <f t="shared" si="41"/>
        <v>-2.2148276214425602</v>
      </c>
      <c r="AF319" s="7">
        <v>2.4790000000000001E-4</v>
      </c>
      <c r="AG319">
        <f t="shared" si="42"/>
        <v>10.9076</v>
      </c>
    </row>
    <row r="320" spans="1:33">
      <c r="A320">
        <v>-2.35</v>
      </c>
      <c r="B320">
        <f t="shared" si="36"/>
        <v>2.35</v>
      </c>
      <c r="C320">
        <v>3120</v>
      </c>
      <c r="D320">
        <f t="shared" si="43"/>
        <v>-1.6486586255873823</v>
      </c>
      <c r="E320" s="6">
        <f t="shared" si="37"/>
        <v>2.7541986275355916</v>
      </c>
      <c r="F320" s="6">
        <f t="shared" si="38"/>
        <v>-2.7541986275355916</v>
      </c>
      <c r="Q320">
        <v>-2.35</v>
      </c>
      <c r="R320">
        <f t="shared" si="39"/>
        <v>2.35</v>
      </c>
      <c r="S320">
        <v>3120</v>
      </c>
      <c r="T320" s="7">
        <f t="shared" si="44"/>
        <v>2.6495726495726508</v>
      </c>
      <c r="U320" s="6">
        <f t="shared" si="40"/>
        <v>2.2162352759101673</v>
      </c>
      <c r="V320" s="6">
        <f t="shared" si="41"/>
        <v>-2.2162352759101673</v>
      </c>
      <c r="AF320" s="7">
        <v>1.9880000000000001E-4</v>
      </c>
      <c r="AG320">
        <f t="shared" si="42"/>
        <v>8.7471999999999994</v>
      </c>
    </row>
    <row r="321" spans="1:33">
      <c r="A321">
        <v>-2.34</v>
      </c>
      <c r="B321">
        <f t="shared" si="36"/>
        <v>2.34</v>
      </c>
      <c r="C321">
        <v>3130</v>
      </c>
      <c r="D321">
        <f t="shared" si="43"/>
        <v>-1.6266797188686064</v>
      </c>
      <c r="E321" s="6">
        <f t="shared" si="37"/>
        <v>2.7535224472735851</v>
      </c>
      <c r="F321" s="6">
        <f t="shared" si="38"/>
        <v>-2.7535224472735851</v>
      </c>
      <c r="Q321">
        <v>-2.34</v>
      </c>
      <c r="R321">
        <f t="shared" si="39"/>
        <v>2.34</v>
      </c>
      <c r="S321">
        <v>3130</v>
      </c>
      <c r="T321" s="7">
        <f t="shared" si="44"/>
        <v>2.6012634708286884</v>
      </c>
      <c r="U321" s="6">
        <f t="shared" si="40"/>
        <v>2.2176361742968016</v>
      </c>
      <c r="V321" s="6">
        <f t="shared" si="41"/>
        <v>-2.2176361742968016</v>
      </c>
      <c r="AF321" s="7">
        <v>2.0359999999999999E-4</v>
      </c>
      <c r="AG321">
        <f t="shared" si="42"/>
        <v>8.9583999999999993</v>
      </c>
    </row>
    <row r="322" spans="1:33">
      <c r="A322">
        <v>-2.34</v>
      </c>
      <c r="B322">
        <f t="shared" si="36"/>
        <v>2.34</v>
      </c>
      <c r="C322">
        <v>3140</v>
      </c>
      <c r="D322">
        <f t="shared" si="43"/>
        <v>-1.6266797188686064</v>
      </c>
      <c r="E322" s="6">
        <f t="shared" si="37"/>
        <v>2.7538615825131951</v>
      </c>
      <c r="F322" s="6">
        <f t="shared" si="38"/>
        <v>-2.7538615825131951</v>
      </c>
      <c r="Q322">
        <v>-2.34</v>
      </c>
      <c r="R322">
        <f t="shared" si="39"/>
        <v>2.34</v>
      </c>
      <c r="S322">
        <v>3140</v>
      </c>
      <c r="T322" s="7">
        <f t="shared" si="44"/>
        <v>2.6012634708286884</v>
      </c>
      <c r="U322" s="6">
        <f t="shared" si="40"/>
        <v>2.219030365125048</v>
      </c>
      <c r="V322" s="6">
        <f t="shared" si="41"/>
        <v>-2.219030365125048</v>
      </c>
      <c r="AF322" s="7">
        <v>2.0359999999999999E-4</v>
      </c>
      <c r="AG322">
        <f t="shared" si="42"/>
        <v>8.9583999999999993</v>
      </c>
    </row>
    <row r="323" spans="1:33">
      <c r="A323">
        <v>-2.34</v>
      </c>
      <c r="B323">
        <f t="shared" si="36"/>
        <v>2.34</v>
      </c>
      <c r="C323">
        <v>3150</v>
      </c>
      <c r="D323">
        <f t="shared" si="43"/>
        <v>-1.6266797188686064</v>
      </c>
      <c r="E323" s="6">
        <f t="shared" si="37"/>
        <v>2.7541982431666012</v>
      </c>
      <c r="F323" s="6">
        <f t="shared" si="38"/>
        <v>-2.7541982431666012</v>
      </c>
      <c r="Q323">
        <v>-2.34</v>
      </c>
      <c r="R323">
        <f t="shared" si="39"/>
        <v>2.34</v>
      </c>
      <c r="S323">
        <v>3150</v>
      </c>
      <c r="T323" s="7">
        <f t="shared" si="44"/>
        <v>2.6012634708286884</v>
      </c>
      <c r="U323" s="6">
        <f t="shared" si="40"/>
        <v>2.2204178964539452</v>
      </c>
      <c r="V323" s="6">
        <f t="shared" si="41"/>
        <v>-2.2204178964539452</v>
      </c>
      <c r="AF323" s="7">
        <v>2.0350000000000001E-4</v>
      </c>
      <c r="AG323">
        <f t="shared" si="42"/>
        <v>8.9540000000000006</v>
      </c>
    </row>
    <row r="324" spans="1:33">
      <c r="A324">
        <v>-2.34</v>
      </c>
      <c r="B324">
        <f t="shared" si="36"/>
        <v>2.34</v>
      </c>
      <c r="C324">
        <v>3160</v>
      </c>
      <c r="D324">
        <f t="shared" si="43"/>
        <v>-1.6266797188686064</v>
      </c>
      <c r="E324" s="6">
        <f t="shared" si="37"/>
        <v>2.7545324472902495</v>
      </c>
      <c r="F324" s="6">
        <f t="shared" si="38"/>
        <v>-2.7545324472902495</v>
      </c>
      <c r="Q324">
        <v>-2.34</v>
      </c>
      <c r="R324">
        <f t="shared" si="39"/>
        <v>2.34</v>
      </c>
      <c r="S324">
        <v>3160</v>
      </c>
      <c r="T324" s="7">
        <f t="shared" si="44"/>
        <v>2.6012634708286884</v>
      </c>
      <c r="U324" s="6">
        <f t="shared" si="40"/>
        <v>2.2217988158845081</v>
      </c>
      <c r="V324" s="6">
        <f t="shared" si="41"/>
        <v>-2.2217988158845081</v>
      </c>
      <c r="AF324" s="7">
        <v>2.0369999999999999E-4</v>
      </c>
      <c r="AG324">
        <f t="shared" si="42"/>
        <v>8.9627999999999997</v>
      </c>
    </row>
    <row r="325" spans="1:33">
      <c r="A325">
        <v>-2.34</v>
      </c>
      <c r="B325">
        <f t="shared" si="36"/>
        <v>2.34</v>
      </c>
      <c r="C325">
        <v>3170</v>
      </c>
      <c r="D325">
        <f t="shared" si="43"/>
        <v>-1.6266797188686064</v>
      </c>
      <c r="E325" s="6">
        <f t="shared" si="37"/>
        <v>2.7548642128088314</v>
      </c>
      <c r="F325" s="6">
        <f t="shared" si="38"/>
        <v>-2.7548642128088314</v>
      </c>
      <c r="Q325">
        <v>-2.34</v>
      </c>
      <c r="R325">
        <f t="shared" si="39"/>
        <v>2.34</v>
      </c>
      <c r="S325">
        <v>3170</v>
      </c>
      <c r="T325" s="7">
        <f t="shared" si="44"/>
        <v>2.6012634708286884</v>
      </c>
      <c r="U325" s="6">
        <f t="shared" si="40"/>
        <v>2.2231731705651701</v>
      </c>
      <c r="V325" s="6">
        <f t="shared" si="41"/>
        <v>-2.2231731705651701</v>
      </c>
      <c r="AF325" s="7">
        <v>2.0359999999999999E-4</v>
      </c>
      <c r="AG325">
        <f t="shared" si="42"/>
        <v>8.9583999999999993</v>
      </c>
    </row>
    <row r="326" spans="1:33">
      <c r="A326">
        <v>-2.34</v>
      </c>
      <c r="B326">
        <f t="shared" si="36"/>
        <v>2.34</v>
      </c>
      <c r="C326">
        <v>3180</v>
      </c>
      <c r="D326">
        <f t="shared" si="43"/>
        <v>-1.6266797188686064</v>
      </c>
      <c r="E326" s="6">
        <f t="shared" si="37"/>
        <v>2.7551935575162467</v>
      </c>
      <c r="F326" s="6">
        <f t="shared" si="38"/>
        <v>-2.7551935575162467</v>
      </c>
      <c r="Q326">
        <v>-2.34</v>
      </c>
      <c r="R326">
        <f t="shared" si="39"/>
        <v>2.34</v>
      </c>
      <c r="S326">
        <v>3180</v>
      </c>
      <c r="T326" s="7">
        <f t="shared" si="44"/>
        <v>2.6012634708286884</v>
      </c>
      <c r="U326" s="6">
        <f t="shared" si="40"/>
        <v>2.2245410071971503</v>
      </c>
      <c r="V326" s="6">
        <f t="shared" si="41"/>
        <v>-2.2245410071971503</v>
      </c>
      <c r="AF326" s="7">
        <v>2.0350000000000001E-4</v>
      </c>
      <c r="AG326">
        <f t="shared" si="42"/>
        <v>8.9540000000000006</v>
      </c>
    </row>
    <row r="327" spans="1:33">
      <c r="A327">
        <v>-2.33</v>
      </c>
      <c r="B327">
        <f t="shared" si="36"/>
        <v>2.33</v>
      </c>
      <c r="C327">
        <v>3190</v>
      </c>
      <c r="D327">
        <f t="shared" si="43"/>
        <v>-1.6051735136476433</v>
      </c>
      <c r="E327" s="6">
        <f t="shared" si="37"/>
        <v>2.7545535534043086</v>
      </c>
      <c r="F327" s="6">
        <f t="shared" si="38"/>
        <v>-2.7545535534043086</v>
      </c>
      <c r="Q327">
        <v>-2.33</v>
      </c>
      <c r="R327">
        <f t="shared" si="39"/>
        <v>2.33</v>
      </c>
      <c r="S327">
        <v>3190</v>
      </c>
      <c r="T327" s="7">
        <f t="shared" si="44"/>
        <v>2.5550100018185136</v>
      </c>
      <c r="U327" s="6">
        <f t="shared" si="40"/>
        <v>2.2259023720397435</v>
      </c>
      <c r="V327" s="6">
        <f t="shared" si="41"/>
        <v>-2.2259023720397435</v>
      </c>
      <c r="AF327" s="7">
        <v>2.0340000000000001E-4</v>
      </c>
      <c r="AG327">
        <f t="shared" si="42"/>
        <v>8.9496000000000002</v>
      </c>
    </row>
    <row r="328" spans="1:33">
      <c r="A328">
        <v>-2.33</v>
      </c>
      <c r="B328">
        <f t="shared" si="36"/>
        <v>2.33</v>
      </c>
      <c r="C328">
        <v>3200</v>
      </c>
      <c r="D328">
        <f t="shared" si="43"/>
        <v>-1.6051735136476433</v>
      </c>
      <c r="E328" s="6">
        <f t="shared" si="37"/>
        <v>2.7548851649167814</v>
      </c>
      <c r="F328" s="6">
        <f t="shared" si="38"/>
        <v>-2.7548851649167814</v>
      </c>
      <c r="Q328">
        <v>-2.33</v>
      </c>
      <c r="R328">
        <f t="shared" si="39"/>
        <v>2.33</v>
      </c>
      <c r="S328">
        <v>3200</v>
      </c>
      <c r="T328" s="7">
        <f t="shared" si="44"/>
        <v>2.5550100018185136</v>
      </c>
      <c r="U328" s="6">
        <f t="shared" si="40"/>
        <v>2.2272573109155345</v>
      </c>
      <c r="V328" s="6">
        <f t="shared" si="41"/>
        <v>-2.2272573109155345</v>
      </c>
      <c r="AF328" s="7">
        <v>2.0359999999999999E-4</v>
      </c>
      <c r="AG328">
        <f t="shared" si="42"/>
        <v>8.9583999999999993</v>
      </c>
    </row>
    <row r="329" spans="1:33">
      <c r="A329">
        <v>-2.34</v>
      </c>
      <c r="B329">
        <f t="shared" ref="B329:B381" si="45">A329*-1</f>
        <v>2.34</v>
      </c>
      <c r="C329">
        <v>3210</v>
      </c>
      <c r="D329">
        <f t="shared" si="43"/>
        <v>-1.6266797188686064</v>
      </c>
      <c r="E329" s="6">
        <f t="shared" ref="E329:E381" si="46">A$5-((A$5-B329)*EXP(G$4*C329))</f>
        <v>2.7561672427686017</v>
      </c>
      <c r="F329" s="6">
        <f t="shared" ref="F329:F381" si="47">E329*-1</f>
        <v>-2.7561672427686017</v>
      </c>
      <c r="Q329">
        <v>-2.34</v>
      </c>
      <c r="R329">
        <f t="shared" ref="R329:R381" si="48">Q329*-1</f>
        <v>2.34</v>
      </c>
      <c r="S329">
        <v>3210</v>
      </c>
      <c r="T329" s="7">
        <f t="shared" si="44"/>
        <v>2.6012634708286884</v>
      </c>
      <c r="U329" s="6">
        <f t="shared" ref="U329:U381" si="49">M$6-(1/(W$4*S329+1/(M$6-R$8)))</f>
        <v>2.2286058692155386</v>
      </c>
      <c r="V329" s="6">
        <f t="shared" ref="V329:V381" si="50">U329*-1</f>
        <v>-2.2286058692155386</v>
      </c>
      <c r="AF329" s="7">
        <v>2.0359999999999999E-4</v>
      </c>
      <c r="AG329">
        <f t="shared" ref="AG329:AG381" si="51">AF329*(16+16+12)*1000</f>
        <v>8.9583999999999993</v>
      </c>
    </row>
    <row r="330" spans="1:33">
      <c r="A330">
        <v>-2.3199999999999998</v>
      </c>
      <c r="B330">
        <f t="shared" si="45"/>
        <v>2.3199999999999998</v>
      </c>
      <c r="C330">
        <v>3220</v>
      </c>
      <c r="D330">
        <f t="shared" ref="D330:D362" si="52">LN((A$5-B330)/(A$5-B$8))</f>
        <v>-1.5841201044498106</v>
      </c>
      <c r="E330" s="6">
        <f t="shared" si="46"/>
        <v>2.7545952134828835</v>
      </c>
      <c r="F330" s="6">
        <f t="shared" si="47"/>
        <v>-2.7545952134828835</v>
      </c>
      <c r="Q330">
        <v>-2.3199999999999998</v>
      </c>
      <c r="R330">
        <f t="shared" si="48"/>
        <v>2.3199999999999998</v>
      </c>
      <c r="S330">
        <v>3220</v>
      </c>
      <c r="T330" s="7">
        <f t="shared" ref="T330:T381" si="53">(1/(M$6-R330))+(1/(M$6-R$8))</f>
        <v>2.5106837606837606</v>
      </c>
      <c r="U330" s="6">
        <f t="shared" si="49"/>
        <v>2.2299480919042725</v>
      </c>
      <c r="V330" s="6">
        <f t="shared" si="50"/>
        <v>-2.2299480919042725</v>
      </c>
      <c r="AF330" s="7">
        <v>2.084E-4</v>
      </c>
      <c r="AG330">
        <f t="shared" si="51"/>
        <v>9.1695999999999991</v>
      </c>
    </row>
    <row r="331" spans="1:33">
      <c r="A331">
        <v>-2.3199999999999998</v>
      </c>
      <c r="B331">
        <f t="shared" si="45"/>
        <v>2.3199999999999998</v>
      </c>
      <c r="C331">
        <v>3230</v>
      </c>
      <c r="D331">
        <f t="shared" si="52"/>
        <v>-1.5841201044498106</v>
      </c>
      <c r="E331" s="6">
        <f t="shared" si="46"/>
        <v>2.7549265210120373</v>
      </c>
      <c r="F331" s="6">
        <f t="shared" si="47"/>
        <v>-2.7549265210120373</v>
      </c>
      <c r="Q331">
        <v>-2.3199999999999998</v>
      </c>
      <c r="R331">
        <f t="shared" si="48"/>
        <v>2.3199999999999998</v>
      </c>
      <c r="S331">
        <v>3230</v>
      </c>
      <c r="T331" s="7">
        <f t="shared" si="53"/>
        <v>2.5106837606837606</v>
      </c>
      <c r="U331" s="6">
        <f t="shared" si="49"/>
        <v>2.2312840235247506</v>
      </c>
      <c r="V331" s="6">
        <f t="shared" si="50"/>
        <v>-2.2312840235247506</v>
      </c>
      <c r="AF331" s="7">
        <v>2.084E-4</v>
      </c>
      <c r="AG331">
        <f t="shared" si="51"/>
        <v>9.1695999999999991</v>
      </c>
    </row>
    <row r="332" spans="1:33">
      <c r="A332">
        <v>-2.3199999999999998</v>
      </c>
      <c r="B332">
        <f t="shared" si="45"/>
        <v>2.3199999999999998</v>
      </c>
      <c r="C332">
        <v>3240</v>
      </c>
      <c r="D332">
        <f t="shared" si="52"/>
        <v>-1.5841201044498106</v>
      </c>
      <c r="E332" s="6">
        <f t="shared" si="46"/>
        <v>2.7552554110718606</v>
      </c>
      <c r="F332" s="6">
        <f t="shared" si="47"/>
        <v>-2.7552554110718606</v>
      </c>
      <c r="Q332">
        <v>-2.3199999999999998</v>
      </c>
      <c r="R332">
        <f t="shared" si="48"/>
        <v>2.3199999999999998</v>
      </c>
      <c r="S332">
        <v>3240</v>
      </c>
      <c r="T332" s="7">
        <f t="shared" si="53"/>
        <v>2.5106837606837606</v>
      </c>
      <c r="U332" s="6">
        <f t="shared" si="49"/>
        <v>2.2326137082034125</v>
      </c>
      <c r="V332" s="6">
        <f t="shared" si="50"/>
        <v>-2.2326137082034125</v>
      </c>
      <c r="AF332" s="7">
        <v>2.0829999999999999E-4</v>
      </c>
      <c r="AG332">
        <f t="shared" si="51"/>
        <v>9.1652000000000005</v>
      </c>
    </row>
    <row r="333" spans="1:33">
      <c r="A333">
        <v>-2.4500000000000002</v>
      </c>
      <c r="B333">
        <f t="shared" si="45"/>
        <v>2.4500000000000002</v>
      </c>
      <c r="C333">
        <v>3250</v>
      </c>
      <c r="D333">
        <f t="shared" si="52"/>
        <v>-1.8999730538682886</v>
      </c>
      <c r="E333" s="6">
        <f t="shared" si="46"/>
        <v>2.7676118030327306</v>
      </c>
      <c r="F333" s="6">
        <f t="shared" si="47"/>
        <v>-2.7676118030327306</v>
      </c>
      <c r="Q333">
        <v>-2.4500000000000002</v>
      </c>
      <c r="R333">
        <f t="shared" si="48"/>
        <v>2.4500000000000002</v>
      </c>
      <c r="S333">
        <v>3250</v>
      </c>
      <c r="T333" s="7">
        <f t="shared" si="53"/>
        <v>3.284493284493287</v>
      </c>
      <c r="U333" s="6">
        <f t="shared" si="49"/>
        <v>2.2339371896549816</v>
      </c>
      <c r="V333" s="6">
        <f t="shared" si="50"/>
        <v>-2.2339371896549816</v>
      </c>
      <c r="AF333" s="7">
        <v>1.5699999999999999E-4</v>
      </c>
      <c r="AG333">
        <f t="shared" si="51"/>
        <v>6.9080000000000004</v>
      </c>
    </row>
    <row r="334" spans="1:33">
      <c r="A334">
        <v>-2.4500000000000002</v>
      </c>
      <c r="B334">
        <f t="shared" si="45"/>
        <v>2.4500000000000002</v>
      </c>
      <c r="C334">
        <v>3260</v>
      </c>
      <c r="D334">
        <f t="shared" si="52"/>
        <v>-1.8999730538682886</v>
      </c>
      <c r="E334" s="6">
        <f t="shared" si="46"/>
        <v>2.7678481317181864</v>
      </c>
      <c r="F334" s="6">
        <f t="shared" si="47"/>
        <v>-2.7678481317181864</v>
      </c>
      <c r="Q334">
        <v>-2.4500000000000002</v>
      </c>
      <c r="R334">
        <f t="shared" si="48"/>
        <v>2.4500000000000002</v>
      </c>
      <c r="S334">
        <v>3260</v>
      </c>
      <c r="T334" s="7">
        <f t="shared" si="53"/>
        <v>3.284493284493287</v>
      </c>
      <c r="U334" s="6">
        <f t="shared" si="49"/>
        <v>2.2352545111872564</v>
      </c>
      <c r="V334" s="6">
        <f t="shared" si="50"/>
        <v>-2.2352545111872564</v>
      </c>
      <c r="AF334" s="7">
        <v>1.5699999999999999E-4</v>
      </c>
      <c r="AG334">
        <f t="shared" si="51"/>
        <v>6.9080000000000004</v>
      </c>
    </row>
    <row r="335" spans="1:33">
      <c r="A335">
        <v>-2.4500000000000002</v>
      </c>
      <c r="B335">
        <f t="shared" si="45"/>
        <v>2.4500000000000002</v>
      </c>
      <c r="C335">
        <v>3270</v>
      </c>
      <c r="D335">
        <f t="shared" si="52"/>
        <v>-1.8999730538682886</v>
      </c>
      <c r="E335" s="6">
        <f t="shared" si="46"/>
        <v>2.7680827359715092</v>
      </c>
      <c r="F335" s="6">
        <f t="shared" si="47"/>
        <v>-2.7680827359715092</v>
      </c>
      <c r="Q335">
        <v>-2.4500000000000002</v>
      </c>
      <c r="R335">
        <f t="shared" si="48"/>
        <v>2.4500000000000002</v>
      </c>
      <c r="S335">
        <v>3270</v>
      </c>
      <c r="T335" s="7">
        <f t="shared" si="53"/>
        <v>3.284493284493287</v>
      </c>
      <c r="U335" s="6">
        <f t="shared" si="49"/>
        <v>2.2365657157058325</v>
      </c>
      <c r="V335" s="6">
        <f t="shared" si="50"/>
        <v>-2.2365657157058325</v>
      </c>
      <c r="AF335" s="7">
        <v>1.5699999999999999E-4</v>
      </c>
      <c r="AG335">
        <f t="shared" si="51"/>
        <v>6.9080000000000004</v>
      </c>
    </row>
    <row r="336" spans="1:33">
      <c r="A336">
        <v>-2.4500000000000002</v>
      </c>
      <c r="B336">
        <f t="shared" si="45"/>
        <v>2.4500000000000002</v>
      </c>
      <c r="C336">
        <v>3280</v>
      </c>
      <c r="D336">
        <f t="shared" si="52"/>
        <v>-1.8999730538682886</v>
      </c>
      <c r="E336" s="6">
        <f t="shared" si="46"/>
        <v>2.7683156283754555</v>
      </c>
      <c r="F336" s="6">
        <f t="shared" si="47"/>
        <v>-2.7683156283754555</v>
      </c>
      <c r="Q336">
        <v>-2.4500000000000002</v>
      </c>
      <c r="R336">
        <f t="shared" si="48"/>
        <v>2.4500000000000002</v>
      </c>
      <c r="S336">
        <v>3280</v>
      </c>
      <c r="T336" s="7">
        <f t="shared" si="53"/>
        <v>3.284493284493287</v>
      </c>
      <c r="U336" s="6">
        <f t="shared" si="49"/>
        <v>2.2378708457187639</v>
      </c>
      <c r="V336" s="6">
        <f t="shared" si="50"/>
        <v>-2.2378708457187639</v>
      </c>
      <c r="AF336" s="7">
        <v>1.5699999999999999E-4</v>
      </c>
      <c r="AG336">
        <f t="shared" si="51"/>
        <v>6.9080000000000004</v>
      </c>
    </row>
    <row r="337" spans="1:33">
      <c r="A337">
        <v>-2.4500000000000002</v>
      </c>
      <c r="B337">
        <f t="shared" si="45"/>
        <v>2.4500000000000002</v>
      </c>
      <c r="C337">
        <v>3290</v>
      </c>
      <c r="D337">
        <f t="shared" si="52"/>
        <v>-1.8999730538682886</v>
      </c>
      <c r="E337" s="6">
        <f t="shared" si="46"/>
        <v>2.7685468214209674</v>
      </c>
      <c r="F337" s="6">
        <f t="shared" si="47"/>
        <v>-2.7685468214209674</v>
      </c>
      <c r="Q337">
        <v>-2.4500000000000002</v>
      </c>
      <c r="R337">
        <f t="shared" si="48"/>
        <v>2.4500000000000002</v>
      </c>
      <c r="S337">
        <v>3290</v>
      </c>
      <c r="T337" s="7">
        <f t="shared" si="53"/>
        <v>3.284493284493287</v>
      </c>
      <c r="U337" s="6">
        <f t="shared" si="49"/>
        <v>2.2391699433411536</v>
      </c>
      <c r="V337" s="6">
        <f t="shared" si="50"/>
        <v>-2.2391699433411536</v>
      </c>
      <c r="AF337" s="7">
        <v>1.5699999999999999E-4</v>
      </c>
      <c r="AG337">
        <f t="shared" si="51"/>
        <v>6.9080000000000004</v>
      </c>
    </row>
    <row r="338" spans="1:33">
      <c r="A338">
        <v>-2.4500000000000002</v>
      </c>
      <c r="B338">
        <f t="shared" si="45"/>
        <v>2.4500000000000002</v>
      </c>
      <c r="C338">
        <v>3300</v>
      </c>
      <c r="D338">
        <f t="shared" si="52"/>
        <v>-1.8999730538682886</v>
      </c>
      <c r="E338" s="6">
        <f t="shared" si="46"/>
        <v>2.7687763275078452</v>
      </c>
      <c r="F338" s="6">
        <f t="shared" si="47"/>
        <v>-2.7687763275078452</v>
      </c>
      <c r="Q338">
        <v>-2.4500000000000002</v>
      </c>
      <c r="R338">
        <f t="shared" si="48"/>
        <v>2.4500000000000002</v>
      </c>
      <c r="S338">
        <v>3300</v>
      </c>
      <c r="T338" s="7">
        <f t="shared" si="53"/>
        <v>3.284493284493287</v>
      </c>
      <c r="U338" s="6">
        <f t="shared" si="49"/>
        <v>2.2404630502996858</v>
      </c>
      <c r="V338" s="6">
        <f t="shared" si="50"/>
        <v>-2.2404630502996858</v>
      </c>
      <c r="AF338" s="7">
        <v>1.5689999999999999E-4</v>
      </c>
      <c r="AG338">
        <f t="shared" si="51"/>
        <v>6.9035999999999991</v>
      </c>
    </row>
    <row r="339" spans="1:33">
      <c r="A339">
        <v>-2.4500000000000002</v>
      </c>
      <c r="B339">
        <f t="shared" si="45"/>
        <v>2.4500000000000002</v>
      </c>
      <c r="C339">
        <v>3310</v>
      </c>
      <c r="D339">
        <f t="shared" si="52"/>
        <v>-1.8999730538682886</v>
      </c>
      <c r="E339" s="6">
        <f t="shared" si="46"/>
        <v>2.7690041589454095</v>
      </c>
      <c r="F339" s="6">
        <f t="shared" si="47"/>
        <v>-2.7690041589454095</v>
      </c>
      <c r="Q339">
        <v>-2.4500000000000002</v>
      </c>
      <c r="R339">
        <f t="shared" si="48"/>
        <v>2.4500000000000002</v>
      </c>
      <c r="S339">
        <v>3310</v>
      </c>
      <c r="T339" s="7">
        <f t="shared" si="53"/>
        <v>3.284493284493287</v>
      </c>
      <c r="U339" s="6">
        <f t="shared" si="49"/>
        <v>2.2417502079370926</v>
      </c>
      <c r="V339" s="6">
        <f t="shared" si="50"/>
        <v>-2.2417502079370926</v>
      </c>
      <c r="AF339" s="7">
        <v>1.5699999999999999E-4</v>
      </c>
      <c r="AG339">
        <f t="shared" si="51"/>
        <v>6.9080000000000004</v>
      </c>
    </row>
    <row r="340" spans="1:33">
      <c r="A340">
        <v>-2.44</v>
      </c>
      <c r="B340">
        <f t="shared" si="45"/>
        <v>2.44</v>
      </c>
      <c r="C340">
        <v>3320</v>
      </c>
      <c r="D340">
        <f t="shared" si="52"/>
        <v>-1.8718021769015918</v>
      </c>
      <c r="E340" s="6">
        <f t="shared" si="46"/>
        <v>2.7683511944661108</v>
      </c>
      <c r="F340" s="6">
        <f t="shared" si="47"/>
        <v>-2.7683511944661108</v>
      </c>
      <c r="Q340">
        <v>-2.44</v>
      </c>
      <c r="R340">
        <f t="shared" si="48"/>
        <v>2.44</v>
      </c>
      <c r="S340">
        <v>3320</v>
      </c>
      <c r="T340" s="7">
        <f t="shared" si="53"/>
        <v>3.2051282051282062</v>
      </c>
      <c r="U340" s="6">
        <f t="shared" si="49"/>
        <v>2.2430314572165599</v>
      </c>
      <c r="V340" s="6">
        <f t="shared" si="50"/>
        <v>-2.2430314572165599</v>
      </c>
      <c r="AF340" s="7">
        <v>1.6080000000000001E-4</v>
      </c>
      <c r="AG340">
        <f t="shared" si="51"/>
        <v>7.0752000000000006</v>
      </c>
    </row>
    <row r="341" spans="1:33">
      <c r="A341">
        <v>-2.44</v>
      </c>
      <c r="B341">
        <f t="shared" si="45"/>
        <v>2.44</v>
      </c>
      <c r="C341">
        <v>3330</v>
      </c>
      <c r="D341">
        <f t="shared" si="52"/>
        <v>-1.8718021769015918</v>
      </c>
      <c r="E341" s="6">
        <f t="shared" si="46"/>
        <v>2.7685821279946312</v>
      </c>
      <c r="F341" s="6">
        <f t="shared" si="47"/>
        <v>-2.7685821279946312</v>
      </c>
      <c r="Q341">
        <v>-2.44</v>
      </c>
      <c r="R341">
        <f t="shared" si="48"/>
        <v>2.44</v>
      </c>
      <c r="S341">
        <v>3330</v>
      </c>
      <c r="T341" s="7">
        <f t="shared" si="53"/>
        <v>3.2051282051282062</v>
      </c>
      <c r="U341" s="6">
        <f t="shared" si="49"/>
        <v>2.2443068387260743</v>
      </c>
      <c r="V341" s="6">
        <f t="shared" si="50"/>
        <v>-2.2443068387260743</v>
      </c>
      <c r="AF341" s="7">
        <v>1.607E-4</v>
      </c>
      <c r="AG341">
        <f t="shared" si="51"/>
        <v>7.0708000000000002</v>
      </c>
    </row>
    <row r="342" spans="1:33">
      <c r="A342">
        <v>-2.44</v>
      </c>
      <c r="B342">
        <f t="shared" si="45"/>
        <v>2.44</v>
      </c>
      <c r="C342">
        <v>3340</v>
      </c>
      <c r="D342">
        <f t="shared" si="52"/>
        <v>-1.8718021769015918</v>
      </c>
      <c r="E342" s="6">
        <f t="shared" si="46"/>
        <v>2.7688113764581481</v>
      </c>
      <c r="F342" s="6">
        <f t="shared" si="47"/>
        <v>-2.7688113764581481</v>
      </c>
      <c r="Q342">
        <v>-2.44</v>
      </c>
      <c r="R342">
        <f t="shared" si="48"/>
        <v>2.44</v>
      </c>
      <c r="S342">
        <v>3340</v>
      </c>
      <c r="T342" s="7">
        <f t="shared" si="53"/>
        <v>3.2051282051282062</v>
      </c>
      <c r="U342" s="6">
        <f t="shared" si="49"/>
        <v>2.2455763926827075</v>
      </c>
      <c r="V342" s="6">
        <f t="shared" si="50"/>
        <v>-2.2455763926827075</v>
      </c>
      <c r="AF342" s="7">
        <v>1.607E-4</v>
      </c>
      <c r="AG342">
        <f t="shared" si="51"/>
        <v>7.0708000000000002</v>
      </c>
    </row>
    <row r="343" spans="1:33">
      <c r="A343">
        <v>-2.44</v>
      </c>
      <c r="B343">
        <f t="shared" si="45"/>
        <v>2.44</v>
      </c>
      <c r="C343">
        <v>3350</v>
      </c>
      <c r="D343">
        <f t="shared" si="52"/>
        <v>-1.8718021769015918</v>
      </c>
      <c r="E343" s="6">
        <f t="shared" si="46"/>
        <v>2.7690389521521661</v>
      </c>
      <c r="F343" s="6">
        <f t="shared" si="47"/>
        <v>-2.7690389521521661</v>
      </c>
      <c r="Q343">
        <v>-2.44</v>
      </c>
      <c r="R343">
        <f t="shared" si="48"/>
        <v>2.44</v>
      </c>
      <c r="S343">
        <v>3350</v>
      </c>
      <c r="T343" s="7">
        <f t="shared" si="53"/>
        <v>3.2051282051282062</v>
      </c>
      <c r="U343" s="6">
        <f t="shared" si="49"/>
        <v>2.246840158936843</v>
      </c>
      <c r="V343" s="6">
        <f t="shared" si="50"/>
        <v>-2.246840158936843</v>
      </c>
      <c r="AF343" s="7">
        <v>1.6080000000000001E-4</v>
      </c>
      <c r="AG343">
        <f t="shared" si="51"/>
        <v>7.0752000000000006</v>
      </c>
    </row>
    <row r="344" spans="1:33">
      <c r="A344">
        <v>-2.44</v>
      </c>
      <c r="B344">
        <f t="shared" si="45"/>
        <v>2.44</v>
      </c>
      <c r="C344">
        <v>3360</v>
      </c>
      <c r="D344">
        <f t="shared" si="52"/>
        <v>-1.8718021769015918</v>
      </c>
      <c r="E344" s="6">
        <f t="shared" si="46"/>
        <v>2.7692648672824713</v>
      </c>
      <c r="F344" s="6">
        <f t="shared" si="47"/>
        <v>-2.7692648672824713</v>
      </c>
      <c r="Q344">
        <v>-2.44</v>
      </c>
      <c r="R344">
        <f t="shared" si="48"/>
        <v>2.44</v>
      </c>
      <c r="S344">
        <v>3360</v>
      </c>
      <c r="T344" s="7">
        <f t="shared" si="53"/>
        <v>3.2051282051282062</v>
      </c>
      <c r="U344" s="6">
        <f t="shared" si="49"/>
        <v>2.2480981769763497</v>
      </c>
      <c r="V344" s="6">
        <f t="shared" si="50"/>
        <v>-2.2480981769763497</v>
      </c>
      <c r="AF344" s="7">
        <v>1.607E-4</v>
      </c>
      <c r="AG344">
        <f t="shared" si="51"/>
        <v>7.0708000000000002</v>
      </c>
    </row>
    <row r="345" spans="1:33">
      <c r="A345">
        <v>-2.44</v>
      </c>
      <c r="B345">
        <f t="shared" si="45"/>
        <v>2.44</v>
      </c>
      <c r="C345">
        <v>3370</v>
      </c>
      <c r="D345">
        <f t="shared" si="52"/>
        <v>-1.8718021769015918</v>
      </c>
      <c r="E345" s="6">
        <f t="shared" si="46"/>
        <v>2.769489133965787</v>
      </c>
      <c r="F345" s="6">
        <f t="shared" si="47"/>
        <v>-2.769489133965787</v>
      </c>
      <c r="Q345">
        <v>-2.44</v>
      </c>
      <c r="R345">
        <f t="shared" si="48"/>
        <v>2.44</v>
      </c>
      <c r="S345">
        <v>3370</v>
      </c>
      <c r="T345" s="7">
        <f t="shared" si="53"/>
        <v>3.2051282051282062</v>
      </c>
      <c r="U345" s="6">
        <f t="shared" si="49"/>
        <v>2.2493504859306896</v>
      </c>
      <c r="V345" s="6">
        <f t="shared" si="50"/>
        <v>-2.2493504859306896</v>
      </c>
      <c r="AF345" s="7">
        <v>1.607E-4</v>
      </c>
      <c r="AG345">
        <f t="shared" si="51"/>
        <v>7.0708000000000002</v>
      </c>
    </row>
    <row r="346" spans="1:33">
      <c r="A346">
        <v>-2.44</v>
      </c>
      <c r="B346">
        <f t="shared" si="45"/>
        <v>2.44</v>
      </c>
      <c r="C346">
        <v>3380</v>
      </c>
      <c r="D346">
        <f t="shared" si="52"/>
        <v>-1.8718021769015918</v>
      </c>
      <c r="E346" s="6">
        <f t="shared" si="46"/>
        <v>2.7697117642304252</v>
      </c>
      <c r="F346" s="6">
        <f t="shared" si="47"/>
        <v>-2.7697117642304252</v>
      </c>
      <c r="Q346">
        <v>-2.44</v>
      </c>
      <c r="R346">
        <f t="shared" si="48"/>
        <v>2.44</v>
      </c>
      <c r="S346">
        <v>3380</v>
      </c>
      <c r="T346" s="7">
        <f t="shared" si="53"/>
        <v>3.2051282051282062</v>
      </c>
      <c r="U346" s="6">
        <f t="shared" si="49"/>
        <v>2.2505971245749787</v>
      </c>
      <c r="V346" s="6">
        <f t="shared" si="50"/>
        <v>-2.2505971245749787</v>
      </c>
      <c r="AF346" s="7">
        <v>1.6080000000000001E-4</v>
      </c>
      <c r="AG346">
        <f t="shared" si="51"/>
        <v>7.0752000000000006</v>
      </c>
    </row>
    <row r="347" spans="1:33">
      <c r="A347">
        <v>-2.44</v>
      </c>
      <c r="B347">
        <f t="shared" si="45"/>
        <v>2.44</v>
      </c>
      <c r="C347">
        <v>3390</v>
      </c>
      <c r="D347">
        <f t="shared" si="52"/>
        <v>-1.8718021769015918</v>
      </c>
      <c r="E347" s="6">
        <f t="shared" si="46"/>
        <v>2.7699327700169292</v>
      </c>
      <c r="F347" s="6">
        <f t="shared" si="47"/>
        <v>-2.7699327700169292</v>
      </c>
      <c r="Q347">
        <v>-2.44</v>
      </c>
      <c r="R347">
        <f t="shared" si="48"/>
        <v>2.44</v>
      </c>
      <c r="S347">
        <v>3390</v>
      </c>
      <c r="T347" s="7">
        <f t="shared" si="53"/>
        <v>3.2051282051282062</v>
      </c>
      <c r="U347" s="6">
        <f t="shared" si="49"/>
        <v>2.251838131333987</v>
      </c>
      <c r="V347" s="6">
        <f t="shared" si="50"/>
        <v>-2.251838131333987</v>
      </c>
      <c r="AF347" s="7">
        <v>1.6080000000000001E-4</v>
      </c>
      <c r="AG347">
        <f t="shared" si="51"/>
        <v>7.0752000000000006</v>
      </c>
    </row>
    <row r="348" spans="1:33">
      <c r="A348">
        <v>-2.61</v>
      </c>
      <c r="B348">
        <f t="shared" si="45"/>
        <v>2.61</v>
      </c>
      <c r="C348">
        <v>3400</v>
      </c>
      <c r="D348">
        <f t="shared" si="52"/>
        <v>-2.510882136191261</v>
      </c>
      <c r="E348" s="6">
        <f t="shared" si="46"/>
        <v>2.7842469750109884</v>
      </c>
      <c r="F348" s="6">
        <f t="shared" si="47"/>
        <v>-2.7842469750109884</v>
      </c>
      <c r="Q348">
        <v>-2.61</v>
      </c>
      <c r="R348">
        <f t="shared" si="48"/>
        <v>2.61</v>
      </c>
      <c r="S348">
        <v>3400</v>
      </c>
      <c r="T348" s="7">
        <f t="shared" si="53"/>
        <v>5.690508322087271</v>
      </c>
      <c r="U348" s="6">
        <f t="shared" si="49"/>
        <v>2.2530735442860879</v>
      </c>
      <c r="V348" s="6">
        <f t="shared" si="50"/>
        <v>-2.2530735442860879</v>
      </c>
      <c r="AF348" s="7">
        <v>1.081E-4</v>
      </c>
      <c r="AG348">
        <f t="shared" si="51"/>
        <v>4.7564000000000002</v>
      </c>
    </row>
    <row r="349" spans="1:33">
      <c r="A349">
        <v>-2.61</v>
      </c>
      <c r="B349">
        <f t="shared" si="45"/>
        <v>2.61</v>
      </c>
      <c r="C349">
        <v>3410</v>
      </c>
      <c r="D349">
        <f t="shared" si="52"/>
        <v>-2.510882136191261</v>
      </c>
      <c r="E349" s="6">
        <f t="shared" si="46"/>
        <v>2.7843619209492068</v>
      </c>
      <c r="F349" s="6">
        <f t="shared" si="47"/>
        <v>-2.7843619209492068</v>
      </c>
      <c r="Q349">
        <v>-2.61</v>
      </c>
      <c r="R349">
        <f t="shared" si="48"/>
        <v>2.61</v>
      </c>
      <c r="S349">
        <v>3410</v>
      </c>
      <c r="T349" s="7">
        <f t="shared" si="53"/>
        <v>5.690508322087271</v>
      </c>
      <c r="U349" s="6">
        <f t="shared" si="49"/>
        <v>2.2543034011671517</v>
      </c>
      <c r="V349" s="6">
        <f t="shared" si="50"/>
        <v>-2.2543034011671517</v>
      </c>
      <c r="AF349" s="7">
        <v>1.08E-4</v>
      </c>
      <c r="AG349">
        <f t="shared" si="51"/>
        <v>4.7519999999999998</v>
      </c>
    </row>
    <row r="350" spans="1:33">
      <c r="A350">
        <v>-2.61</v>
      </c>
      <c r="B350">
        <f t="shared" si="45"/>
        <v>2.61</v>
      </c>
      <c r="C350">
        <v>3420</v>
      </c>
      <c r="D350">
        <f t="shared" si="52"/>
        <v>-2.510882136191261</v>
      </c>
      <c r="E350" s="6">
        <f t="shared" si="46"/>
        <v>2.7844760281552627</v>
      </c>
      <c r="F350" s="6">
        <f t="shared" si="47"/>
        <v>-2.7844760281552627</v>
      </c>
      <c r="Q350">
        <v>-2.61</v>
      </c>
      <c r="R350">
        <f t="shared" si="48"/>
        <v>2.61</v>
      </c>
      <c r="S350">
        <v>3420</v>
      </c>
      <c r="T350" s="7">
        <f t="shared" si="53"/>
        <v>5.690508322087271</v>
      </c>
      <c r="U350" s="6">
        <f t="shared" si="49"/>
        <v>2.2555277393743873</v>
      </c>
      <c r="V350" s="6">
        <f t="shared" si="50"/>
        <v>-2.2555277393743873</v>
      </c>
      <c r="AF350" s="7">
        <v>1.081E-4</v>
      </c>
      <c r="AG350">
        <f t="shared" si="51"/>
        <v>4.7564000000000002</v>
      </c>
    </row>
    <row r="351" spans="1:33">
      <c r="A351">
        <v>-2.6</v>
      </c>
      <c r="B351">
        <f t="shared" si="45"/>
        <v>2.6</v>
      </c>
      <c r="C351">
        <v>3430</v>
      </c>
      <c r="D351">
        <f t="shared" si="52"/>
        <v>-2.4595888418037117</v>
      </c>
      <c r="E351" s="6">
        <f t="shared" si="46"/>
        <v>2.7837782134201872</v>
      </c>
      <c r="F351" s="6">
        <f t="shared" si="47"/>
        <v>-2.7837782134201872</v>
      </c>
      <c r="Q351">
        <v>-2.6</v>
      </c>
      <c r="R351">
        <f t="shared" si="48"/>
        <v>2.6</v>
      </c>
      <c r="S351">
        <v>3430</v>
      </c>
      <c r="T351" s="7">
        <f t="shared" si="53"/>
        <v>5.4273504273504347</v>
      </c>
      <c r="U351" s="6">
        <f t="shared" si="49"/>
        <v>2.2567465959701352</v>
      </c>
      <c r="V351" s="6">
        <f t="shared" si="50"/>
        <v>-2.2567465959701352</v>
      </c>
      <c r="AF351" s="7">
        <v>1.1069999999999999E-4</v>
      </c>
      <c r="AG351">
        <f t="shared" si="51"/>
        <v>4.8708</v>
      </c>
    </row>
    <row r="352" spans="1:33">
      <c r="A352">
        <v>-2.6</v>
      </c>
      <c r="B352">
        <f t="shared" si="45"/>
        <v>2.6</v>
      </c>
      <c r="C352">
        <v>3440</v>
      </c>
      <c r="D352">
        <f t="shared" si="52"/>
        <v>-2.4595888418037117</v>
      </c>
      <c r="E352" s="6">
        <f t="shared" si="46"/>
        <v>2.7838965797961244</v>
      </c>
      <c r="F352" s="6">
        <f t="shared" si="47"/>
        <v>-2.7838965797961244</v>
      </c>
      <c r="Q352">
        <v>-2.6</v>
      </c>
      <c r="R352">
        <f t="shared" si="48"/>
        <v>2.6</v>
      </c>
      <c r="S352">
        <v>3440</v>
      </c>
      <c r="T352" s="7">
        <f t="shared" si="53"/>
        <v>5.4273504273504347</v>
      </c>
      <c r="U352" s="6">
        <f t="shared" si="49"/>
        <v>2.2579600076856052</v>
      </c>
      <c r="V352" s="6">
        <f t="shared" si="50"/>
        <v>-2.2579600076856052</v>
      </c>
      <c r="AF352" s="7">
        <v>1.1069999999999999E-4</v>
      </c>
      <c r="AG352">
        <f t="shared" si="51"/>
        <v>4.8708</v>
      </c>
    </row>
    <row r="353" spans="1:33">
      <c r="A353">
        <v>-2.6</v>
      </c>
      <c r="B353">
        <f t="shared" si="45"/>
        <v>2.6</v>
      </c>
      <c r="C353">
        <v>3450</v>
      </c>
      <c r="D353">
        <f t="shared" si="52"/>
        <v>-2.4595888418037117</v>
      </c>
      <c r="E353" s="6">
        <f t="shared" si="46"/>
        <v>2.7840140824818085</v>
      </c>
      <c r="F353" s="6">
        <f t="shared" si="47"/>
        <v>-2.7840140824818085</v>
      </c>
      <c r="Q353">
        <v>-2.6</v>
      </c>
      <c r="R353">
        <f t="shared" si="48"/>
        <v>2.6</v>
      </c>
      <c r="S353">
        <v>3450</v>
      </c>
      <c r="T353" s="7">
        <f t="shared" si="53"/>
        <v>5.4273504273504347</v>
      </c>
      <c r="U353" s="6">
        <f t="shared" si="49"/>
        <v>2.2591680109245669</v>
      </c>
      <c r="V353" s="6">
        <f t="shared" si="50"/>
        <v>-2.2591680109245669</v>
      </c>
      <c r="AF353" s="7">
        <v>1.1069999999999999E-4</v>
      </c>
      <c r="AG353">
        <f t="shared" si="51"/>
        <v>4.8708</v>
      </c>
    </row>
    <row r="354" spans="1:33">
      <c r="A354">
        <v>-2.6</v>
      </c>
      <c r="B354">
        <f t="shared" si="45"/>
        <v>2.6</v>
      </c>
      <c r="C354">
        <v>3460</v>
      </c>
      <c r="D354">
        <f t="shared" si="52"/>
        <v>-2.4595888418037117</v>
      </c>
      <c r="E354" s="6">
        <f t="shared" si="46"/>
        <v>2.7841307277793743</v>
      </c>
      <c r="F354" s="6">
        <f t="shared" si="47"/>
        <v>-2.7841307277793743</v>
      </c>
      <c r="Q354">
        <v>-2.6</v>
      </c>
      <c r="R354">
        <f t="shared" si="48"/>
        <v>2.6</v>
      </c>
      <c r="S354">
        <v>3460</v>
      </c>
      <c r="T354" s="7">
        <f t="shared" si="53"/>
        <v>5.4273504273504347</v>
      </c>
      <c r="U354" s="6">
        <f t="shared" si="49"/>
        <v>2.2603706417669907</v>
      </c>
      <c r="V354" s="6">
        <f t="shared" si="50"/>
        <v>-2.2603706417669907</v>
      </c>
      <c r="AF354" s="7">
        <v>1.108E-4</v>
      </c>
      <c r="AG354">
        <f t="shared" si="51"/>
        <v>4.8751999999999995</v>
      </c>
    </row>
    <row r="355" spans="1:33">
      <c r="A355">
        <v>-2.6</v>
      </c>
      <c r="B355">
        <f t="shared" si="45"/>
        <v>2.6</v>
      </c>
      <c r="C355">
        <v>3470</v>
      </c>
      <c r="D355">
        <f t="shared" si="52"/>
        <v>-2.4595888418037117</v>
      </c>
      <c r="E355" s="6">
        <f t="shared" si="46"/>
        <v>2.7842465219449721</v>
      </c>
      <c r="F355" s="6">
        <f t="shared" si="47"/>
        <v>-2.7842465219449721</v>
      </c>
      <c r="Q355">
        <v>-2.6</v>
      </c>
      <c r="R355">
        <f t="shared" si="48"/>
        <v>2.6</v>
      </c>
      <c r="S355">
        <v>3470</v>
      </c>
      <c r="T355" s="7">
        <f t="shared" si="53"/>
        <v>5.4273504273504347</v>
      </c>
      <c r="U355" s="6">
        <f t="shared" si="49"/>
        <v>2.2615679359726388</v>
      </c>
      <c r="V355" s="6">
        <f t="shared" si="50"/>
        <v>-2.2615679359726388</v>
      </c>
      <c r="AF355" s="7">
        <v>1.1069999999999999E-4</v>
      </c>
      <c r="AG355">
        <f t="shared" si="51"/>
        <v>4.8708</v>
      </c>
    </row>
    <row r="356" spans="1:33">
      <c r="A356">
        <v>-2.6</v>
      </c>
      <c r="B356">
        <f t="shared" si="45"/>
        <v>2.6</v>
      </c>
      <c r="C356">
        <v>3480</v>
      </c>
      <c r="D356">
        <f t="shared" si="52"/>
        <v>-2.4595888418037117</v>
      </c>
      <c r="E356" s="6">
        <f t="shared" si="46"/>
        <v>2.7843614711891012</v>
      </c>
      <c r="F356" s="6">
        <f t="shared" si="47"/>
        <v>-2.7843614711891012</v>
      </c>
      <c r="Q356">
        <v>-2.6</v>
      </c>
      <c r="R356">
        <f t="shared" si="48"/>
        <v>2.6</v>
      </c>
      <c r="S356">
        <v>3480</v>
      </c>
      <c r="T356" s="7">
        <f t="shared" si="53"/>
        <v>5.4273504273504347</v>
      </c>
      <c r="U356" s="6">
        <f t="shared" si="49"/>
        <v>2.2627599289846105</v>
      </c>
      <c r="V356" s="6">
        <f t="shared" si="50"/>
        <v>-2.2627599289846105</v>
      </c>
      <c r="AF356" s="7">
        <v>1.108E-4</v>
      </c>
      <c r="AG356">
        <f t="shared" si="51"/>
        <v>4.8751999999999995</v>
      </c>
    </row>
    <row r="357" spans="1:33">
      <c r="A357">
        <v>-2.6</v>
      </c>
      <c r="B357">
        <f t="shared" si="45"/>
        <v>2.6</v>
      </c>
      <c r="C357">
        <v>3490</v>
      </c>
      <c r="D357">
        <f t="shared" si="52"/>
        <v>-2.4595888418037117</v>
      </c>
      <c r="E357" s="6">
        <f t="shared" si="46"/>
        <v>2.7844755816769458</v>
      </c>
      <c r="F357" s="6">
        <f t="shared" si="47"/>
        <v>-2.7844755816769458</v>
      </c>
      <c r="Q357">
        <v>-2.6</v>
      </c>
      <c r="R357">
        <f t="shared" si="48"/>
        <v>2.6</v>
      </c>
      <c r="S357">
        <v>3490</v>
      </c>
      <c r="T357" s="7">
        <f t="shared" si="53"/>
        <v>5.4273504273504347</v>
      </c>
      <c r="U357" s="6">
        <f t="shared" si="49"/>
        <v>2.2639466559328403</v>
      </c>
      <c r="V357" s="6">
        <f t="shared" si="50"/>
        <v>-2.2639466559328403</v>
      </c>
      <c r="AF357" s="7">
        <v>1.108E-4</v>
      </c>
      <c r="AG357">
        <f t="shared" si="51"/>
        <v>4.8751999999999995</v>
      </c>
    </row>
    <row r="358" spans="1:33">
      <c r="A358">
        <v>-2.6</v>
      </c>
      <c r="B358">
        <f t="shared" si="45"/>
        <v>2.6</v>
      </c>
      <c r="C358">
        <v>3500</v>
      </c>
      <c r="D358">
        <f t="shared" si="52"/>
        <v>-2.4595888418037117</v>
      </c>
      <c r="E358" s="6">
        <f t="shared" si="46"/>
        <v>2.7845888595287032</v>
      </c>
      <c r="F358" s="6">
        <f t="shared" si="47"/>
        <v>-2.7845888595287032</v>
      </c>
      <c r="Q358">
        <v>-2.6</v>
      </c>
      <c r="R358">
        <f t="shared" si="48"/>
        <v>2.6</v>
      </c>
      <c r="S358">
        <v>3500</v>
      </c>
      <c r="T358" s="7">
        <f t="shared" si="53"/>
        <v>5.4273504273504347</v>
      </c>
      <c r="U358" s="6">
        <f t="shared" si="49"/>
        <v>2.2651281516375477</v>
      </c>
      <c r="V358" s="6">
        <f t="shared" si="50"/>
        <v>-2.2651281516375477</v>
      </c>
      <c r="AF358" s="7">
        <v>1.1069999999999999E-4</v>
      </c>
      <c r="AG358">
        <f t="shared" si="51"/>
        <v>4.8708</v>
      </c>
    </row>
    <row r="359" spans="1:33">
      <c r="A359">
        <v>-2.6</v>
      </c>
      <c r="B359">
        <f t="shared" si="45"/>
        <v>2.6</v>
      </c>
      <c r="C359">
        <v>3510</v>
      </c>
      <c r="D359">
        <f t="shared" si="52"/>
        <v>-2.4595888418037117</v>
      </c>
      <c r="E359" s="6">
        <f t="shared" si="46"/>
        <v>2.7847013108199139</v>
      </c>
      <c r="F359" s="6">
        <f t="shared" si="47"/>
        <v>-2.7847013108199139</v>
      </c>
      <c r="Q359">
        <v>-2.6</v>
      </c>
      <c r="R359">
        <f t="shared" si="48"/>
        <v>2.6</v>
      </c>
      <c r="S359">
        <v>3510</v>
      </c>
      <c r="T359" s="7">
        <f t="shared" si="53"/>
        <v>5.4273504273504347</v>
      </c>
      <c r="U359" s="6">
        <f t="shared" si="49"/>
        <v>2.2663044506126426</v>
      </c>
      <c r="V359" s="6">
        <f t="shared" si="50"/>
        <v>-2.2663044506126426</v>
      </c>
      <c r="AF359" s="7">
        <v>1.108E-4</v>
      </c>
      <c r="AG359">
        <f t="shared" si="51"/>
        <v>4.8751999999999995</v>
      </c>
    </row>
    <row r="360" spans="1:33">
      <c r="A360">
        <v>-2.6</v>
      </c>
      <c r="B360">
        <f t="shared" si="45"/>
        <v>2.6</v>
      </c>
      <c r="C360">
        <v>3520</v>
      </c>
      <c r="D360">
        <f t="shared" si="52"/>
        <v>-2.4595888418037117</v>
      </c>
      <c r="E360" s="6">
        <f t="shared" si="46"/>
        <v>2.7848129415817859</v>
      </c>
      <c r="F360" s="6">
        <f t="shared" si="47"/>
        <v>-2.7848129415817859</v>
      </c>
      <c r="Q360">
        <v>-2.6</v>
      </c>
      <c r="R360">
        <f t="shared" si="48"/>
        <v>2.6</v>
      </c>
      <c r="S360">
        <v>3520</v>
      </c>
      <c r="T360" s="7">
        <f t="shared" si="53"/>
        <v>5.4273504273504347</v>
      </c>
      <c r="U360" s="6">
        <f t="shared" si="49"/>
        <v>2.2674755870690881</v>
      </c>
      <c r="V360" s="6">
        <f t="shared" si="50"/>
        <v>-2.2674755870690881</v>
      </c>
      <c r="AF360" s="7">
        <v>1.108E-4</v>
      </c>
      <c r="AG360">
        <f t="shared" si="51"/>
        <v>4.8751999999999995</v>
      </c>
    </row>
    <row r="361" spans="1:33">
      <c r="A361">
        <v>-2.6</v>
      </c>
      <c r="B361">
        <f t="shared" si="45"/>
        <v>2.6</v>
      </c>
      <c r="C361">
        <v>3530</v>
      </c>
      <c r="D361">
        <f t="shared" si="52"/>
        <v>-2.4595888418037117</v>
      </c>
      <c r="E361" s="6">
        <f t="shared" si="46"/>
        <v>2.7849237578015198</v>
      </c>
      <c r="F361" s="6">
        <f t="shared" si="47"/>
        <v>-2.7849237578015198</v>
      </c>
      <c r="Q361">
        <v>-2.6</v>
      </c>
      <c r="R361">
        <f t="shared" si="48"/>
        <v>2.6</v>
      </c>
      <c r="S361">
        <v>3530</v>
      </c>
      <c r="T361" s="7">
        <f t="shared" si="53"/>
        <v>5.4273504273504347</v>
      </c>
      <c r="U361" s="6">
        <f t="shared" si="49"/>
        <v>2.2686415949182157</v>
      </c>
      <c r="V361" s="6">
        <f t="shared" si="50"/>
        <v>-2.2686415949182157</v>
      </c>
      <c r="AF361" s="7">
        <v>1.108E-4</v>
      </c>
      <c r="AG361">
        <f t="shared" si="51"/>
        <v>4.8751999999999995</v>
      </c>
    </row>
    <row r="362" spans="1:33">
      <c r="A362">
        <v>-2.6</v>
      </c>
      <c r="B362">
        <f t="shared" si="45"/>
        <v>2.6</v>
      </c>
      <c r="C362">
        <v>3540</v>
      </c>
      <c r="D362">
        <f t="shared" si="52"/>
        <v>-2.4595888418037117</v>
      </c>
      <c r="E362" s="6">
        <f t="shared" si="46"/>
        <v>2.7850337654226287</v>
      </c>
      <c r="F362" s="6">
        <f t="shared" si="47"/>
        <v>-2.7850337654226287</v>
      </c>
      <c r="Q362">
        <v>-2.6</v>
      </c>
      <c r="R362">
        <f t="shared" si="48"/>
        <v>2.6</v>
      </c>
      <c r="S362">
        <v>3540</v>
      </c>
      <c r="T362" s="7">
        <f t="shared" si="53"/>
        <v>5.4273504273504347</v>
      </c>
      <c r="U362" s="6">
        <f t="shared" si="49"/>
        <v>2.2698025077749979</v>
      </c>
      <c r="V362" s="6">
        <f t="shared" si="50"/>
        <v>-2.2698025077749979</v>
      </c>
      <c r="AF362" s="7">
        <v>1.108E-4</v>
      </c>
      <c r="AG362">
        <f t="shared" si="51"/>
        <v>4.8751999999999995</v>
      </c>
    </row>
    <row r="363" spans="1:33">
      <c r="A363">
        <v>-2.59</v>
      </c>
      <c r="B363">
        <f t="shared" si="45"/>
        <v>2.59</v>
      </c>
      <c r="C363">
        <v>3550</v>
      </c>
      <c r="D363">
        <f>LN((A$5-B363)/(A$5-B$8))</f>
        <v>-2.4107986776342787</v>
      </c>
      <c r="E363" s="6">
        <f t="shared" si="46"/>
        <v>2.7844001188625205</v>
      </c>
      <c r="F363" s="6">
        <f t="shared" si="47"/>
        <v>-2.7844001188625205</v>
      </c>
      <c r="Q363">
        <v>-2.59</v>
      </c>
      <c r="R363">
        <f t="shared" si="48"/>
        <v>2.59</v>
      </c>
      <c r="S363">
        <v>3550</v>
      </c>
      <c r="T363" s="7">
        <f t="shared" si="53"/>
        <v>5.1892551892551904</v>
      </c>
      <c r="U363" s="6">
        <f t="shared" si="49"/>
        <v>2.270958358961281</v>
      </c>
      <c r="V363" s="6">
        <f t="shared" si="50"/>
        <v>-2.270958358961281</v>
      </c>
      <c r="AF363" s="7">
        <v>1.1349999999999999E-4</v>
      </c>
      <c r="AG363">
        <f t="shared" si="51"/>
        <v>4.9939999999999998</v>
      </c>
    </row>
    <row r="364" spans="1:33">
      <c r="A364">
        <v>-2.88</v>
      </c>
      <c r="B364">
        <f t="shared" si="45"/>
        <v>2.88</v>
      </c>
      <c r="C364">
        <v>3560</v>
      </c>
      <c r="D364" t="e">
        <f>LN((A$5-B364)/(A$5-B$8))</f>
        <v>#NUM!</v>
      </c>
      <c r="E364" s="6">
        <f t="shared" si="46"/>
        <v>2.8058994486294004</v>
      </c>
      <c r="F364" s="6">
        <f t="shared" si="47"/>
        <v>-2.8058994486294004</v>
      </c>
      <c r="Q364">
        <v>-2.88</v>
      </c>
      <c r="R364">
        <f t="shared" si="48"/>
        <v>2.88</v>
      </c>
      <c r="S364">
        <v>3560</v>
      </c>
      <c r="T364" s="7">
        <f t="shared" si="53"/>
        <v>-12.072649572649562</v>
      </c>
      <c r="U364" s="6">
        <f t="shared" si="49"/>
        <v>2.27210918150897</v>
      </c>
      <c r="V364" s="6">
        <f t="shared" si="50"/>
        <v>-2.27210918150897</v>
      </c>
      <c r="AF364" s="7">
        <v>5.8270000000000003E-5</v>
      </c>
      <c r="AG364">
        <f t="shared" si="51"/>
        <v>2.5638800000000002</v>
      </c>
    </row>
    <row r="365" spans="1:33">
      <c r="A365">
        <v>-2.88</v>
      </c>
      <c r="B365">
        <f t="shared" si="45"/>
        <v>2.88</v>
      </c>
      <c r="C365">
        <v>3570</v>
      </c>
      <c r="D365" t="e">
        <f t="shared" ref="D365:D381" si="54">LN((A$5-B365)/(A$5-B$8))</f>
        <v>#NUM!</v>
      </c>
      <c r="E365" s="6">
        <f t="shared" si="46"/>
        <v>2.8058564018077168</v>
      </c>
      <c r="F365" s="6">
        <f t="shared" si="47"/>
        <v>-2.8058564018077168</v>
      </c>
      <c r="Q365">
        <v>-2.88</v>
      </c>
      <c r="R365">
        <f t="shared" si="48"/>
        <v>2.88</v>
      </c>
      <c r="S365">
        <v>3570</v>
      </c>
      <c r="T365" s="7">
        <f t="shared" si="53"/>
        <v>-12.072649572649562</v>
      </c>
      <c r="U365" s="6">
        <f t="shared" si="49"/>
        <v>2.2732550081631775</v>
      </c>
      <c r="V365" s="6">
        <f t="shared" si="50"/>
        <v>-2.2732550081631775</v>
      </c>
      <c r="AF365" s="7">
        <v>5.8279999999999998E-5</v>
      </c>
      <c r="AG365">
        <f t="shared" si="51"/>
        <v>2.5643199999999995</v>
      </c>
    </row>
    <row r="366" spans="1:33">
      <c r="A366">
        <v>-2.88</v>
      </c>
      <c r="B366">
        <f t="shared" si="45"/>
        <v>2.88</v>
      </c>
      <c r="C366">
        <v>3580</v>
      </c>
      <c r="D366" t="e">
        <f t="shared" si="54"/>
        <v>#NUM!</v>
      </c>
      <c r="E366" s="6">
        <f t="shared" si="46"/>
        <v>2.8058136690880748</v>
      </c>
      <c r="F366" s="6">
        <f t="shared" si="47"/>
        <v>-2.8058136690880748</v>
      </c>
      <c r="Q366">
        <v>-2.88</v>
      </c>
      <c r="R366">
        <f t="shared" si="48"/>
        <v>2.88</v>
      </c>
      <c r="S366">
        <v>3580</v>
      </c>
      <c r="T366" s="7">
        <f t="shared" si="53"/>
        <v>-12.072649572649562</v>
      </c>
      <c r="U366" s="6">
        <f t="shared" si="49"/>
        <v>2.2743958713853303</v>
      </c>
      <c r="V366" s="6">
        <f t="shared" si="50"/>
        <v>-2.2743958713853303</v>
      </c>
      <c r="AF366" s="7">
        <v>5.8230000000000003E-5</v>
      </c>
      <c r="AG366">
        <f t="shared" si="51"/>
        <v>2.5621200000000002</v>
      </c>
    </row>
    <row r="367" spans="1:33">
      <c r="A367">
        <v>-2.88</v>
      </c>
      <c r="B367">
        <f t="shared" si="45"/>
        <v>2.88</v>
      </c>
      <c r="C367">
        <v>3590</v>
      </c>
      <c r="D367" t="e">
        <f t="shared" si="54"/>
        <v>#NUM!</v>
      </c>
      <c r="E367" s="6">
        <f t="shared" si="46"/>
        <v>2.8057712481785488</v>
      </c>
      <c r="F367" s="6">
        <f t="shared" si="47"/>
        <v>-2.8057712481785488</v>
      </c>
      <c r="Q367">
        <v>-2.88</v>
      </c>
      <c r="R367">
        <f t="shared" si="48"/>
        <v>2.88</v>
      </c>
      <c r="S367">
        <v>3590</v>
      </c>
      <c r="T367" s="7">
        <f t="shared" si="53"/>
        <v>-12.072649572649562</v>
      </c>
      <c r="U367" s="6">
        <f t="shared" si="49"/>
        <v>2.2755318033562313</v>
      </c>
      <c r="V367" s="6">
        <f t="shared" si="50"/>
        <v>-2.2755318033562313</v>
      </c>
      <c r="AF367" s="7">
        <v>5.8270000000000003E-5</v>
      </c>
      <c r="AG367">
        <f t="shared" si="51"/>
        <v>2.5638800000000002</v>
      </c>
    </row>
    <row r="368" spans="1:33">
      <c r="A368">
        <v>-2.88</v>
      </c>
      <c r="B368">
        <f t="shared" si="45"/>
        <v>2.88</v>
      </c>
      <c r="C368">
        <v>3600</v>
      </c>
      <c r="D368" t="e">
        <f t="shared" si="54"/>
        <v>#NUM!</v>
      </c>
      <c r="E368" s="6">
        <f t="shared" si="46"/>
        <v>2.8057291368039374</v>
      </c>
      <c r="F368" s="6">
        <f t="shared" si="47"/>
        <v>-2.8057291368039374</v>
      </c>
      <c r="Q368">
        <v>-2.88</v>
      </c>
      <c r="R368">
        <f t="shared" si="48"/>
        <v>2.88</v>
      </c>
      <c r="S368">
        <v>3600</v>
      </c>
      <c r="T368" s="7">
        <f t="shared" si="53"/>
        <v>-12.072649572649562</v>
      </c>
      <c r="U368" s="6">
        <f t="shared" si="49"/>
        <v>2.2766628359790895</v>
      </c>
      <c r="V368" s="6">
        <f t="shared" si="50"/>
        <v>-2.2766628359790895</v>
      </c>
      <c r="AF368" s="7">
        <v>5.8270000000000003E-5</v>
      </c>
      <c r="AG368">
        <f t="shared" si="51"/>
        <v>2.5638800000000002</v>
      </c>
    </row>
    <row r="369" spans="1:33">
      <c r="A369">
        <v>-2.88</v>
      </c>
      <c r="B369">
        <f t="shared" si="45"/>
        <v>2.88</v>
      </c>
      <c r="C369">
        <v>3610</v>
      </c>
      <c r="D369" t="e">
        <f t="shared" si="54"/>
        <v>#NUM!</v>
      </c>
      <c r="E369" s="6">
        <f t="shared" si="46"/>
        <v>2.8056873327056406</v>
      </c>
      <c r="F369" s="6">
        <f t="shared" si="47"/>
        <v>-2.8056873327056406</v>
      </c>
      <c r="Q369">
        <v>-2.88</v>
      </c>
      <c r="R369">
        <f t="shared" si="48"/>
        <v>2.88</v>
      </c>
      <c r="S369">
        <v>3610</v>
      </c>
      <c r="T369" s="7">
        <f t="shared" si="53"/>
        <v>-12.072649572649562</v>
      </c>
      <c r="U369" s="6">
        <f t="shared" si="49"/>
        <v>2.2777890008825041</v>
      </c>
      <c r="V369" s="6">
        <f t="shared" si="50"/>
        <v>-2.2777890008825041</v>
      </c>
      <c r="AF369" s="7">
        <v>5.8319999999999997E-5</v>
      </c>
      <c r="AG369">
        <f t="shared" si="51"/>
        <v>2.5660799999999999</v>
      </c>
    </row>
    <row r="370" spans="1:33">
      <c r="A370">
        <v>-2.88</v>
      </c>
      <c r="B370">
        <f t="shared" si="45"/>
        <v>2.88</v>
      </c>
      <c r="C370">
        <v>3620</v>
      </c>
      <c r="D370" t="e">
        <f t="shared" si="54"/>
        <v>#NUM!</v>
      </c>
      <c r="E370" s="6">
        <f t="shared" si="46"/>
        <v>2.8056458336415395</v>
      </c>
      <c r="F370" s="6">
        <f t="shared" si="47"/>
        <v>-2.8056458336415395</v>
      </c>
      <c r="Q370">
        <v>-2.88</v>
      </c>
      <c r="R370">
        <f t="shared" si="48"/>
        <v>2.88</v>
      </c>
      <c r="S370">
        <v>3620</v>
      </c>
      <c r="T370" s="7">
        <f t="shared" si="53"/>
        <v>-12.072649572649562</v>
      </c>
      <c r="U370" s="6">
        <f t="shared" si="49"/>
        <v>2.2789103294234132</v>
      </c>
      <c r="V370" s="6">
        <f t="shared" si="50"/>
        <v>-2.2789103294234132</v>
      </c>
      <c r="AF370" s="7">
        <v>5.8260000000000001E-5</v>
      </c>
      <c r="AG370">
        <f t="shared" si="51"/>
        <v>2.5634399999999999</v>
      </c>
    </row>
    <row r="371" spans="1:33">
      <c r="A371">
        <v>-2.88</v>
      </c>
      <c r="B371">
        <f t="shared" si="45"/>
        <v>2.88</v>
      </c>
      <c r="C371">
        <v>3630</v>
      </c>
      <c r="D371" t="e">
        <f t="shared" si="54"/>
        <v>#NUM!</v>
      </c>
      <c r="E371" s="6">
        <f t="shared" si="46"/>
        <v>2.8056046373858741</v>
      </c>
      <c r="F371" s="6">
        <f t="shared" si="47"/>
        <v>-2.8056046373858741</v>
      </c>
      <c r="Q371">
        <v>-2.88</v>
      </c>
      <c r="R371">
        <f t="shared" si="48"/>
        <v>2.88</v>
      </c>
      <c r="S371">
        <v>3630</v>
      </c>
      <c r="T371" s="7">
        <f t="shared" si="53"/>
        <v>-12.072649572649562</v>
      </c>
      <c r="U371" s="6">
        <f t="shared" si="49"/>
        <v>2.2800268526900052</v>
      </c>
      <c r="V371" s="6">
        <f t="shared" si="50"/>
        <v>-2.2800268526900052</v>
      </c>
      <c r="AF371" s="7">
        <v>5.8279999999999998E-5</v>
      </c>
      <c r="AG371">
        <f t="shared" si="51"/>
        <v>2.5643199999999995</v>
      </c>
    </row>
    <row r="372" spans="1:33">
      <c r="A372">
        <v>-2.88</v>
      </c>
      <c r="B372">
        <f t="shared" si="45"/>
        <v>2.88</v>
      </c>
      <c r="C372">
        <v>3640</v>
      </c>
      <c r="D372" t="e">
        <f t="shared" si="54"/>
        <v>#NUM!</v>
      </c>
      <c r="E372" s="6">
        <f t="shared" si="46"/>
        <v>2.8055637417291259</v>
      </c>
      <c r="F372" s="6">
        <f t="shared" si="47"/>
        <v>-2.8055637417291259</v>
      </c>
      <c r="Q372">
        <v>-2.88</v>
      </c>
      <c r="R372">
        <f t="shared" si="48"/>
        <v>2.88</v>
      </c>
      <c r="S372">
        <v>3640</v>
      </c>
      <c r="T372" s="7">
        <f t="shared" si="53"/>
        <v>-12.072649572649562</v>
      </c>
      <c r="U372" s="6">
        <f t="shared" si="49"/>
        <v>2.2811386015045918</v>
      </c>
      <c r="V372" s="6">
        <f t="shared" si="50"/>
        <v>-2.2811386015045918</v>
      </c>
      <c r="AF372" s="7">
        <v>5.8359999999999997E-5</v>
      </c>
      <c r="AG372">
        <f t="shared" si="51"/>
        <v>2.5678399999999999</v>
      </c>
    </row>
    <row r="373" spans="1:33">
      <c r="A373">
        <v>-2.88</v>
      </c>
      <c r="B373">
        <f t="shared" si="45"/>
        <v>2.88</v>
      </c>
      <c r="C373">
        <v>3650</v>
      </c>
      <c r="D373" t="e">
        <f t="shared" si="54"/>
        <v>#NUM!</v>
      </c>
      <c r="E373" s="6">
        <f t="shared" si="46"/>
        <v>2.8055231444778994</v>
      </c>
      <c r="F373" s="6">
        <f t="shared" si="47"/>
        <v>-2.8055231444778994</v>
      </c>
      <c r="Q373">
        <v>-2.88</v>
      </c>
      <c r="R373">
        <f t="shared" si="48"/>
        <v>2.88</v>
      </c>
      <c r="S373">
        <v>3650</v>
      </c>
      <c r="T373" s="7">
        <f t="shared" si="53"/>
        <v>-12.072649572649562</v>
      </c>
      <c r="U373" s="6">
        <f t="shared" si="49"/>
        <v>2.282245606426442</v>
      </c>
      <c r="V373" s="6">
        <f t="shared" si="50"/>
        <v>-2.282245606426442</v>
      </c>
      <c r="AF373" s="7">
        <v>5.8329999999999999E-5</v>
      </c>
      <c r="AG373">
        <f t="shared" si="51"/>
        <v>2.5665200000000001</v>
      </c>
    </row>
    <row r="374" spans="1:33">
      <c r="A374">
        <v>-2.88</v>
      </c>
      <c r="B374">
        <f t="shared" si="45"/>
        <v>2.88</v>
      </c>
      <c r="C374">
        <v>3660</v>
      </c>
      <c r="D374" t="e">
        <f t="shared" si="54"/>
        <v>#NUM!</v>
      </c>
      <c r="E374" s="6">
        <f t="shared" si="46"/>
        <v>2.8054828434548025</v>
      </c>
      <c r="F374" s="6">
        <f t="shared" si="47"/>
        <v>-2.8054828434548025</v>
      </c>
      <c r="Q374">
        <v>-2.88</v>
      </c>
      <c r="R374">
        <f t="shared" si="48"/>
        <v>2.88</v>
      </c>
      <c r="S374">
        <v>3660</v>
      </c>
      <c r="T374" s="7">
        <f t="shared" si="53"/>
        <v>-12.072649572649562</v>
      </c>
      <c r="U374" s="6">
        <f t="shared" si="49"/>
        <v>2.2833478977545862</v>
      </c>
      <c r="V374" s="6">
        <f t="shared" si="50"/>
        <v>-2.2833478977545862</v>
      </c>
      <c r="AF374" s="7">
        <v>5.8260000000000001E-5</v>
      </c>
      <c r="AG374">
        <f t="shared" si="51"/>
        <v>2.5634399999999999</v>
      </c>
    </row>
    <row r="375" spans="1:33">
      <c r="A375">
        <v>-2.87</v>
      </c>
      <c r="B375">
        <f t="shared" si="45"/>
        <v>2.87</v>
      </c>
      <c r="C375">
        <v>3670</v>
      </c>
      <c r="D375" t="e">
        <f t="shared" si="54"/>
        <v>#NUM!</v>
      </c>
      <c r="E375" s="6">
        <f t="shared" si="46"/>
        <v>2.8047624819360406</v>
      </c>
      <c r="F375" s="6">
        <f t="shared" si="47"/>
        <v>-2.8047624819360406</v>
      </c>
      <c r="Q375">
        <v>-2.87</v>
      </c>
      <c r="R375">
        <f t="shared" si="48"/>
        <v>2.87</v>
      </c>
      <c r="S375">
        <v>3670</v>
      </c>
      <c r="T375" s="7">
        <f t="shared" si="53"/>
        <v>-13.8583638583638</v>
      </c>
      <c r="U375" s="6">
        <f t="shared" si="49"/>
        <v>2.2844455055305759</v>
      </c>
      <c r="V375" s="6">
        <f t="shared" si="50"/>
        <v>-2.2844455055305759</v>
      </c>
      <c r="AF375" s="7">
        <v>5.9689999999999999E-5</v>
      </c>
      <c r="AG375">
        <f t="shared" si="51"/>
        <v>2.62636</v>
      </c>
    </row>
    <row r="376" spans="1:33">
      <c r="A376">
        <v>-2.87</v>
      </c>
      <c r="B376">
        <f t="shared" si="45"/>
        <v>2.87</v>
      </c>
      <c r="C376">
        <v>3680</v>
      </c>
      <c r="D376" t="e">
        <f t="shared" si="54"/>
        <v>#NUM!</v>
      </c>
      <c r="E376" s="6">
        <f t="shared" si="46"/>
        <v>2.8047277312799115</v>
      </c>
      <c r="F376" s="6">
        <f t="shared" si="47"/>
        <v>-2.8047277312799115</v>
      </c>
      <c r="Q376">
        <v>-2.87</v>
      </c>
      <c r="R376">
        <f t="shared" si="48"/>
        <v>2.87</v>
      </c>
      <c r="S376">
        <v>3680</v>
      </c>
      <c r="T376" s="7">
        <f t="shared" si="53"/>
        <v>-13.8583638583638</v>
      </c>
      <c r="U376" s="6">
        <f t="shared" si="49"/>
        <v>2.2855384595412174</v>
      </c>
      <c r="V376" s="6">
        <f t="shared" si="50"/>
        <v>-2.2855384595412174</v>
      </c>
      <c r="AF376" s="7">
        <v>5.9729999999999999E-5</v>
      </c>
      <c r="AG376">
        <f t="shared" si="51"/>
        <v>2.62812</v>
      </c>
    </row>
    <row r="377" spans="1:33">
      <c r="A377">
        <v>-2.87</v>
      </c>
      <c r="B377">
        <f t="shared" si="45"/>
        <v>2.87</v>
      </c>
      <c r="C377">
        <v>3690</v>
      </c>
      <c r="D377" t="e">
        <f t="shared" si="54"/>
        <v>#NUM!</v>
      </c>
      <c r="E377" s="6">
        <f t="shared" si="46"/>
        <v>2.8046932341907498</v>
      </c>
      <c r="F377" s="6">
        <f t="shared" si="47"/>
        <v>-2.8046932341907498</v>
      </c>
      <c r="Q377">
        <v>-2.87</v>
      </c>
      <c r="R377">
        <f t="shared" si="48"/>
        <v>2.87</v>
      </c>
      <c r="S377">
        <v>3690</v>
      </c>
      <c r="T377" s="7">
        <f t="shared" si="53"/>
        <v>-13.8583638583638</v>
      </c>
      <c r="U377" s="6">
        <f t="shared" si="49"/>
        <v>2.2866267893212617</v>
      </c>
      <c r="V377" s="6">
        <f t="shared" si="50"/>
        <v>-2.2866267893212617</v>
      </c>
      <c r="AF377" s="7">
        <v>5.9750000000000002E-5</v>
      </c>
      <c r="AG377">
        <f t="shared" si="51"/>
        <v>2.6290000000000004</v>
      </c>
    </row>
    <row r="378" spans="1:33">
      <c r="A378">
        <v>-2.87</v>
      </c>
      <c r="B378">
        <f t="shared" si="45"/>
        <v>2.87</v>
      </c>
      <c r="C378">
        <v>3700</v>
      </c>
      <c r="D378" t="e">
        <f t="shared" si="54"/>
        <v>#NUM!</v>
      </c>
      <c r="E378" s="6">
        <f t="shared" si="46"/>
        <v>2.8046589888183395</v>
      </c>
      <c r="F378" s="6">
        <f t="shared" si="47"/>
        <v>-2.8046589888183395</v>
      </c>
      <c r="Q378">
        <v>-2.87</v>
      </c>
      <c r="R378">
        <f t="shared" si="48"/>
        <v>2.87</v>
      </c>
      <c r="S378">
        <v>3700</v>
      </c>
      <c r="T378" s="7">
        <f t="shared" si="53"/>
        <v>-13.8583638583638</v>
      </c>
      <c r="U378" s="6">
        <f t="shared" si="49"/>
        <v>2.2877105241560707</v>
      </c>
      <c r="V378" s="6">
        <f t="shared" si="50"/>
        <v>-2.2877105241560707</v>
      </c>
      <c r="AF378" s="7">
        <v>5.9729999999999999E-5</v>
      </c>
      <c r="AG378">
        <f t="shared" si="51"/>
        <v>2.62812</v>
      </c>
    </row>
    <row r="379" spans="1:33">
      <c r="A379">
        <v>-2.87</v>
      </c>
      <c r="B379">
        <f t="shared" si="45"/>
        <v>2.87</v>
      </c>
      <c r="C379">
        <v>3710</v>
      </c>
      <c r="D379" t="e">
        <f t="shared" si="54"/>
        <v>#NUM!</v>
      </c>
      <c r="E379" s="6">
        <f t="shared" si="46"/>
        <v>2.8046249933259659</v>
      </c>
      <c r="F379" s="6">
        <f t="shared" si="47"/>
        <v>-2.8046249933259659</v>
      </c>
      <c r="Q379">
        <v>-2.87</v>
      </c>
      <c r="R379">
        <f t="shared" si="48"/>
        <v>2.87</v>
      </c>
      <c r="S379">
        <v>3710</v>
      </c>
      <c r="T379" s="7">
        <f t="shared" si="53"/>
        <v>-13.8583638583638</v>
      </c>
      <c r="U379" s="6">
        <f t="shared" si="49"/>
        <v>2.2887896930842375</v>
      </c>
      <c r="V379" s="6">
        <f t="shared" si="50"/>
        <v>-2.2887896930842375</v>
      </c>
      <c r="AF379" s="7">
        <v>5.9769999999999999E-5</v>
      </c>
      <c r="AG379">
        <f t="shared" si="51"/>
        <v>2.62988</v>
      </c>
    </row>
    <row r="380" spans="1:33">
      <c r="A380">
        <v>-2.87</v>
      </c>
      <c r="B380">
        <f t="shared" si="45"/>
        <v>2.87</v>
      </c>
      <c r="C380">
        <v>3720</v>
      </c>
      <c r="D380" t="e">
        <f t="shared" si="54"/>
        <v>#NUM!</v>
      </c>
      <c r="E380" s="6">
        <f t="shared" si="46"/>
        <v>2.8045912458903164</v>
      </c>
      <c r="F380" s="6">
        <f t="shared" si="47"/>
        <v>-2.8045912458903164</v>
      </c>
      <c r="Q380">
        <v>-2.87</v>
      </c>
      <c r="R380">
        <f t="shared" si="48"/>
        <v>2.87</v>
      </c>
      <c r="S380">
        <v>3720</v>
      </c>
      <c r="T380" s="7">
        <f t="shared" si="53"/>
        <v>-13.8583638583638</v>
      </c>
      <c r="U380" s="6">
        <f t="shared" si="49"/>
        <v>2.2898643249001855</v>
      </c>
      <c r="V380" s="6">
        <f t="shared" si="50"/>
        <v>-2.2898643249001855</v>
      </c>
      <c r="AF380" s="7">
        <v>5.9750000000000002E-5</v>
      </c>
      <c r="AG380">
        <f t="shared" si="51"/>
        <v>2.6290000000000004</v>
      </c>
    </row>
    <row r="381" spans="1:33">
      <c r="A381">
        <v>-2.87</v>
      </c>
      <c r="B381">
        <f t="shared" si="45"/>
        <v>2.87</v>
      </c>
      <c r="C381">
        <v>3730</v>
      </c>
      <c r="D381" t="e">
        <f t="shared" si="54"/>
        <v>#NUM!</v>
      </c>
      <c r="E381" s="6">
        <f t="shared" si="46"/>
        <v>2.8045577447013814</v>
      </c>
      <c r="F381" s="6">
        <f t="shared" si="47"/>
        <v>-2.8045577447013814</v>
      </c>
      <c r="Q381">
        <v>-2.87</v>
      </c>
      <c r="R381">
        <f t="shared" si="48"/>
        <v>2.87</v>
      </c>
      <c r="S381">
        <v>3730</v>
      </c>
      <c r="T381" s="7">
        <f t="shared" si="53"/>
        <v>-13.8583638583638</v>
      </c>
      <c r="U381" s="6">
        <f t="shared" si="49"/>
        <v>2.2909344481567264</v>
      </c>
      <c r="V381" s="6">
        <f t="shared" si="50"/>
        <v>-2.2909344481567264</v>
      </c>
      <c r="AF381" s="7">
        <v>5.9769999999999999E-5</v>
      </c>
      <c r="AG381">
        <f t="shared" si="51"/>
        <v>2.62988</v>
      </c>
    </row>
  </sheetData>
  <mergeCells count="1">
    <mergeCell ref="A6:B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G453"/>
  <sheetViews>
    <sheetView topLeftCell="O1" workbookViewId="0">
      <selection activeCell="W4" sqref="W4"/>
    </sheetView>
  </sheetViews>
  <sheetFormatPr defaultRowHeight="15"/>
  <sheetData>
    <row r="2" spans="1:33">
      <c r="A2" s="15" t="s">
        <v>35</v>
      </c>
      <c r="B2" s="15"/>
      <c r="K2">
        <f>1330000000000*55</f>
        <v>73150000000000</v>
      </c>
    </row>
    <row r="3" spans="1:33" ht="17.25">
      <c r="D3" s="2" t="s">
        <v>5</v>
      </c>
      <c r="E3" s="3"/>
      <c r="F3" s="4" t="s">
        <v>6</v>
      </c>
      <c r="G3" s="4"/>
      <c r="H3" s="1"/>
      <c r="I3" s="1"/>
      <c r="J3" s="13"/>
      <c r="M3" s="15" t="s">
        <v>35</v>
      </c>
      <c r="N3" s="15"/>
      <c r="Q3" s="16" t="s">
        <v>15</v>
      </c>
      <c r="R3" s="17"/>
      <c r="S3" s="18" t="s">
        <v>16</v>
      </c>
      <c r="T3" s="18"/>
      <c r="U3" s="18"/>
      <c r="V3" s="18"/>
      <c r="W3" s="18"/>
      <c r="X3" s="18"/>
      <c r="Y3" s="18"/>
      <c r="AF3" t="s">
        <v>36</v>
      </c>
      <c r="AG3" t="s">
        <v>37</v>
      </c>
    </row>
    <row r="4" spans="1:33" ht="18">
      <c r="A4" s="14" t="s">
        <v>0</v>
      </c>
      <c r="D4" s="5" t="s">
        <v>7</v>
      </c>
      <c r="E4" s="4"/>
      <c r="F4" s="10" t="s">
        <v>11</v>
      </c>
      <c r="G4" s="12">
        <f>SLOPE(D8:D80,C8:C80)</f>
        <v>-9.6440671705018736E-4</v>
      </c>
      <c r="H4" s="1"/>
      <c r="I4" s="1"/>
      <c r="J4" s="13"/>
      <c r="Q4" s="18" t="s">
        <v>18</v>
      </c>
      <c r="R4" s="18"/>
      <c r="S4" s="19"/>
      <c r="T4" s="18"/>
      <c r="U4" s="18"/>
      <c r="V4" s="22" t="s">
        <v>19</v>
      </c>
      <c r="W4" s="23">
        <f>SLOPE(T8:T80,S8:S80)</f>
        <v>6.69731593324545E-4</v>
      </c>
      <c r="X4" s="18"/>
      <c r="Y4" s="18"/>
      <c r="AF4" s="7">
        <v>7.9939999999999994E-3</v>
      </c>
      <c r="AG4">
        <f>(AF4*(12+16+16)*1000)</f>
        <v>351.73599999999999</v>
      </c>
    </row>
    <row r="5" spans="1:33" ht="18">
      <c r="A5" s="14">
        <v>2.8</v>
      </c>
      <c r="D5" s="4" t="s">
        <v>8</v>
      </c>
      <c r="E5" s="4"/>
      <c r="F5" s="1" t="s">
        <v>14</v>
      </c>
      <c r="G5" s="1"/>
      <c r="H5" s="1"/>
      <c r="I5" s="1"/>
      <c r="J5" s="13"/>
      <c r="M5" s="14" t="s">
        <v>0</v>
      </c>
      <c r="N5" s="15"/>
      <c r="Q5" s="20" t="s">
        <v>17</v>
      </c>
      <c r="R5" s="18"/>
      <c r="S5" s="21"/>
      <c r="T5" s="21"/>
      <c r="U5" s="18"/>
      <c r="V5" s="18"/>
      <c r="W5" s="18"/>
      <c r="X5" s="18"/>
      <c r="Y5" s="18"/>
      <c r="AF5" s="7">
        <v>7.9740000000000002E-3</v>
      </c>
      <c r="AG5">
        <f t="shared" ref="AG5:AG68" si="0">(AF5*(12+16+16)*1000)</f>
        <v>350.85599999999999</v>
      </c>
    </row>
    <row r="6" spans="1:33">
      <c r="A6" s="24" t="s">
        <v>1</v>
      </c>
      <c r="B6" s="24"/>
      <c r="M6" s="14">
        <v>2.8</v>
      </c>
      <c r="N6" s="15"/>
      <c r="AF6" s="7">
        <v>8.0140000000000003E-3</v>
      </c>
      <c r="AG6">
        <f t="shared" si="0"/>
        <v>352.61600000000004</v>
      </c>
    </row>
    <row r="7" spans="1:33">
      <c r="A7" s="8" t="s">
        <v>3</v>
      </c>
      <c r="B7" s="8" t="s">
        <v>4</v>
      </c>
      <c r="C7" s="9" t="s">
        <v>9</v>
      </c>
      <c r="D7" s="8" t="s">
        <v>10</v>
      </c>
      <c r="E7" s="8" t="s">
        <v>12</v>
      </c>
      <c r="F7" s="8" t="s">
        <v>13</v>
      </c>
      <c r="G7" s="8"/>
      <c r="Q7" s="8" t="s">
        <v>3</v>
      </c>
      <c r="R7" s="8" t="s">
        <v>4</v>
      </c>
      <c r="S7" s="9" t="s">
        <v>9</v>
      </c>
      <c r="T7" s="8" t="s">
        <v>20</v>
      </c>
      <c r="U7" s="8" t="s">
        <v>12</v>
      </c>
      <c r="V7" s="8" t="s">
        <v>13</v>
      </c>
      <c r="AF7" s="7">
        <v>8.0809999999999996E-3</v>
      </c>
      <c r="AG7">
        <f t="shared" si="0"/>
        <v>355.56399999999996</v>
      </c>
    </row>
    <row r="8" spans="1:33">
      <c r="A8">
        <v>-0.8</v>
      </c>
      <c r="B8">
        <f>A8*-1</f>
        <v>0.8</v>
      </c>
      <c r="C8">
        <v>0</v>
      </c>
      <c r="D8" s="7">
        <f>LN((A$5-B8)/(A$5-B$8))</f>
        <v>0</v>
      </c>
      <c r="E8" s="6">
        <f>A$5-((A$5-B8)*EXP(G$4*C8))</f>
        <v>0.8</v>
      </c>
      <c r="F8">
        <f>E8*-1</f>
        <v>-0.8</v>
      </c>
      <c r="Q8">
        <v>-0.8</v>
      </c>
      <c r="R8">
        <f>Q8*-1</f>
        <v>0.8</v>
      </c>
      <c r="S8">
        <v>0</v>
      </c>
      <c r="T8" s="7">
        <f>(1/(M$6-R8))+(1/(M$6-R$8))</f>
        <v>1</v>
      </c>
      <c r="U8" s="6">
        <f>M$6-(1/(W$4*S8+1/(M$6-R$8)))</f>
        <v>0.79999999999999982</v>
      </c>
      <c r="V8">
        <f>U8*-1</f>
        <v>-0.79999999999999982</v>
      </c>
      <c r="AF8" s="7">
        <v>7.9179999999999997E-3</v>
      </c>
      <c r="AG8">
        <f t="shared" si="0"/>
        <v>348.392</v>
      </c>
    </row>
    <row r="9" spans="1:33">
      <c r="A9">
        <v>-0.79</v>
      </c>
      <c r="B9">
        <f t="shared" ref="B9:B72" si="1">A9*-1</f>
        <v>0.79</v>
      </c>
      <c r="C9">
        <v>10</v>
      </c>
      <c r="D9" s="7">
        <f>LN((A$5-B9)/(A$5-B$8))</f>
        <v>4.9875415110391882E-3</v>
      </c>
      <c r="E9" s="6">
        <f t="shared" ref="E9:E72" si="2">A$5-((A$5-B9)*EXP(G$4*C9))</f>
        <v>0.80929140170473879</v>
      </c>
      <c r="F9" s="6">
        <f t="shared" ref="F9:F72" si="3">E9*-1</f>
        <v>-0.80929140170473879</v>
      </c>
      <c r="Q9">
        <v>-0.79</v>
      </c>
      <c r="R9">
        <f t="shared" ref="R9:R72" si="4">Q9*-1</f>
        <v>0.79</v>
      </c>
      <c r="S9">
        <v>10</v>
      </c>
      <c r="T9" s="7">
        <f>(1/(M$6-R9))+(1/(M$6-R$8))</f>
        <v>0.99751243781094534</v>
      </c>
      <c r="U9" s="6">
        <f t="shared" ref="U9:U72" si="5">M$6-(1/(W$4*S9+1/(M$6-R$8)))</f>
        <v>0.82643517430484148</v>
      </c>
      <c r="V9" s="6">
        <f t="shared" ref="V9:V72" si="6">U9*-1</f>
        <v>-0.82643517430484148</v>
      </c>
      <c r="AF9" s="7">
        <v>7.5579999999999996E-3</v>
      </c>
      <c r="AG9">
        <f t="shared" si="0"/>
        <v>332.55199999999996</v>
      </c>
    </row>
    <row r="10" spans="1:33">
      <c r="A10">
        <v>-0.8</v>
      </c>
      <c r="B10">
        <f>A10*-1</f>
        <v>0.8</v>
      </c>
      <c r="C10">
        <v>20</v>
      </c>
      <c r="D10" s="7">
        <f t="shared" ref="D10:D73" si="7">LN((A$5-B10)/(A$5-B$8))</f>
        <v>0</v>
      </c>
      <c r="E10" s="6">
        <f t="shared" si="2"/>
        <v>0.83820661700122101</v>
      </c>
      <c r="F10" s="6">
        <f t="shared" si="3"/>
        <v>-0.83820661700122101</v>
      </c>
      <c r="Q10">
        <v>-0.8</v>
      </c>
      <c r="R10">
        <f t="shared" si="4"/>
        <v>0.8</v>
      </c>
      <c r="S10">
        <v>20</v>
      </c>
      <c r="T10" s="7">
        <f t="shared" ref="T10:T73" si="8">(1/(M$6-R10))+(1/(M$6-R$8))</f>
        <v>1</v>
      </c>
      <c r="U10" s="6">
        <f t="shared" si="5"/>
        <v>0.85218064636863655</v>
      </c>
      <c r="V10" s="6">
        <f t="shared" si="6"/>
        <v>-0.85218064636863655</v>
      </c>
      <c r="AF10" s="7">
        <v>7.2129999999999998E-3</v>
      </c>
      <c r="AG10">
        <f t="shared" si="0"/>
        <v>317.37200000000001</v>
      </c>
    </row>
    <row r="11" spans="1:33">
      <c r="A11">
        <v>-0.8</v>
      </c>
      <c r="B11">
        <f t="shared" si="1"/>
        <v>0.8</v>
      </c>
      <c r="C11">
        <v>30</v>
      </c>
      <c r="D11" s="7">
        <f t="shared" si="7"/>
        <v>0</v>
      </c>
      <c r="E11" s="6">
        <f>A$5-((A$5-B11)*EXP(G$4*C11))</f>
        <v>0.85703534546546378</v>
      </c>
      <c r="F11" s="6">
        <f t="shared" si="3"/>
        <v>-0.85703534546546378</v>
      </c>
      <c r="Q11">
        <v>-0.8</v>
      </c>
      <c r="R11">
        <f t="shared" si="4"/>
        <v>0.8</v>
      </c>
      <c r="S11">
        <v>30</v>
      </c>
      <c r="T11" s="7">
        <f t="shared" si="8"/>
        <v>1</v>
      </c>
      <c r="U11" s="6">
        <f t="shared" si="5"/>
        <v>0.87726306044435343</v>
      </c>
      <c r="V11" s="6">
        <f t="shared" si="6"/>
        <v>-0.87726306044435343</v>
      </c>
      <c r="AF11" s="7">
        <v>6.8840000000000004E-3</v>
      </c>
      <c r="AG11">
        <f t="shared" si="0"/>
        <v>302.89600000000002</v>
      </c>
    </row>
    <row r="12" spans="1:33">
      <c r="A12">
        <v>-0.81</v>
      </c>
      <c r="B12">
        <f t="shared" si="1"/>
        <v>0.81</v>
      </c>
      <c r="C12">
        <v>40</v>
      </c>
      <c r="D12" s="7">
        <f t="shared" si="7"/>
        <v>-5.0125418235442863E-3</v>
      </c>
      <c r="E12" s="6">
        <f t="shared" si="2"/>
        <v>0.88530494440504759</v>
      </c>
      <c r="F12" s="6">
        <f t="shared" si="3"/>
        <v>-0.88530494440504759</v>
      </c>
      <c r="Q12">
        <v>-0.81</v>
      </c>
      <c r="R12">
        <f t="shared" si="4"/>
        <v>0.81</v>
      </c>
      <c r="S12">
        <v>40</v>
      </c>
      <c r="T12" s="7">
        <f t="shared" si="8"/>
        <v>1.0025125628140703</v>
      </c>
      <c r="U12" s="6">
        <f t="shared" si="5"/>
        <v>0.90170770582204085</v>
      </c>
      <c r="V12" s="6">
        <f t="shared" si="6"/>
        <v>-0.90170770582204085</v>
      </c>
      <c r="AF12" s="7">
        <v>6.5719999999999997E-3</v>
      </c>
      <c r="AG12">
        <f t="shared" si="0"/>
        <v>289.16800000000001</v>
      </c>
    </row>
    <row r="13" spans="1:33">
      <c r="A13">
        <v>-0.83</v>
      </c>
      <c r="B13">
        <f t="shared" si="1"/>
        <v>0.83</v>
      </c>
      <c r="C13">
        <v>50</v>
      </c>
      <c r="D13" s="7">
        <f t="shared" si="7"/>
        <v>-1.5113637810048184E-2</v>
      </c>
      <c r="E13" s="6">
        <f t="shared" si="2"/>
        <v>0.92274011268681666</v>
      </c>
      <c r="F13" s="6">
        <f t="shared" si="3"/>
        <v>-0.92274011268681666</v>
      </c>
      <c r="Q13">
        <v>-0.83</v>
      </c>
      <c r="R13">
        <f t="shared" si="4"/>
        <v>0.83</v>
      </c>
      <c r="S13">
        <v>50</v>
      </c>
      <c r="T13" s="7">
        <f t="shared" si="8"/>
        <v>1.0076142131979697</v>
      </c>
      <c r="U13" s="6">
        <f t="shared" si="5"/>
        <v>0.9255386018788998</v>
      </c>
      <c r="V13" s="6">
        <f t="shared" si="6"/>
        <v>-0.9255386018788998</v>
      </c>
      <c r="AF13" s="7">
        <v>6.4180000000000001E-3</v>
      </c>
      <c r="AG13">
        <f t="shared" si="0"/>
        <v>282.392</v>
      </c>
    </row>
    <row r="14" spans="1:33">
      <c r="A14">
        <v>-0.85</v>
      </c>
      <c r="B14">
        <f t="shared" si="1"/>
        <v>0.85</v>
      </c>
      <c r="C14">
        <v>60</v>
      </c>
      <c r="D14" s="7">
        <f t="shared" si="7"/>
        <v>-2.5317807984289897E-2</v>
      </c>
      <c r="E14" s="6">
        <f t="shared" si="2"/>
        <v>0.95963307122437635</v>
      </c>
      <c r="F14" s="6">
        <f t="shared" si="3"/>
        <v>-0.95963307122437635</v>
      </c>
      <c r="Q14">
        <v>-0.85</v>
      </c>
      <c r="R14">
        <f t="shared" si="4"/>
        <v>0.85</v>
      </c>
      <c r="S14">
        <v>60</v>
      </c>
      <c r="T14" s="7">
        <f t="shared" si="8"/>
        <v>1.0128205128205128</v>
      </c>
      <c r="U14" s="6">
        <f t="shared" si="5"/>
        <v>0.94877857680254718</v>
      </c>
      <c r="V14" s="6">
        <f t="shared" si="6"/>
        <v>-0.94877857680254718</v>
      </c>
      <c r="AF14" s="7">
        <v>6.1260000000000004E-3</v>
      </c>
      <c r="AG14">
        <f t="shared" si="0"/>
        <v>269.54399999999998</v>
      </c>
    </row>
    <row r="15" spans="1:33">
      <c r="A15">
        <v>-0.87</v>
      </c>
      <c r="B15">
        <f t="shared" si="1"/>
        <v>0.87</v>
      </c>
      <c r="C15">
        <v>70</v>
      </c>
      <c r="D15" s="7">
        <f t="shared" si="7"/>
        <v>-3.562717764315116E-2</v>
      </c>
      <c r="E15" s="6">
        <f t="shared" si="2"/>
        <v>0.99599077958297721</v>
      </c>
      <c r="F15" s="6">
        <f t="shared" si="3"/>
        <v>-0.99599077958297721</v>
      </c>
      <c r="Q15">
        <v>-0.87</v>
      </c>
      <c r="R15">
        <f t="shared" si="4"/>
        <v>0.87</v>
      </c>
      <c r="S15">
        <v>70</v>
      </c>
      <c r="T15" s="7">
        <f t="shared" si="8"/>
        <v>1.0181347150259068</v>
      </c>
      <c r="U15" s="6">
        <f t="shared" si="5"/>
        <v>0.97144934052982501</v>
      </c>
      <c r="V15" s="6">
        <f t="shared" si="6"/>
        <v>-0.97144934052982501</v>
      </c>
      <c r="AF15" s="7">
        <v>5.8469999999999998E-3</v>
      </c>
      <c r="AG15">
        <f t="shared" si="0"/>
        <v>257.26799999999997</v>
      </c>
    </row>
    <row r="16" spans="1:33">
      <c r="A16">
        <v>-0.89</v>
      </c>
      <c r="B16">
        <f t="shared" si="1"/>
        <v>0.89</v>
      </c>
      <c r="C16">
        <v>80</v>
      </c>
      <c r="D16" s="7">
        <f t="shared" si="7"/>
        <v>-4.6043938501406846E-2</v>
      </c>
      <c r="E16" s="6">
        <f t="shared" si="2"/>
        <v>1.0318201136822962</v>
      </c>
      <c r="F16" s="6">
        <f t="shared" si="3"/>
        <v>-1.0318201136822962</v>
      </c>
      <c r="Q16">
        <v>-0.89</v>
      </c>
      <c r="R16">
        <f t="shared" si="4"/>
        <v>0.89</v>
      </c>
      <c r="S16">
        <v>80</v>
      </c>
      <c r="T16" s="7">
        <f t="shared" si="8"/>
        <v>1.0235602094240839</v>
      </c>
      <c r="U16" s="6">
        <f t="shared" si="5"/>
        <v>0.99357155239103001</v>
      </c>
      <c r="V16" s="6">
        <f t="shared" si="6"/>
        <v>-0.99357155239103001</v>
      </c>
      <c r="AF16" s="7">
        <v>5.7120000000000001E-3</v>
      </c>
      <c r="AG16">
        <f t="shared" si="0"/>
        <v>251.328</v>
      </c>
    </row>
    <row r="17" spans="1:33">
      <c r="A17">
        <v>-0.9</v>
      </c>
      <c r="B17">
        <f t="shared" si="1"/>
        <v>0.9</v>
      </c>
      <c r="C17">
        <v>90</v>
      </c>
      <c r="D17" s="7">
        <f t="shared" si="7"/>
        <v>-5.129329438755046E-2</v>
      </c>
      <c r="E17" s="6">
        <f t="shared" si="2"/>
        <v>1.0579592311353592</v>
      </c>
      <c r="F17" s="6">
        <f t="shared" si="3"/>
        <v>-1.0579592311353592</v>
      </c>
      <c r="Q17">
        <v>-0.9</v>
      </c>
      <c r="R17">
        <f t="shared" si="4"/>
        <v>0.9</v>
      </c>
      <c r="S17">
        <v>90</v>
      </c>
      <c r="T17" s="7">
        <f t="shared" si="8"/>
        <v>1.0263157894736841</v>
      </c>
      <c r="U17" s="6">
        <f t="shared" si="5"/>
        <v>1.0151648839025924</v>
      </c>
      <c r="V17" s="6">
        <f t="shared" si="6"/>
        <v>-1.0151648839025924</v>
      </c>
      <c r="AF17" s="7">
        <v>5.4510000000000001E-3</v>
      </c>
      <c r="AG17">
        <f t="shared" si="0"/>
        <v>239.84399999999999</v>
      </c>
    </row>
    <row r="18" spans="1:33">
      <c r="A18">
        <v>-0.92</v>
      </c>
      <c r="B18">
        <f t="shared" si="1"/>
        <v>0.92</v>
      </c>
      <c r="C18">
        <v>100</v>
      </c>
      <c r="D18" s="7">
        <f t="shared" si="7"/>
        <v>-6.1875403718087411E-2</v>
      </c>
      <c r="E18" s="6">
        <f t="shared" si="2"/>
        <v>1.0928401126315033</v>
      </c>
      <c r="F18" s="6">
        <f t="shared" si="3"/>
        <v>-1.0928401126315033</v>
      </c>
      <c r="Q18">
        <v>-0.92</v>
      </c>
      <c r="R18">
        <f t="shared" si="4"/>
        <v>0.92</v>
      </c>
      <c r="S18">
        <v>100</v>
      </c>
      <c r="T18" s="7">
        <f t="shared" si="8"/>
        <v>1.0319148936170213</v>
      </c>
      <c r="U18" s="6">
        <f t="shared" si="5"/>
        <v>1.0362480771093561</v>
      </c>
      <c r="V18" s="6">
        <f t="shared" si="6"/>
        <v>-1.0362480771093561</v>
      </c>
      <c r="AF18" s="7">
        <v>5.3239999999999997E-3</v>
      </c>
      <c r="AG18">
        <f t="shared" si="0"/>
        <v>234.256</v>
      </c>
    </row>
    <row r="19" spans="1:33">
      <c r="A19">
        <v>-0.94</v>
      </c>
      <c r="B19">
        <f t="shared" si="1"/>
        <v>0.94</v>
      </c>
      <c r="C19">
        <v>110</v>
      </c>
      <c r="D19" s="7">
        <f t="shared" si="7"/>
        <v>-7.2570692834835374E-2</v>
      </c>
      <c r="E19" s="6">
        <f t="shared" si="2"/>
        <v>1.1272119107664922</v>
      </c>
      <c r="F19" s="6">
        <f t="shared" si="3"/>
        <v>-1.1272119107664922</v>
      </c>
      <c r="Q19">
        <v>-0.94</v>
      </c>
      <c r="R19">
        <f t="shared" si="4"/>
        <v>0.94</v>
      </c>
      <c r="S19">
        <v>110</v>
      </c>
      <c r="T19" s="7">
        <f t="shared" si="8"/>
        <v>1.0376344086021505</v>
      </c>
      <c r="U19" s="6">
        <f t="shared" si="5"/>
        <v>1.0568389988401576</v>
      </c>
      <c r="V19" s="6">
        <f t="shared" si="6"/>
        <v>-1.0568389988401576</v>
      </c>
      <c r="AF19" s="7">
        <v>5.0819999999999997E-3</v>
      </c>
      <c r="AG19">
        <f t="shared" si="0"/>
        <v>223.60799999999998</v>
      </c>
    </row>
    <row r="20" spans="1:33">
      <c r="A20">
        <v>-0.95</v>
      </c>
      <c r="B20">
        <f t="shared" si="1"/>
        <v>0.95</v>
      </c>
      <c r="C20">
        <v>120</v>
      </c>
      <c r="D20" s="7">
        <f t="shared" si="7"/>
        <v>-7.7961541469711806E-2</v>
      </c>
      <c r="E20" s="6">
        <f t="shared" si="2"/>
        <v>1.1521740170460513</v>
      </c>
      <c r="F20" s="6">
        <f t="shared" si="3"/>
        <v>-1.1521740170460513</v>
      </c>
      <c r="Q20">
        <v>-0.95</v>
      </c>
      <c r="R20">
        <f t="shared" si="4"/>
        <v>0.95</v>
      </c>
      <c r="S20">
        <v>120</v>
      </c>
      <c r="T20" s="7">
        <f t="shared" si="8"/>
        <v>1.0405405405405406</v>
      </c>
      <c r="U20" s="6">
        <f t="shared" si="5"/>
        <v>1.0769546912068246</v>
      </c>
      <c r="V20" s="6">
        <f t="shared" si="6"/>
        <v>-1.0769546912068246</v>
      </c>
      <c r="AF20" s="7">
        <v>4.849E-3</v>
      </c>
      <c r="AG20">
        <f t="shared" si="0"/>
        <v>213.35599999999999</v>
      </c>
    </row>
    <row r="21" spans="1:33">
      <c r="A21">
        <v>-0.97</v>
      </c>
      <c r="B21">
        <f t="shared" si="1"/>
        <v>0.97</v>
      </c>
      <c r="C21">
        <v>130</v>
      </c>
      <c r="D21" s="7">
        <f t="shared" si="7"/>
        <v>-8.8831213706615703E-2</v>
      </c>
      <c r="E21" s="6">
        <f t="shared" si="2"/>
        <v>1.1856327348252784</v>
      </c>
      <c r="F21" s="6">
        <f t="shared" si="3"/>
        <v>-1.1856327348252784</v>
      </c>
      <c r="Q21">
        <v>-0.97</v>
      </c>
      <c r="R21">
        <f t="shared" si="4"/>
        <v>0.97</v>
      </c>
      <c r="S21">
        <v>130</v>
      </c>
      <c r="T21" s="7">
        <f t="shared" si="8"/>
        <v>1.0464480874316942</v>
      </c>
      <c r="U21" s="6">
        <f t="shared" si="5"/>
        <v>1.0966114186465732</v>
      </c>
      <c r="V21" s="6">
        <f t="shared" si="6"/>
        <v>-1.0966114186465732</v>
      </c>
      <c r="AF21" s="7">
        <v>4.6280000000000002E-3</v>
      </c>
      <c r="AG21">
        <f t="shared" si="0"/>
        <v>203.63200000000001</v>
      </c>
    </row>
    <row r="22" spans="1:33">
      <c r="A22">
        <v>-0.98</v>
      </c>
      <c r="B22">
        <f t="shared" si="1"/>
        <v>0.98</v>
      </c>
      <c r="C22">
        <v>140</v>
      </c>
      <c r="D22" s="7">
        <f t="shared" si="7"/>
        <v>-9.431067947124129E-2</v>
      </c>
      <c r="E22" s="6">
        <f t="shared" si="2"/>
        <v>1.2098639784755736</v>
      </c>
      <c r="F22" s="6">
        <f t="shared" si="3"/>
        <v>-1.2098639784755736</v>
      </c>
      <c r="Q22">
        <v>-0.98</v>
      </c>
      <c r="R22">
        <f t="shared" si="4"/>
        <v>0.98</v>
      </c>
      <c r="S22">
        <v>140</v>
      </c>
      <c r="T22" s="7">
        <f t="shared" si="8"/>
        <v>1.0494505494505495</v>
      </c>
      <c r="U22" s="6">
        <f t="shared" si="5"/>
        <v>1.1158247117807356</v>
      </c>
      <c r="V22" s="6">
        <f t="shared" si="6"/>
        <v>-1.1158247117807356</v>
      </c>
      <c r="AF22" s="7">
        <v>4.5189999999999996E-3</v>
      </c>
      <c r="AG22">
        <f t="shared" si="0"/>
        <v>198.83599999999998</v>
      </c>
    </row>
    <row r="23" spans="1:33">
      <c r="A23">
        <v>-1</v>
      </c>
      <c r="B23">
        <f t="shared" si="1"/>
        <v>1</v>
      </c>
      <c r="C23">
        <v>150</v>
      </c>
      <c r="D23" s="7">
        <f t="shared" si="7"/>
        <v>-0.10536051565782628</v>
      </c>
      <c r="E23" s="6">
        <f t="shared" si="2"/>
        <v>1.2424319580903587</v>
      </c>
      <c r="F23" s="6">
        <f t="shared" si="3"/>
        <v>-1.2424319580903587</v>
      </c>
      <c r="Q23">
        <v>-1</v>
      </c>
      <c r="R23">
        <f t="shared" si="4"/>
        <v>1</v>
      </c>
      <c r="S23">
        <v>150</v>
      </c>
      <c r="T23" s="7">
        <f t="shared" si="8"/>
        <v>1.0555555555555556</v>
      </c>
      <c r="U23" s="6">
        <f t="shared" si="5"/>
        <v>1.134609408338374</v>
      </c>
      <c r="V23" s="6">
        <f t="shared" si="6"/>
        <v>-1.134609408338374</v>
      </c>
      <c r="AF23" s="7">
        <v>4.3119999999999999E-3</v>
      </c>
      <c r="AG23">
        <f t="shared" si="0"/>
        <v>189.72800000000001</v>
      </c>
    </row>
    <row r="24" spans="1:33">
      <c r="A24">
        <v>-1.02</v>
      </c>
      <c r="B24">
        <f t="shared" si="1"/>
        <v>1.02</v>
      </c>
      <c r="C24">
        <v>160</v>
      </c>
      <c r="D24" s="7">
        <f t="shared" si="7"/>
        <v>-0.11653381625595151</v>
      </c>
      <c r="E24" s="6">
        <f t="shared" si="2"/>
        <v>1.2745212586075743</v>
      </c>
      <c r="F24" s="6">
        <f t="shared" si="3"/>
        <v>-1.2745212586075743</v>
      </c>
      <c r="Q24">
        <v>-1.02</v>
      </c>
      <c r="R24">
        <f t="shared" si="4"/>
        <v>1.02</v>
      </c>
      <c r="S24">
        <v>160</v>
      </c>
      <c r="T24" s="7">
        <f t="shared" si="8"/>
        <v>1.0617977528089888</v>
      </c>
      <c r="U24" s="6">
        <f t="shared" si="5"/>
        <v>1.1529796913714239</v>
      </c>
      <c r="V24" s="6">
        <f t="shared" si="6"/>
        <v>-1.1529796913714239</v>
      </c>
      <c r="AF24" s="7">
        <v>4.2110000000000003E-3</v>
      </c>
      <c r="AG24">
        <f t="shared" si="0"/>
        <v>185.28399999999999</v>
      </c>
    </row>
    <row r="25" spans="1:33">
      <c r="A25">
        <v>-1.04</v>
      </c>
      <c r="B25">
        <f t="shared" si="1"/>
        <v>1.04</v>
      </c>
      <c r="C25">
        <v>170</v>
      </c>
      <c r="D25" s="7">
        <f t="shared" si="7"/>
        <v>-0.12783337150988489</v>
      </c>
      <c r="E25" s="6">
        <f t="shared" si="2"/>
        <v>1.3061380684410804</v>
      </c>
      <c r="F25" s="6">
        <f t="shared" si="3"/>
        <v>-1.3061380684410804</v>
      </c>
      <c r="Q25">
        <v>-1.04</v>
      </c>
      <c r="R25">
        <f t="shared" si="4"/>
        <v>1.04</v>
      </c>
      <c r="S25">
        <v>170</v>
      </c>
      <c r="T25" s="7">
        <f t="shared" si="8"/>
        <v>1.0681818181818183</v>
      </c>
      <c r="U25" s="6">
        <f t="shared" si="5"/>
        <v>1.1709491249682074</v>
      </c>
      <c r="V25" s="6">
        <f t="shared" si="6"/>
        <v>-1.1709491249682074</v>
      </c>
      <c r="AF25" s="7">
        <v>4.019E-3</v>
      </c>
      <c r="AG25">
        <f t="shared" si="0"/>
        <v>176.83599999999998</v>
      </c>
    </row>
    <row r="26" spans="1:33">
      <c r="A26">
        <v>-1.05</v>
      </c>
      <c r="B26">
        <f t="shared" si="1"/>
        <v>1.05</v>
      </c>
      <c r="C26">
        <v>180</v>
      </c>
      <c r="D26" s="7">
        <f t="shared" si="7"/>
        <v>-0.13353139262452263</v>
      </c>
      <c r="E26" s="6">
        <f t="shared" si="2"/>
        <v>1.3288821133860416</v>
      </c>
      <c r="F26" s="6">
        <f t="shared" si="3"/>
        <v>-1.3288821133860416</v>
      </c>
      <c r="Q26">
        <v>-1.05</v>
      </c>
      <c r="R26">
        <f t="shared" si="4"/>
        <v>1.05</v>
      </c>
      <c r="S26">
        <v>180</v>
      </c>
      <c r="T26" s="7">
        <f t="shared" si="8"/>
        <v>1.0714285714285716</v>
      </c>
      <c r="U26" s="6">
        <f t="shared" si="5"/>
        <v>1.1885306876543176</v>
      </c>
      <c r="V26" s="6">
        <f t="shared" si="6"/>
        <v>-1.1885306876543176</v>
      </c>
      <c r="AF26" s="7">
        <v>3.8349999999999999E-3</v>
      </c>
      <c r="AG26">
        <f t="shared" si="0"/>
        <v>168.74</v>
      </c>
    </row>
    <row r="27" spans="1:33">
      <c r="A27">
        <v>-1.07</v>
      </c>
      <c r="B27">
        <f t="shared" si="1"/>
        <v>1.07</v>
      </c>
      <c r="C27">
        <v>190</v>
      </c>
      <c r="D27" s="7">
        <f t="shared" si="7"/>
        <v>-0.14502577205025774</v>
      </c>
      <c r="E27" s="6">
        <f t="shared" si="2"/>
        <v>1.3596528912694064</v>
      </c>
      <c r="F27" s="6">
        <f t="shared" si="3"/>
        <v>-1.3596528912694064</v>
      </c>
      <c r="Q27">
        <v>-1.07</v>
      </c>
      <c r="R27">
        <f t="shared" si="4"/>
        <v>1.07</v>
      </c>
      <c r="S27">
        <v>190</v>
      </c>
      <c r="T27" s="7">
        <f t="shared" si="8"/>
        <v>1.0780346820809248</v>
      </c>
      <c r="U27" s="6">
        <f t="shared" si="5"/>
        <v>1.2057368036537173</v>
      </c>
      <c r="V27" s="6">
        <f t="shared" si="6"/>
        <v>-1.2057368036537173</v>
      </c>
      <c r="AF27" s="7">
        <v>3.6589999999999999E-3</v>
      </c>
      <c r="AG27">
        <f t="shared" si="0"/>
        <v>160.99600000000001</v>
      </c>
    </row>
    <row r="28" spans="1:33">
      <c r="A28">
        <v>-1.08</v>
      </c>
      <c r="B28">
        <f t="shared" si="1"/>
        <v>1.08</v>
      </c>
      <c r="C28">
        <v>200</v>
      </c>
      <c r="D28" s="7">
        <f t="shared" si="7"/>
        <v>-0.15082288973458366</v>
      </c>
      <c r="E28" s="6">
        <f t="shared" si="2"/>
        <v>1.3817227265196834</v>
      </c>
      <c r="F28" s="6">
        <f t="shared" si="3"/>
        <v>-1.3817227265196834</v>
      </c>
      <c r="Q28">
        <v>-1.08</v>
      </c>
      <c r="R28">
        <f t="shared" si="4"/>
        <v>1.08</v>
      </c>
      <c r="S28">
        <v>200</v>
      </c>
      <c r="T28" s="7">
        <f t="shared" si="8"/>
        <v>1.0813953488372094</v>
      </c>
      <c r="U28" s="6">
        <f t="shared" si="5"/>
        <v>1.2225793721682932</v>
      </c>
      <c r="V28" s="6">
        <f t="shared" si="6"/>
        <v>-1.2225793721682932</v>
      </c>
      <c r="AF28" s="7">
        <v>3.5720000000000001E-3</v>
      </c>
      <c r="AG28">
        <f t="shared" si="0"/>
        <v>157.16800000000001</v>
      </c>
    </row>
    <row r="29" spans="1:33">
      <c r="A29">
        <v>-1.1000000000000001</v>
      </c>
      <c r="B29">
        <f t="shared" si="1"/>
        <v>1.1000000000000001</v>
      </c>
      <c r="C29">
        <v>210</v>
      </c>
      <c r="D29" s="7">
        <f t="shared" si="7"/>
        <v>-0.16251892949777494</v>
      </c>
      <c r="E29" s="6">
        <f t="shared" si="2"/>
        <v>1.4116682583469733</v>
      </c>
      <c r="F29" s="6">
        <f t="shared" si="3"/>
        <v>-1.4116682583469733</v>
      </c>
      <c r="Q29">
        <v>-1.1000000000000001</v>
      </c>
      <c r="R29">
        <f t="shared" si="4"/>
        <v>1.1000000000000001</v>
      </c>
      <c r="S29">
        <v>210</v>
      </c>
      <c r="T29" s="7">
        <f t="shared" si="8"/>
        <v>1.0882352941176472</v>
      </c>
      <c r="U29" s="6">
        <f t="shared" si="5"/>
        <v>1.2390697948208711</v>
      </c>
      <c r="V29" s="6">
        <f t="shared" si="6"/>
        <v>-1.2390697948208711</v>
      </c>
      <c r="AF29" s="7">
        <v>3.408E-3</v>
      </c>
      <c r="AG29">
        <f t="shared" si="0"/>
        <v>149.952</v>
      </c>
    </row>
    <row r="30" spans="1:33">
      <c r="A30">
        <v>-1.1200000000000001</v>
      </c>
      <c r="B30">
        <f t="shared" si="1"/>
        <v>1.1200000000000001</v>
      </c>
      <c r="C30">
        <v>220</v>
      </c>
      <c r="D30" s="7">
        <f t="shared" si="7"/>
        <v>-0.1743533871447778</v>
      </c>
      <c r="E30" s="6">
        <f t="shared" si="2"/>
        <v>1.4411696191210248</v>
      </c>
      <c r="F30" s="6">
        <f t="shared" si="3"/>
        <v>-1.4411696191210248</v>
      </c>
      <c r="Q30">
        <v>-1.1200000000000001</v>
      </c>
      <c r="R30">
        <f t="shared" si="4"/>
        <v>1.1200000000000001</v>
      </c>
      <c r="S30">
        <v>220</v>
      </c>
      <c r="T30" s="7">
        <f t="shared" si="8"/>
        <v>1.0952380952380953</v>
      </c>
      <c r="U30" s="6">
        <f t="shared" si="5"/>
        <v>1.2552190013946998</v>
      </c>
      <c r="V30" s="6">
        <f t="shared" si="6"/>
        <v>-1.2552190013946998</v>
      </c>
      <c r="AF30" s="7">
        <v>3.251E-3</v>
      </c>
      <c r="AG30">
        <f t="shared" si="0"/>
        <v>143.04400000000001</v>
      </c>
    </row>
    <row r="31" spans="1:33">
      <c r="A31">
        <v>-1.1399999999999999</v>
      </c>
      <c r="B31">
        <f t="shared" si="1"/>
        <v>1.1399999999999999</v>
      </c>
      <c r="C31">
        <v>230</v>
      </c>
      <c r="D31" s="7">
        <f t="shared" si="7"/>
        <v>-0.18632957819149337</v>
      </c>
      <c r="E31" s="6">
        <f t="shared" si="2"/>
        <v>1.4702325764287498</v>
      </c>
      <c r="F31" s="6">
        <f t="shared" si="3"/>
        <v>-1.4702325764287498</v>
      </c>
      <c r="Q31">
        <v>-1.1399999999999999</v>
      </c>
      <c r="R31">
        <f t="shared" si="4"/>
        <v>1.1399999999999999</v>
      </c>
      <c r="S31">
        <v>230</v>
      </c>
      <c r="T31" s="7">
        <f t="shared" si="8"/>
        <v>1.1024096385542168</v>
      </c>
      <c r="U31" s="6">
        <f t="shared" si="5"/>
        <v>1.2710374739915069</v>
      </c>
      <c r="V31" s="6">
        <f t="shared" si="6"/>
        <v>-1.2710374739915069</v>
      </c>
      <c r="AF31" s="7">
        <v>3.1740000000000002E-3</v>
      </c>
      <c r="AG31">
        <f t="shared" si="0"/>
        <v>139.65600000000001</v>
      </c>
    </row>
    <row r="32" spans="1:33">
      <c r="A32">
        <v>-1.1499999999999999</v>
      </c>
      <c r="B32">
        <f t="shared" si="1"/>
        <v>1.1499999999999999</v>
      </c>
      <c r="C32">
        <v>240</v>
      </c>
      <c r="D32" s="7">
        <f t="shared" si="7"/>
        <v>-0.19237189264745599</v>
      </c>
      <c r="E32" s="6">
        <f t="shared" si="2"/>
        <v>1.4909290648175477</v>
      </c>
      <c r="F32" s="6">
        <f t="shared" si="3"/>
        <v>-1.4909290648175477</v>
      </c>
      <c r="Q32">
        <v>-1.1499999999999999</v>
      </c>
      <c r="R32">
        <f t="shared" si="4"/>
        <v>1.1499999999999999</v>
      </c>
      <c r="S32">
        <v>240</v>
      </c>
      <c r="T32" s="7">
        <f t="shared" si="8"/>
        <v>1.106060606060606</v>
      </c>
      <c r="U32" s="6">
        <f t="shared" si="5"/>
        <v>1.2865352697203365</v>
      </c>
      <c r="V32" s="6">
        <f t="shared" si="6"/>
        <v>-1.2865352697203365</v>
      </c>
      <c r="AF32" s="7">
        <v>3.0980000000000001E-3</v>
      </c>
      <c r="AG32">
        <f t="shared" si="0"/>
        <v>136.31199999999998</v>
      </c>
    </row>
    <row r="33" spans="1:33">
      <c r="A33">
        <v>-1.17</v>
      </c>
      <c r="B33">
        <f t="shared" si="1"/>
        <v>1.17</v>
      </c>
      <c r="C33">
        <v>250</v>
      </c>
      <c r="D33" s="7">
        <f t="shared" si="7"/>
        <v>-0.20456716574127426</v>
      </c>
      <c r="E33" s="6">
        <f t="shared" si="2"/>
        <v>1.5192083855548966</v>
      </c>
      <c r="F33" s="6">
        <f t="shared" si="3"/>
        <v>-1.5192083855548966</v>
      </c>
      <c r="Q33">
        <v>-1.17</v>
      </c>
      <c r="R33">
        <f t="shared" si="4"/>
        <v>1.17</v>
      </c>
      <c r="S33">
        <v>250</v>
      </c>
      <c r="T33" s="7">
        <f t="shared" si="8"/>
        <v>1.1134969325153374</v>
      </c>
      <c r="U33" s="6">
        <f t="shared" si="5"/>
        <v>1.3017220420203712</v>
      </c>
      <c r="V33" s="6">
        <f t="shared" si="6"/>
        <v>-1.3017220420203712</v>
      </c>
      <c r="AF33" s="7">
        <v>2.954E-3</v>
      </c>
      <c r="AG33">
        <f t="shared" si="0"/>
        <v>129.976</v>
      </c>
    </row>
    <row r="34" spans="1:33">
      <c r="A34">
        <v>-1.19</v>
      </c>
      <c r="B34">
        <f t="shared" si="1"/>
        <v>1.19</v>
      </c>
      <c r="C34">
        <v>260</v>
      </c>
      <c r="D34" s="7">
        <f t="shared" si="7"/>
        <v>-0.21691300156357363</v>
      </c>
      <c r="E34" s="6">
        <f t="shared" si="2"/>
        <v>1.547065459208393</v>
      </c>
      <c r="F34" s="6">
        <f t="shared" si="3"/>
        <v>-1.547065459208393</v>
      </c>
      <c r="Q34">
        <v>-1.19</v>
      </c>
      <c r="R34">
        <f t="shared" si="4"/>
        <v>1.19</v>
      </c>
      <c r="S34">
        <v>260</v>
      </c>
      <c r="T34" s="7">
        <f t="shared" si="8"/>
        <v>1.1211180124223603</v>
      </c>
      <c r="U34" s="6">
        <f t="shared" si="5"/>
        <v>1.3166070607127272</v>
      </c>
      <c r="V34" s="6">
        <f t="shared" si="6"/>
        <v>-1.3166070607127272</v>
      </c>
      <c r="AF34" s="7">
        <v>2.8180000000000002E-3</v>
      </c>
      <c r="AG34">
        <f t="shared" si="0"/>
        <v>123.992</v>
      </c>
    </row>
    <row r="35" spans="1:33">
      <c r="A35">
        <v>-1.2</v>
      </c>
      <c r="B35">
        <f t="shared" si="1"/>
        <v>1.2</v>
      </c>
      <c r="C35">
        <v>270</v>
      </c>
      <c r="D35" s="7">
        <f t="shared" si="7"/>
        <v>-0.22314355131420971</v>
      </c>
      <c r="E35" s="6">
        <f t="shared" si="2"/>
        <v>1.5667982752300724</v>
      </c>
      <c r="F35" s="6">
        <f t="shared" si="3"/>
        <v>-1.5667982752300724</v>
      </c>
      <c r="Q35">
        <v>-1.2</v>
      </c>
      <c r="R35">
        <f t="shared" si="4"/>
        <v>1.2</v>
      </c>
      <c r="S35">
        <v>270</v>
      </c>
      <c r="T35" s="7">
        <f t="shared" si="8"/>
        <v>1.125</v>
      </c>
      <c r="U35" s="6">
        <f t="shared" si="5"/>
        <v>1.3311992308687559</v>
      </c>
      <c r="V35" s="6">
        <f t="shared" si="6"/>
        <v>-1.3311992308687559</v>
      </c>
      <c r="AF35" s="7">
        <v>2.7499999999999998E-3</v>
      </c>
      <c r="AG35">
        <f t="shared" si="0"/>
        <v>121</v>
      </c>
    </row>
    <row r="36" spans="1:33">
      <c r="A36">
        <v>-1.21</v>
      </c>
      <c r="B36">
        <f t="shared" si="1"/>
        <v>1.21</v>
      </c>
      <c r="C36">
        <v>280</v>
      </c>
      <c r="D36" s="7">
        <f t="shared" si="7"/>
        <v>-0.22941316432780509</v>
      </c>
      <c r="E36" s="6">
        <f t="shared" si="2"/>
        <v>1.5862677268899423</v>
      </c>
      <c r="F36" s="6">
        <f t="shared" si="3"/>
        <v>-1.5862677268899423</v>
      </c>
      <c r="Q36">
        <v>-1.21</v>
      </c>
      <c r="R36">
        <f t="shared" si="4"/>
        <v>1.21</v>
      </c>
      <c r="S36">
        <v>280</v>
      </c>
      <c r="T36" s="7">
        <f t="shared" si="8"/>
        <v>1.128930817610063</v>
      </c>
      <c r="U36" s="6">
        <f t="shared" si="5"/>
        <v>1.3455071105755401</v>
      </c>
      <c r="V36" s="6">
        <f t="shared" si="6"/>
        <v>-1.3455071105755401</v>
      </c>
      <c r="AF36" s="7">
        <v>2.6229999999999999E-3</v>
      </c>
      <c r="AG36">
        <f t="shared" si="0"/>
        <v>115.41200000000001</v>
      </c>
    </row>
    <row r="37" spans="1:33">
      <c r="A37">
        <v>-1.23</v>
      </c>
      <c r="B37">
        <f t="shared" si="1"/>
        <v>1.23</v>
      </c>
      <c r="C37">
        <v>290</v>
      </c>
      <c r="D37" s="7">
        <f t="shared" si="7"/>
        <v>-0.24207156119972859</v>
      </c>
      <c r="E37" s="6">
        <f t="shared" si="2"/>
        <v>1.6130373236926778</v>
      </c>
      <c r="F37" s="6">
        <f t="shared" si="3"/>
        <v>-1.6130373236926778</v>
      </c>
      <c r="Q37">
        <v>-1.23</v>
      </c>
      <c r="R37">
        <f t="shared" si="4"/>
        <v>1.23</v>
      </c>
      <c r="S37">
        <v>290</v>
      </c>
      <c r="T37" s="7">
        <f t="shared" si="8"/>
        <v>1.1369426751592357</v>
      </c>
      <c r="U37" s="6">
        <f t="shared" si="5"/>
        <v>1.3595389276730687</v>
      </c>
      <c r="V37" s="6">
        <f t="shared" si="6"/>
        <v>-1.3595389276730687</v>
      </c>
      <c r="AF37" s="7">
        <v>2.5590000000000001E-3</v>
      </c>
      <c r="AG37">
        <f t="shared" si="0"/>
        <v>112.596</v>
      </c>
    </row>
    <row r="38" spans="1:33">
      <c r="A38">
        <v>-1.25</v>
      </c>
      <c r="B38">
        <f t="shared" si="1"/>
        <v>1.25</v>
      </c>
      <c r="C38">
        <v>300</v>
      </c>
      <c r="D38" s="7">
        <f t="shared" si="7"/>
        <v>-0.25489224962879004</v>
      </c>
      <c r="E38" s="6">
        <f t="shared" si="2"/>
        <v>1.6394048709795486</v>
      </c>
      <c r="F38" s="6">
        <f t="shared" si="3"/>
        <v>-1.6394048709795486</v>
      </c>
      <c r="Q38">
        <v>-1.25</v>
      </c>
      <c r="R38">
        <f t="shared" si="4"/>
        <v>1.25</v>
      </c>
      <c r="S38">
        <v>300</v>
      </c>
      <c r="T38" s="7">
        <f t="shared" si="8"/>
        <v>1.1451612903225807</v>
      </c>
      <c r="U38" s="6">
        <f t="shared" si="5"/>
        <v>1.373302595531863</v>
      </c>
      <c r="V38" s="6">
        <f t="shared" si="6"/>
        <v>-1.373302595531863</v>
      </c>
      <c r="AF38" s="7">
        <v>2.4970000000000001E-3</v>
      </c>
      <c r="AG38">
        <f t="shared" si="0"/>
        <v>109.86800000000001</v>
      </c>
    </row>
    <row r="39" spans="1:33">
      <c r="A39">
        <v>-1.26</v>
      </c>
      <c r="B39">
        <f t="shared" si="1"/>
        <v>1.26</v>
      </c>
      <c r="C39">
        <v>310</v>
      </c>
      <c r="D39" s="7">
        <f t="shared" si="7"/>
        <v>-0.26136476413440751</v>
      </c>
      <c r="E39" s="6">
        <f t="shared" si="2"/>
        <v>1.6579597747327426</v>
      </c>
      <c r="F39" s="6">
        <f t="shared" si="3"/>
        <v>-1.6579597747327426</v>
      </c>
      <c r="Q39">
        <v>-1.26</v>
      </c>
      <c r="R39">
        <f t="shared" si="4"/>
        <v>1.26</v>
      </c>
      <c r="S39">
        <v>310</v>
      </c>
      <c r="T39" s="7">
        <f t="shared" si="8"/>
        <v>1.1493506493506493</v>
      </c>
      <c r="U39" s="6">
        <f t="shared" si="5"/>
        <v>1.3868057279346269</v>
      </c>
      <c r="V39" s="6">
        <f t="shared" si="6"/>
        <v>-1.3868057279346269</v>
      </c>
      <c r="AF39" s="7">
        <v>2.3800000000000002E-3</v>
      </c>
      <c r="AG39">
        <f t="shared" si="0"/>
        <v>104.72000000000001</v>
      </c>
    </row>
    <row r="40" spans="1:33">
      <c r="A40">
        <v>-1.28</v>
      </c>
      <c r="B40">
        <f t="shared" si="1"/>
        <v>1.28</v>
      </c>
      <c r="C40">
        <v>320</v>
      </c>
      <c r="D40" s="7">
        <f t="shared" si="7"/>
        <v>-0.2744368457017603</v>
      </c>
      <c r="E40" s="6">
        <f t="shared" si="2"/>
        <v>1.6836100891714638</v>
      </c>
      <c r="F40" s="6">
        <f t="shared" si="3"/>
        <v>-1.6836100891714638</v>
      </c>
      <c r="Q40">
        <v>-1.28</v>
      </c>
      <c r="R40">
        <f t="shared" si="4"/>
        <v>1.28</v>
      </c>
      <c r="S40">
        <v>320</v>
      </c>
      <c r="T40" s="7">
        <f t="shared" si="8"/>
        <v>1.1578947368421053</v>
      </c>
      <c r="U40" s="6">
        <f t="shared" si="5"/>
        <v>1.4000556531207309</v>
      </c>
      <c r="V40" s="6">
        <f t="shared" si="6"/>
        <v>-1.4000556531207309</v>
      </c>
      <c r="AF40" s="7">
        <v>2.3219999999999998E-3</v>
      </c>
      <c r="AG40">
        <f t="shared" si="0"/>
        <v>102.16799999999999</v>
      </c>
    </row>
    <row r="41" spans="1:33">
      <c r="A41">
        <v>-1.29</v>
      </c>
      <c r="B41">
        <f t="shared" si="1"/>
        <v>1.29</v>
      </c>
      <c r="C41">
        <v>330</v>
      </c>
      <c r="D41" s="7">
        <f t="shared" si="7"/>
        <v>-0.28103752973311236</v>
      </c>
      <c r="E41" s="6">
        <f t="shared" si="2"/>
        <v>1.7015990567720491</v>
      </c>
      <c r="F41" s="6">
        <f t="shared" si="3"/>
        <v>-1.7015990567720491</v>
      </c>
      <c r="Q41">
        <v>-1.29</v>
      </c>
      <c r="R41">
        <f t="shared" si="4"/>
        <v>1.29</v>
      </c>
      <c r="S41">
        <v>330</v>
      </c>
      <c r="T41" s="7">
        <f t="shared" si="8"/>
        <v>1.1622516556291391</v>
      </c>
      <c r="U41" s="6">
        <f t="shared" si="5"/>
        <v>1.4130594270479555</v>
      </c>
      <c r="V41" s="6">
        <f t="shared" si="6"/>
        <v>-1.4130594270479555</v>
      </c>
      <c r="AF41" s="7">
        <v>2.2130000000000001E-3</v>
      </c>
      <c r="AG41">
        <f t="shared" si="0"/>
        <v>97.372</v>
      </c>
    </row>
    <row r="42" spans="1:33">
      <c r="A42">
        <v>-1.3</v>
      </c>
      <c r="B42">
        <f t="shared" si="1"/>
        <v>1.3</v>
      </c>
      <c r="C42">
        <v>340</v>
      </c>
      <c r="D42" s="7">
        <f t="shared" si="7"/>
        <v>-0.2876820724517809</v>
      </c>
      <c r="E42" s="6">
        <f t="shared" si="2"/>
        <v>1.7193455559654509</v>
      </c>
      <c r="F42" s="6">
        <f t="shared" si="3"/>
        <v>-1.7193455559654509</v>
      </c>
      <c r="Q42">
        <v>-1.3</v>
      </c>
      <c r="R42">
        <f t="shared" si="4"/>
        <v>1.3</v>
      </c>
      <c r="S42">
        <v>340</v>
      </c>
      <c r="T42" s="7">
        <f t="shared" si="8"/>
        <v>1.1666666666666667</v>
      </c>
      <c r="U42" s="6">
        <f t="shared" si="5"/>
        <v>1.4258238459219263</v>
      </c>
      <c r="V42" s="6">
        <f t="shared" si="6"/>
        <v>-1.4258238459219263</v>
      </c>
      <c r="AF42" s="7">
        <v>2.1589999999999999E-3</v>
      </c>
      <c r="AG42">
        <f t="shared" si="0"/>
        <v>94.995999999999995</v>
      </c>
    </row>
    <row r="43" spans="1:33">
      <c r="A43">
        <v>-1.32</v>
      </c>
      <c r="B43">
        <f t="shared" si="1"/>
        <v>1.32</v>
      </c>
      <c r="C43">
        <v>350</v>
      </c>
      <c r="D43" s="7">
        <f t="shared" si="7"/>
        <v>-0.30110509278392161</v>
      </c>
      <c r="E43" s="6">
        <f t="shared" si="2"/>
        <v>1.7439878015197905</v>
      </c>
      <c r="F43" s="6">
        <f t="shared" si="3"/>
        <v>-1.7439878015197905</v>
      </c>
      <c r="Q43">
        <v>-1.32</v>
      </c>
      <c r="R43">
        <f t="shared" si="4"/>
        <v>1.32</v>
      </c>
      <c r="S43">
        <v>350</v>
      </c>
      <c r="T43" s="7">
        <f t="shared" si="8"/>
        <v>1.1756756756756759</v>
      </c>
      <c r="U43" s="6">
        <f t="shared" si="5"/>
        <v>1.4383554580399853</v>
      </c>
      <c r="V43" s="6">
        <f t="shared" si="6"/>
        <v>-1.4383554580399853</v>
      </c>
      <c r="AF43" s="7">
        <v>2.1050000000000001E-3</v>
      </c>
      <c r="AG43">
        <f t="shared" si="0"/>
        <v>92.62</v>
      </c>
    </row>
    <row r="44" spans="1:33">
      <c r="A44">
        <v>-1.33</v>
      </c>
      <c r="B44">
        <f t="shared" si="1"/>
        <v>1.33</v>
      </c>
      <c r="C44">
        <v>360</v>
      </c>
      <c r="D44" s="7">
        <f t="shared" si="7"/>
        <v>-0.3078847797693004</v>
      </c>
      <c r="E44" s="6">
        <f t="shared" si="2"/>
        <v>1.7611898385685507</v>
      </c>
      <c r="F44" s="6">
        <f t="shared" si="3"/>
        <v>-1.7611898385685507</v>
      </c>
      <c r="Q44">
        <v>-1.33</v>
      </c>
      <c r="R44">
        <f t="shared" si="4"/>
        <v>1.33</v>
      </c>
      <c r="S44">
        <v>360</v>
      </c>
      <c r="T44" s="7">
        <f t="shared" si="8"/>
        <v>1.1802721088435375</v>
      </c>
      <c r="U44" s="6">
        <f t="shared" si="5"/>
        <v>1.4506605749928687</v>
      </c>
      <c r="V44" s="6">
        <f t="shared" si="6"/>
        <v>-1.4506605749928687</v>
      </c>
      <c r="AF44" s="7">
        <v>2.006E-3</v>
      </c>
      <c r="AG44">
        <f t="shared" si="0"/>
        <v>88.263999999999996</v>
      </c>
    </row>
    <row r="45" spans="1:33">
      <c r="A45">
        <v>-1.36</v>
      </c>
      <c r="B45">
        <f t="shared" si="1"/>
        <v>1.36</v>
      </c>
      <c r="C45">
        <v>370</v>
      </c>
      <c r="D45" s="7">
        <f t="shared" si="7"/>
        <v>-0.3285040669720361</v>
      </c>
      <c r="E45" s="6">
        <f t="shared" si="2"/>
        <v>1.7921567735080965</v>
      </c>
      <c r="F45" s="6">
        <f t="shared" si="3"/>
        <v>-1.7921567735080965</v>
      </c>
      <c r="Q45">
        <v>-1.36</v>
      </c>
      <c r="R45">
        <f t="shared" si="4"/>
        <v>1.36</v>
      </c>
      <c r="S45">
        <v>370</v>
      </c>
      <c r="T45" s="7">
        <f t="shared" si="8"/>
        <v>1.1944444444444446</v>
      </c>
      <c r="U45" s="6">
        <f t="shared" si="5"/>
        <v>1.4627452822644487</v>
      </c>
      <c r="V45" s="6">
        <f t="shared" si="6"/>
        <v>-1.4627452822644487</v>
      </c>
      <c r="AF45" s="7">
        <v>1.9550000000000001E-3</v>
      </c>
      <c r="AG45">
        <f t="shared" si="0"/>
        <v>86.02000000000001</v>
      </c>
    </row>
    <row r="46" spans="1:33">
      <c r="A46">
        <v>-1.37</v>
      </c>
      <c r="B46">
        <f t="shared" si="1"/>
        <v>1.37</v>
      </c>
      <c r="C46">
        <v>380</v>
      </c>
      <c r="D46" s="7">
        <f t="shared" si="7"/>
        <v>-0.33547273628812946</v>
      </c>
      <c r="E46" s="6">
        <f t="shared" si="2"/>
        <v>1.8087615005884361</v>
      </c>
      <c r="F46" s="6">
        <f t="shared" si="3"/>
        <v>-1.8087615005884361</v>
      </c>
      <c r="Q46">
        <v>-1.37</v>
      </c>
      <c r="R46">
        <f t="shared" si="4"/>
        <v>1.37</v>
      </c>
      <c r="S46">
        <v>380</v>
      </c>
      <c r="T46" s="7">
        <f t="shared" si="8"/>
        <v>1.1993006993006996</v>
      </c>
      <c r="U46" s="6">
        <f t="shared" si="5"/>
        <v>1.4746154492669421</v>
      </c>
      <c r="V46" s="6">
        <f t="shared" si="6"/>
        <v>-1.4746154492669421</v>
      </c>
      <c r="AF46" s="7">
        <v>1.9059999999999999E-3</v>
      </c>
      <c r="AG46">
        <f t="shared" si="0"/>
        <v>83.86399999999999</v>
      </c>
    </row>
    <row r="47" spans="1:33">
      <c r="A47">
        <v>-1.38</v>
      </c>
      <c r="B47">
        <f t="shared" si="1"/>
        <v>1.38</v>
      </c>
      <c r="C47">
        <v>390</v>
      </c>
      <c r="D47" s="7">
        <f t="shared" si="7"/>
        <v>-0.34249030894677585</v>
      </c>
      <c r="E47" s="6">
        <f t="shared" si="2"/>
        <v>1.8251403314509105</v>
      </c>
      <c r="F47" s="6">
        <f t="shared" si="3"/>
        <v>-1.8251403314509105</v>
      </c>
      <c r="Q47">
        <v>-1.38</v>
      </c>
      <c r="R47">
        <f t="shared" si="4"/>
        <v>1.38</v>
      </c>
      <c r="S47">
        <v>390</v>
      </c>
      <c r="T47" s="7">
        <f t="shared" si="8"/>
        <v>1.204225352112676</v>
      </c>
      <c r="U47" s="6">
        <f t="shared" si="5"/>
        <v>1.4862767388463578</v>
      </c>
      <c r="V47" s="6">
        <f t="shared" si="6"/>
        <v>-1.4862767388463578</v>
      </c>
      <c r="AF47" s="7">
        <v>1.815E-3</v>
      </c>
      <c r="AG47">
        <f t="shared" si="0"/>
        <v>79.86</v>
      </c>
    </row>
    <row r="48" spans="1:33">
      <c r="A48">
        <v>-1.4</v>
      </c>
      <c r="B48">
        <f t="shared" si="1"/>
        <v>1.4</v>
      </c>
      <c r="C48">
        <v>400</v>
      </c>
      <c r="D48" s="7">
        <f t="shared" si="7"/>
        <v>-0.35667494393873228</v>
      </c>
      <c r="E48" s="6">
        <f t="shared" si="2"/>
        <v>1.8480953913402294</v>
      </c>
      <c r="F48" s="6">
        <f t="shared" si="3"/>
        <v>-1.8480953913402294</v>
      </c>
      <c r="Q48">
        <v>-1.4</v>
      </c>
      <c r="R48">
        <f t="shared" si="4"/>
        <v>1.4</v>
      </c>
      <c r="S48">
        <v>400</v>
      </c>
      <c r="T48" s="7">
        <f t="shared" si="8"/>
        <v>1.2142857142857144</v>
      </c>
      <c r="U48" s="6">
        <f t="shared" si="5"/>
        <v>1.4977346162905198</v>
      </c>
      <c r="V48" s="6">
        <f t="shared" si="6"/>
        <v>-1.4977346162905198</v>
      </c>
      <c r="AF48" s="7">
        <v>1.769E-3</v>
      </c>
      <c r="AG48">
        <f t="shared" si="0"/>
        <v>77.835999999999999</v>
      </c>
    </row>
    <row r="49" spans="1:33">
      <c r="A49">
        <v>-1.41</v>
      </c>
      <c r="B49">
        <f t="shared" si="1"/>
        <v>1.41</v>
      </c>
      <c r="C49">
        <v>410</v>
      </c>
      <c r="D49" s="7">
        <f t="shared" si="7"/>
        <v>-0.36384343341734482</v>
      </c>
      <c r="E49" s="6">
        <f t="shared" si="2"/>
        <v>1.8639655586318091</v>
      </c>
      <c r="F49" s="6">
        <f t="shared" si="3"/>
        <v>-1.8639655586318091</v>
      </c>
      <c r="Q49">
        <v>-1.41</v>
      </c>
      <c r="R49">
        <f t="shared" si="4"/>
        <v>1.41</v>
      </c>
      <c r="S49">
        <v>410</v>
      </c>
      <c r="T49" s="7">
        <f t="shared" si="8"/>
        <v>1.2194244604316546</v>
      </c>
      <c r="U49" s="6">
        <f t="shared" si="5"/>
        <v>1.5089943578697778</v>
      </c>
      <c r="V49" s="6">
        <f t="shared" si="6"/>
        <v>-1.5089943578697778</v>
      </c>
      <c r="AF49" s="7">
        <v>1.7240000000000001E-3</v>
      </c>
      <c r="AG49">
        <f t="shared" si="0"/>
        <v>75.856000000000009</v>
      </c>
    </row>
    <row r="50" spans="1:33">
      <c r="A50">
        <v>-1.42</v>
      </c>
      <c r="B50">
        <f t="shared" si="1"/>
        <v>1.42</v>
      </c>
      <c r="C50">
        <v>420</v>
      </c>
      <c r="D50" s="7">
        <f t="shared" si="7"/>
        <v>-0.3710636813908319</v>
      </c>
      <c r="E50" s="6">
        <f t="shared" si="2"/>
        <v>1.8796187770462867</v>
      </c>
      <c r="F50" s="6">
        <f t="shared" si="3"/>
        <v>-1.8796187770462867</v>
      </c>
      <c r="Q50">
        <v>-1.42</v>
      </c>
      <c r="R50">
        <f t="shared" si="4"/>
        <v>1.42</v>
      </c>
      <c r="S50">
        <v>420</v>
      </c>
      <c r="T50" s="7">
        <f t="shared" si="8"/>
        <v>1.2246376811594204</v>
      </c>
      <c r="U50" s="6">
        <f t="shared" si="5"/>
        <v>1.5200610589384418</v>
      </c>
      <c r="V50" s="6">
        <f t="shared" si="6"/>
        <v>-1.5200610589384418</v>
      </c>
      <c r="AF50" s="7">
        <v>1.6789999999999999E-3</v>
      </c>
      <c r="AG50">
        <f t="shared" si="0"/>
        <v>73.875999999999991</v>
      </c>
    </row>
    <row r="51" spans="1:33">
      <c r="A51">
        <v>-1.44</v>
      </c>
      <c r="B51">
        <f t="shared" si="1"/>
        <v>1.44</v>
      </c>
      <c r="C51">
        <v>430</v>
      </c>
      <c r="D51" s="7">
        <f t="shared" si="7"/>
        <v>-0.38566248081198462</v>
      </c>
      <c r="E51" s="6">
        <f t="shared" si="2"/>
        <v>1.901663167001546</v>
      </c>
      <c r="F51" s="6">
        <f t="shared" si="3"/>
        <v>-1.901663167001546</v>
      </c>
      <c r="Q51">
        <v>-1.44</v>
      </c>
      <c r="R51">
        <f t="shared" si="4"/>
        <v>1.44</v>
      </c>
      <c r="S51">
        <v>430</v>
      </c>
      <c r="T51" s="7">
        <f t="shared" si="8"/>
        <v>1.2352941176470589</v>
      </c>
      <c r="U51" s="6">
        <f t="shared" si="5"/>
        <v>1.5309396416230809</v>
      </c>
      <c r="V51" s="6">
        <f t="shared" si="6"/>
        <v>-1.5309396416230809</v>
      </c>
      <c r="AF51" s="7">
        <v>1.6360000000000001E-3</v>
      </c>
      <c r="AG51">
        <f t="shared" si="0"/>
        <v>71.984000000000009</v>
      </c>
    </row>
    <row r="52" spans="1:33">
      <c r="A52">
        <v>-1.45</v>
      </c>
      <c r="B52">
        <f t="shared" si="1"/>
        <v>1.45</v>
      </c>
      <c r="C52">
        <v>440</v>
      </c>
      <c r="D52" s="7">
        <f t="shared" si="7"/>
        <v>-0.39304258810960718</v>
      </c>
      <c r="E52" s="6">
        <f t="shared" si="2"/>
        <v>1.9168271664542247</v>
      </c>
      <c r="F52" s="6">
        <f t="shared" si="3"/>
        <v>-1.9168271664542247</v>
      </c>
      <c r="Q52">
        <v>-1.45</v>
      </c>
      <c r="R52">
        <f t="shared" si="4"/>
        <v>1.45</v>
      </c>
      <c r="S52">
        <v>440</v>
      </c>
      <c r="T52" s="7">
        <f t="shared" si="8"/>
        <v>1.2407407407407409</v>
      </c>
      <c r="U52" s="6">
        <f t="shared" si="5"/>
        <v>1.5416348621220517</v>
      </c>
      <c r="V52" s="6">
        <f t="shared" si="6"/>
        <v>-1.5416348621220517</v>
      </c>
      <c r="AF52" s="7">
        <v>1.593E-3</v>
      </c>
      <c r="AG52">
        <f t="shared" si="0"/>
        <v>70.091999999999999</v>
      </c>
    </row>
    <row r="53" spans="1:33">
      <c r="A53">
        <v>-1.46</v>
      </c>
      <c r="B53">
        <f t="shared" si="1"/>
        <v>1.46</v>
      </c>
      <c r="C53">
        <v>450</v>
      </c>
      <c r="D53" s="7">
        <f t="shared" si="7"/>
        <v>-0.40047756659712525</v>
      </c>
      <c r="E53" s="6">
        <f t="shared" si="2"/>
        <v>1.9317828377677211</v>
      </c>
      <c r="F53" s="6">
        <f t="shared" si="3"/>
        <v>-1.9317828377677211</v>
      </c>
      <c r="Q53">
        <v>-1.46</v>
      </c>
      <c r="R53">
        <f t="shared" si="4"/>
        <v>1.46</v>
      </c>
      <c r="S53">
        <v>450</v>
      </c>
      <c r="T53" s="7">
        <f t="shared" si="8"/>
        <v>1.2462686567164178</v>
      </c>
      <c r="U53" s="6">
        <f t="shared" si="5"/>
        <v>1.5521513176390058</v>
      </c>
      <c r="V53" s="6">
        <f t="shared" si="6"/>
        <v>-1.5521513176390058</v>
      </c>
      <c r="AF53" s="7">
        <v>1.5510000000000001E-3</v>
      </c>
      <c r="AG53">
        <f t="shared" si="0"/>
        <v>68.244</v>
      </c>
    </row>
    <row r="54" spans="1:33">
      <c r="A54">
        <v>-1.47</v>
      </c>
      <c r="B54">
        <f t="shared" si="1"/>
        <v>1.47</v>
      </c>
      <c r="C54">
        <v>460</v>
      </c>
      <c r="D54" s="7">
        <f t="shared" si="7"/>
        <v>-0.40796823832628287</v>
      </c>
      <c r="E54" s="6">
        <f t="shared" si="2"/>
        <v>1.9465327830409145</v>
      </c>
      <c r="F54" s="6">
        <f t="shared" si="3"/>
        <v>-1.9465327830409145</v>
      </c>
      <c r="Q54">
        <v>-1.47</v>
      </c>
      <c r="R54">
        <f t="shared" si="4"/>
        <v>1.47</v>
      </c>
      <c r="S54">
        <v>460</v>
      </c>
      <c r="T54" s="7">
        <f t="shared" si="8"/>
        <v>1.2518796992481205</v>
      </c>
      <c r="U54" s="6">
        <f t="shared" si="5"/>
        <v>1.5624934529716095</v>
      </c>
      <c r="V54" s="6">
        <f t="shared" si="6"/>
        <v>-1.5624934529716095</v>
      </c>
      <c r="AF54" s="7">
        <v>1.4760000000000001E-3</v>
      </c>
      <c r="AG54">
        <f t="shared" si="0"/>
        <v>64.944000000000003</v>
      </c>
    </row>
    <row r="55" spans="1:33">
      <c r="A55">
        <v>-1.48</v>
      </c>
      <c r="B55">
        <f t="shared" si="1"/>
        <v>1.48</v>
      </c>
      <c r="C55">
        <v>470</v>
      </c>
      <c r="D55" s="7">
        <f t="shared" si="7"/>
        <v>-0.41551544396166579</v>
      </c>
      <c r="E55" s="6">
        <f t="shared" si="2"/>
        <v>1.961079573614662</v>
      </c>
      <c r="F55" s="6">
        <f t="shared" si="3"/>
        <v>-1.961079573614662</v>
      </c>
      <c r="Q55">
        <v>-1.48</v>
      </c>
      <c r="R55">
        <f t="shared" si="4"/>
        <v>1.48</v>
      </c>
      <c r="S55">
        <v>470</v>
      </c>
      <c r="T55" s="7">
        <f t="shared" si="8"/>
        <v>1.2575757575757578</v>
      </c>
      <c r="U55" s="6">
        <f t="shared" si="5"/>
        <v>1.57266556677531</v>
      </c>
      <c r="V55" s="6">
        <f t="shared" si="6"/>
        <v>-1.57266556677531</v>
      </c>
      <c r="AF55" s="7">
        <v>1.436E-3</v>
      </c>
      <c r="AG55">
        <f t="shared" si="0"/>
        <v>63.184000000000005</v>
      </c>
    </row>
    <row r="56" spans="1:33">
      <c r="A56">
        <v>-1.5</v>
      </c>
      <c r="B56">
        <f t="shared" si="1"/>
        <v>1.5</v>
      </c>
      <c r="C56">
        <v>480</v>
      </c>
      <c r="D56" s="7">
        <f t="shared" si="7"/>
        <v>-0.43078291609245423</v>
      </c>
      <c r="E56" s="6">
        <f t="shared" si="2"/>
        <v>1.9817202103429579</v>
      </c>
      <c r="F56" s="6">
        <f t="shared" si="3"/>
        <v>-1.9817202103429579</v>
      </c>
      <c r="Q56">
        <v>-1.5</v>
      </c>
      <c r="R56">
        <f t="shared" si="4"/>
        <v>1.5</v>
      </c>
      <c r="S56">
        <v>480</v>
      </c>
      <c r="T56" s="7">
        <f t="shared" si="8"/>
        <v>1.2692307692307694</v>
      </c>
      <c r="U56" s="6">
        <f t="shared" si="5"/>
        <v>1.5826718175207026</v>
      </c>
      <c r="V56" s="6">
        <f t="shared" si="6"/>
        <v>-1.5826718175207026</v>
      </c>
      <c r="AF56" s="7">
        <v>1.397E-3</v>
      </c>
      <c r="AG56">
        <f t="shared" si="0"/>
        <v>61.468000000000004</v>
      </c>
    </row>
    <row r="57" spans="1:33">
      <c r="A57">
        <v>-1.51</v>
      </c>
      <c r="B57">
        <f t="shared" si="1"/>
        <v>1.51</v>
      </c>
      <c r="C57">
        <v>490</v>
      </c>
      <c r="D57" s="7">
        <f t="shared" si="7"/>
        <v>-0.43850496218636453</v>
      </c>
      <c r="E57" s="6">
        <f t="shared" si="2"/>
        <v>1.995807871842652</v>
      </c>
      <c r="F57" s="6">
        <f t="shared" si="3"/>
        <v>-1.995807871842652</v>
      </c>
      <c r="Q57">
        <v>-1.51</v>
      </c>
      <c r="R57">
        <f t="shared" si="4"/>
        <v>1.51</v>
      </c>
      <c r="S57">
        <v>490</v>
      </c>
      <c r="T57" s="7">
        <f t="shared" si="8"/>
        <v>1.2751937984496124</v>
      </c>
      <c r="U57" s="6">
        <f t="shared" si="5"/>
        <v>1.5925162291618344</v>
      </c>
      <c r="V57" s="6">
        <f t="shared" si="6"/>
        <v>-1.5925162291618344</v>
      </c>
      <c r="AF57" s="7">
        <v>1.359E-3</v>
      </c>
      <c r="AG57">
        <f t="shared" si="0"/>
        <v>59.795999999999999</v>
      </c>
    </row>
    <row r="58" spans="1:33">
      <c r="A58">
        <v>-1.53</v>
      </c>
      <c r="B58">
        <f t="shared" si="1"/>
        <v>1.53</v>
      </c>
      <c r="C58">
        <v>500</v>
      </c>
      <c r="D58" s="7">
        <f t="shared" si="7"/>
        <v>-0.45413028008944539</v>
      </c>
      <c r="E58" s="6">
        <f t="shared" si="2"/>
        <v>2.0158747063367928</v>
      </c>
      <c r="F58" s="6">
        <f t="shared" si="3"/>
        <v>-2.0158747063367928</v>
      </c>
      <c r="Q58">
        <v>-1.53</v>
      </c>
      <c r="R58">
        <f t="shared" si="4"/>
        <v>1.53</v>
      </c>
      <c r="S58">
        <v>500</v>
      </c>
      <c r="T58" s="7">
        <f t="shared" si="8"/>
        <v>1.2874015748031498</v>
      </c>
      <c r="U58" s="6">
        <f t="shared" si="5"/>
        <v>1.6022026965316809</v>
      </c>
      <c r="V58" s="6">
        <f t="shared" si="6"/>
        <v>-1.6022026965316809</v>
      </c>
      <c r="AF58" s="7">
        <v>1.322E-3</v>
      </c>
      <c r="AG58">
        <f t="shared" si="0"/>
        <v>58.168000000000006</v>
      </c>
    </row>
    <row r="59" spans="1:33">
      <c r="A59">
        <v>-1.54</v>
      </c>
      <c r="B59">
        <f t="shared" si="1"/>
        <v>1.54</v>
      </c>
      <c r="C59">
        <v>510</v>
      </c>
      <c r="D59" s="7">
        <f t="shared" si="7"/>
        <v>-0.46203545959655867</v>
      </c>
      <c r="E59" s="6">
        <f t="shared" si="2"/>
        <v>2.0295154718777995</v>
      </c>
      <c r="F59" s="6">
        <f t="shared" si="3"/>
        <v>-2.0295154718777995</v>
      </c>
      <c r="Q59">
        <v>-1.54</v>
      </c>
      <c r="R59">
        <f t="shared" si="4"/>
        <v>1.54</v>
      </c>
      <c r="S59">
        <v>510</v>
      </c>
      <c r="T59" s="7">
        <f t="shared" si="8"/>
        <v>1.2936507936507939</v>
      </c>
      <c r="U59" s="6">
        <f t="shared" si="5"/>
        <v>1.6117349904799927</v>
      </c>
      <c r="V59" s="6">
        <f t="shared" si="6"/>
        <v>-1.6117349904799927</v>
      </c>
      <c r="AF59" s="7">
        <v>1.2849999999999999E-3</v>
      </c>
      <c r="AG59">
        <f t="shared" si="0"/>
        <v>56.539999999999992</v>
      </c>
    </row>
    <row r="60" spans="1:33">
      <c r="A60">
        <v>-1.55</v>
      </c>
      <c r="B60">
        <f t="shared" si="1"/>
        <v>1.55</v>
      </c>
      <c r="C60">
        <v>520</v>
      </c>
      <c r="D60" s="7">
        <f t="shared" si="7"/>
        <v>-0.47000362924573558</v>
      </c>
      <c r="E60" s="6">
        <f t="shared" si="2"/>
        <v>2.0429666276818628</v>
      </c>
      <c r="F60" s="6">
        <f t="shared" si="3"/>
        <v>-2.0429666276818628</v>
      </c>
      <c r="Q60">
        <v>-1.55</v>
      </c>
      <c r="R60">
        <f t="shared" si="4"/>
        <v>1.55</v>
      </c>
      <c r="S60">
        <v>520</v>
      </c>
      <c r="T60" s="7">
        <f t="shared" si="8"/>
        <v>1.3000000000000003</v>
      </c>
      <c r="U60" s="6">
        <f t="shared" si="5"/>
        <v>1.6211167627677547</v>
      </c>
      <c r="V60" s="6">
        <f t="shared" si="6"/>
        <v>-1.6211167627677547</v>
      </c>
      <c r="AF60" s="7">
        <v>1.25E-3</v>
      </c>
      <c r="AG60">
        <f t="shared" si="0"/>
        <v>55</v>
      </c>
    </row>
    <row r="61" spans="1:33">
      <c r="A61">
        <v>-1.56</v>
      </c>
      <c r="B61">
        <f t="shared" si="1"/>
        <v>1.56</v>
      </c>
      <c r="C61">
        <v>530</v>
      </c>
      <c r="D61" s="7">
        <f t="shared" si="7"/>
        <v>-0.4780358009429998</v>
      </c>
      <c r="E61" s="6">
        <f t="shared" si="2"/>
        <v>2.0562305568545214</v>
      </c>
      <c r="F61" s="6">
        <f t="shared" si="3"/>
        <v>-2.0562305568545214</v>
      </c>
      <c r="Q61">
        <v>-1.56</v>
      </c>
      <c r="R61">
        <f t="shared" si="4"/>
        <v>1.56</v>
      </c>
      <c r="S61">
        <v>530</v>
      </c>
      <c r="T61" s="7">
        <f t="shared" si="8"/>
        <v>1.306451612903226</v>
      </c>
      <c r="U61" s="6">
        <f t="shared" si="5"/>
        <v>1.6303515507315971</v>
      </c>
      <c r="V61" s="6">
        <f t="shared" si="6"/>
        <v>-1.6303515507315971</v>
      </c>
      <c r="AF61" s="7">
        <v>1.2149999999999999E-3</v>
      </c>
      <c r="AG61">
        <f t="shared" si="0"/>
        <v>53.459999999999994</v>
      </c>
    </row>
    <row r="62" spans="1:33">
      <c r="A62">
        <v>-1.58</v>
      </c>
      <c r="B62">
        <f t="shared" si="1"/>
        <v>1.58</v>
      </c>
      <c r="C62">
        <v>540</v>
      </c>
      <c r="D62" s="7">
        <f t="shared" si="7"/>
        <v>-0.49429632181478012</v>
      </c>
      <c r="E62" s="6">
        <f t="shared" si="2"/>
        <v>2.0752501864647894</v>
      </c>
      <c r="F62" s="6">
        <f t="shared" si="3"/>
        <v>-2.0752501864647894</v>
      </c>
      <c r="Q62">
        <v>-1.58</v>
      </c>
      <c r="R62">
        <f t="shared" si="4"/>
        <v>1.58</v>
      </c>
      <c r="S62">
        <v>540</v>
      </c>
      <c r="T62" s="7">
        <f t="shared" si="8"/>
        <v>1.319672131147541</v>
      </c>
      <c r="U62" s="6">
        <f t="shared" si="5"/>
        <v>1.6394427817306789</v>
      </c>
      <c r="V62" s="6">
        <f t="shared" si="6"/>
        <v>-1.6394427817306789</v>
      </c>
      <c r="AF62" s="7">
        <v>1.181E-3</v>
      </c>
      <c r="AG62">
        <f t="shared" si="0"/>
        <v>51.963999999999999</v>
      </c>
    </row>
    <row r="63" spans="1:33">
      <c r="A63">
        <v>-1.59</v>
      </c>
      <c r="B63">
        <f t="shared" si="1"/>
        <v>1.59</v>
      </c>
      <c r="C63">
        <v>550</v>
      </c>
      <c r="D63" s="7">
        <f t="shared" si="7"/>
        <v>-0.50252682095129564</v>
      </c>
      <c r="E63" s="6">
        <f t="shared" si="2"/>
        <v>2.0880896829968636</v>
      </c>
      <c r="F63" s="6">
        <f t="shared" si="3"/>
        <v>-2.0880896829968636</v>
      </c>
      <c r="Q63">
        <v>-1.59</v>
      </c>
      <c r="R63">
        <f t="shared" si="4"/>
        <v>1.59</v>
      </c>
      <c r="S63">
        <v>550</v>
      </c>
      <c r="T63" s="7">
        <f t="shared" si="8"/>
        <v>1.3264462809917357</v>
      </c>
      <c r="U63" s="6">
        <f t="shared" si="5"/>
        <v>1.6483937773877895</v>
      </c>
      <c r="V63" s="6">
        <f t="shared" si="6"/>
        <v>-1.6483937773877895</v>
      </c>
      <c r="AF63" s="7">
        <v>1.147E-3</v>
      </c>
      <c r="AG63">
        <f t="shared" si="0"/>
        <v>50.467999999999996</v>
      </c>
    </row>
    <row r="64" spans="1:33">
      <c r="A64">
        <v>-1.6</v>
      </c>
      <c r="B64">
        <f t="shared" si="1"/>
        <v>1.6</v>
      </c>
      <c r="C64">
        <v>560</v>
      </c>
      <c r="D64" s="7">
        <f t="shared" si="7"/>
        <v>-0.51082562376599072</v>
      </c>
      <c r="E64" s="6">
        <f t="shared" si="2"/>
        <v>2.1007494810542746</v>
      </c>
      <c r="F64" s="6">
        <f t="shared" si="3"/>
        <v>-2.1007494810542746</v>
      </c>
      <c r="Q64">
        <v>-1.6</v>
      </c>
      <c r="R64">
        <f t="shared" si="4"/>
        <v>1.6</v>
      </c>
      <c r="S64">
        <v>560</v>
      </c>
      <c r="T64" s="7">
        <f t="shared" si="8"/>
        <v>1.3333333333333335</v>
      </c>
      <c r="U64" s="6">
        <f t="shared" si="5"/>
        <v>1.6572077576356889</v>
      </c>
      <c r="V64" s="6">
        <f t="shared" si="6"/>
        <v>-1.6572077576356889</v>
      </c>
      <c r="AF64" s="7">
        <v>1.14E-3</v>
      </c>
      <c r="AG64">
        <f t="shared" si="0"/>
        <v>50.16</v>
      </c>
    </row>
    <row r="65" spans="1:33">
      <c r="A65">
        <v>-1.61</v>
      </c>
      <c r="B65">
        <f t="shared" si="1"/>
        <v>1.61</v>
      </c>
      <c r="C65">
        <v>570</v>
      </c>
      <c r="D65" s="7">
        <f t="shared" si="7"/>
        <v>-0.51919387343650736</v>
      </c>
      <c r="E65" s="6">
        <f t="shared" si="2"/>
        <v>2.1132318473014351</v>
      </c>
      <c r="F65" s="6">
        <f t="shared" si="3"/>
        <v>-2.1132318473014351</v>
      </c>
      <c r="Q65">
        <v>-1.61</v>
      </c>
      <c r="R65">
        <f t="shared" si="4"/>
        <v>1.61</v>
      </c>
      <c r="S65">
        <v>570</v>
      </c>
      <c r="T65" s="7">
        <f t="shared" si="8"/>
        <v>1.3403361344537816</v>
      </c>
      <c r="U65" s="6">
        <f t="shared" si="5"/>
        <v>1.6658878445790439</v>
      </c>
      <c r="V65" s="6">
        <f t="shared" si="6"/>
        <v>-1.6658878445790439</v>
      </c>
      <c r="AF65" s="7">
        <v>1.0809999999999999E-3</v>
      </c>
      <c r="AG65">
        <f t="shared" si="0"/>
        <v>47.563999999999993</v>
      </c>
    </row>
    <row r="66" spans="1:33">
      <c r="A66">
        <v>-1.62</v>
      </c>
      <c r="B66">
        <f t="shared" si="1"/>
        <v>1.62</v>
      </c>
      <c r="C66">
        <v>580</v>
      </c>
      <c r="D66" s="7">
        <f t="shared" si="7"/>
        <v>-0.52763274208237199</v>
      </c>
      <c r="E66" s="6">
        <f t="shared" si="2"/>
        <v>2.1255390214462917</v>
      </c>
      <c r="F66" s="6">
        <f t="shared" si="3"/>
        <v>-2.1255390214462917</v>
      </c>
      <c r="Q66">
        <v>-1.62</v>
      </c>
      <c r="R66">
        <f t="shared" si="4"/>
        <v>1.62</v>
      </c>
      <c r="S66">
        <v>580</v>
      </c>
      <c r="T66" s="7">
        <f t="shared" si="8"/>
        <v>1.3474576271186443</v>
      </c>
      <c r="U66" s="6">
        <f t="shared" si="5"/>
        <v>1.6744370661816932</v>
      </c>
      <c r="V66" s="6">
        <f t="shared" si="6"/>
        <v>-1.6744370661816932</v>
      </c>
      <c r="AF66" s="7">
        <v>1.0740000000000001E-3</v>
      </c>
      <c r="AG66">
        <f t="shared" si="0"/>
        <v>47.256000000000007</v>
      </c>
    </row>
    <row r="67" spans="1:33">
      <c r="A67">
        <v>-1.64</v>
      </c>
      <c r="B67">
        <f t="shared" si="1"/>
        <v>1.64</v>
      </c>
      <c r="C67">
        <v>590</v>
      </c>
      <c r="D67" s="7">
        <f t="shared" si="7"/>
        <v>-0.54472717544167193</v>
      </c>
      <c r="E67" s="6">
        <f t="shared" si="2"/>
        <v>2.1433341292280361</v>
      </c>
      <c r="F67" s="6">
        <f t="shared" si="3"/>
        <v>-2.1433341292280361</v>
      </c>
      <c r="Q67">
        <v>-1.64</v>
      </c>
      <c r="R67">
        <f t="shared" si="4"/>
        <v>1.64</v>
      </c>
      <c r="S67">
        <v>590</v>
      </c>
      <c r="T67" s="7">
        <f t="shared" si="8"/>
        <v>1.3620689655172415</v>
      </c>
      <c r="U67" s="6">
        <f t="shared" si="5"/>
        <v>1.6828583597883833</v>
      </c>
      <c r="V67" s="6">
        <f t="shared" si="6"/>
        <v>-1.6828583597883833</v>
      </c>
      <c r="AF67" s="7">
        <v>1.0430000000000001E-3</v>
      </c>
      <c r="AG67">
        <f t="shared" si="0"/>
        <v>45.892000000000003</v>
      </c>
    </row>
    <row r="68" spans="1:33">
      <c r="A68">
        <v>-1.64</v>
      </c>
      <c r="B68">
        <f t="shared" si="1"/>
        <v>1.64</v>
      </c>
      <c r="C68">
        <v>600</v>
      </c>
      <c r="D68" s="7">
        <f t="shared" si="7"/>
        <v>-0.54472717544167193</v>
      </c>
      <c r="E68" s="6">
        <f t="shared" si="2"/>
        <v>2.1496366193269685</v>
      </c>
      <c r="F68" s="6">
        <f t="shared" si="3"/>
        <v>-2.1496366193269685</v>
      </c>
      <c r="Q68">
        <v>-1.64</v>
      </c>
      <c r="R68">
        <f t="shared" si="4"/>
        <v>1.64</v>
      </c>
      <c r="S68">
        <v>600</v>
      </c>
      <c r="T68" s="7">
        <f t="shared" si="8"/>
        <v>1.3620689655172415</v>
      </c>
      <c r="U68" s="6">
        <f t="shared" si="5"/>
        <v>1.6911545754895878</v>
      </c>
      <c r="V68" s="6">
        <f t="shared" si="6"/>
        <v>-1.6911545754895878</v>
      </c>
      <c r="AF68" s="7">
        <v>1.011E-3</v>
      </c>
      <c r="AG68">
        <f t="shared" si="0"/>
        <v>44.483999999999995</v>
      </c>
    </row>
    <row r="69" spans="1:33">
      <c r="A69">
        <v>-1.66</v>
      </c>
      <c r="B69">
        <f t="shared" si="1"/>
        <v>1.66</v>
      </c>
      <c r="C69">
        <v>610</v>
      </c>
      <c r="D69" s="7">
        <f t="shared" si="7"/>
        <v>-0.56211891815354109</v>
      </c>
      <c r="E69" s="6">
        <f t="shared" si="2"/>
        <v>2.1669841609747458</v>
      </c>
      <c r="F69" s="6">
        <f t="shared" si="3"/>
        <v>-2.1669841609747458</v>
      </c>
      <c r="Q69">
        <v>-1.66</v>
      </c>
      <c r="R69">
        <f t="shared" si="4"/>
        <v>1.66</v>
      </c>
      <c r="S69">
        <v>610</v>
      </c>
      <c r="T69" s="7">
        <f t="shared" si="8"/>
        <v>1.3771929824561404</v>
      </c>
      <c r="U69" s="6">
        <f t="shared" si="5"/>
        <v>1.6993284793374999</v>
      </c>
      <c r="V69" s="6">
        <f t="shared" si="6"/>
        <v>-1.6993284793374999</v>
      </c>
      <c r="AF69" s="7">
        <v>1.0039999999999999E-3</v>
      </c>
      <c r="AG69">
        <f t="shared" ref="AG69:AG132" si="9">(AF69*(12+16+16)*1000)</f>
        <v>44.175999999999995</v>
      </c>
    </row>
    <row r="70" spans="1:33">
      <c r="A70">
        <v>-1.66</v>
      </c>
      <c r="B70">
        <f t="shared" si="1"/>
        <v>1.66</v>
      </c>
      <c r="C70">
        <v>620</v>
      </c>
      <c r="D70" s="7">
        <f t="shared" si="7"/>
        <v>-0.56211891815354109</v>
      </c>
      <c r="E70" s="6">
        <f t="shared" si="2"/>
        <v>2.173059664873302</v>
      </c>
      <c r="F70" s="6">
        <f t="shared" si="3"/>
        <v>-2.173059664873302</v>
      </c>
      <c r="Q70">
        <v>-1.66</v>
      </c>
      <c r="R70">
        <f t="shared" si="4"/>
        <v>1.66</v>
      </c>
      <c r="S70">
        <v>620</v>
      </c>
      <c r="T70" s="7">
        <f t="shared" si="8"/>
        <v>1.3771929824561404</v>
      </c>
      <c r="U70" s="6">
        <f t="shared" si="5"/>
        <v>1.7073827564208277</v>
      </c>
      <c r="V70" s="6">
        <f t="shared" si="6"/>
        <v>-1.7073827564208277</v>
      </c>
      <c r="AF70" s="7">
        <v>9.7349999999999997E-4</v>
      </c>
      <c r="AG70">
        <f t="shared" si="9"/>
        <v>42.833999999999996</v>
      </c>
    </row>
    <row r="71" spans="1:33">
      <c r="A71">
        <v>-1.68</v>
      </c>
      <c r="B71">
        <f t="shared" si="1"/>
        <v>1.68</v>
      </c>
      <c r="C71">
        <v>630</v>
      </c>
      <c r="D71" s="7">
        <f t="shared" si="7"/>
        <v>-0.57981849525294205</v>
      </c>
      <c r="E71" s="6">
        <f t="shared" si="2"/>
        <v>2.1899702462924808</v>
      </c>
      <c r="F71" s="6">
        <f t="shared" si="3"/>
        <v>-2.1899702462924808</v>
      </c>
      <c r="Q71">
        <v>-1.68</v>
      </c>
      <c r="R71">
        <f t="shared" si="4"/>
        <v>1.68</v>
      </c>
      <c r="S71">
        <v>630</v>
      </c>
      <c r="T71" s="7">
        <f t="shared" si="8"/>
        <v>1.3928571428571428</v>
      </c>
      <c r="U71" s="6">
        <f t="shared" si="5"/>
        <v>1.7153200138055664</v>
      </c>
      <c r="V71" s="6">
        <f t="shared" si="6"/>
        <v>-1.7153200138055664</v>
      </c>
      <c r="AF71" s="7">
        <v>9.435E-4</v>
      </c>
      <c r="AG71">
        <f t="shared" si="9"/>
        <v>41.514000000000003</v>
      </c>
    </row>
    <row r="72" spans="1:33">
      <c r="A72">
        <v>-1.69</v>
      </c>
      <c r="B72">
        <f t="shared" si="1"/>
        <v>1.69</v>
      </c>
      <c r="C72">
        <v>640</v>
      </c>
      <c r="D72" s="7">
        <f t="shared" si="7"/>
        <v>-0.5887871652357024</v>
      </c>
      <c r="E72" s="6">
        <f t="shared" si="2"/>
        <v>2.2012195547828428</v>
      </c>
      <c r="F72" s="6">
        <f t="shared" si="3"/>
        <v>-2.2012195547828428</v>
      </c>
      <c r="Q72">
        <v>-1.69</v>
      </c>
      <c r="R72">
        <f t="shared" si="4"/>
        <v>1.69</v>
      </c>
      <c r="S72">
        <v>640</v>
      </c>
      <c r="T72" s="7">
        <f t="shared" si="8"/>
        <v>1.400900900900901</v>
      </c>
      <c r="U72" s="6">
        <f t="shared" si="5"/>
        <v>1.7231427833485193</v>
      </c>
      <c r="V72" s="6">
        <f t="shared" si="6"/>
        <v>-1.7231427833485193</v>
      </c>
      <c r="AF72" s="7">
        <v>9.3590000000000003E-4</v>
      </c>
      <c r="AG72">
        <f t="shared" si="9"/>
        <v>41.179600000000001</v>
      </c>
    </row>
    <row r="73" spans="1:33">
      <c r="A73">
        <v>-1.69</v>
      </c>
      <c r="B73">
        <f t="shared" ref="B73:B136" si="10">A73*-1</f>
        <v>1.69</v>
      </c>
      <c r="C73">
        <v>650</v>
      </c>
      <c r="D73" s="7">
        <f t="shared" si="7"/>
        <v>-0.5887871652357024</v>
      </c>
      <c r="E73" s="6">
        <f t="shared" ref="E73:E136" si="11">A$5-((A$5-B73)*EXP(G$4*C73))</f>
        <v>2.2069664772214632</v>
      </c>
      <c r="F73" s="6">
        <f t="shared" ref="F73:F136" si="12">E73*-1</f>
        <v>-2.2069664772214632</v>
      </c>
      <c r="Q73">
        <v>-1.69</v>
      </c>
      <c r="R73">
        <f t="shared" ref="R73:R136" si="13">Q73*-1</f>
        <v>1.69</v>
      </c>
      <c r="S73">
        <v>650</v>
      </c>
      <c r="T73" s="7">
        <f t="shared" si="8"/>
        <v>1.400900900900901</v>
      </c>
      <c r="U73" s="6">
        <f t="shared" ref="U73:U136" si="14">M$6-(1/(W$4*S73+1/(M$6-R$8)))</f>
        <v>1.7308535243899406</v>
      </c>
      <c r="V73" s="6">
        <f t="shared" ref="V73:V136" si="15">U73*-1</f>
        <v>-1.7308535243899406</v>
      </c>
      <c r="AF73" s="7">
        <v>9.0660000000000003E-4</v>
      </c>
      <c r="AG73">
        <f t="shared" si="9"/>
        <v>39.8904</v>
      </c>
    </row>
    <row r="74" spans="1:33">
      <c r="A74">
        <v>-1.71</v>
      </c>
      <c r="B74">
        <f t="shared" si="10"/>
        <v>1.71</v>
      </c>
      <c r="C74">
        <v>660</v>
      </c>
      <c r="D74" s="7">
        <f t="shared" ref="D74:D137" si="16">LN((A$5-B74)/(A$5-B$8))</f>
        <v>-0.60696948431889286</v>
      </c>
      <c r="E74" s="6">
        <f t="shared" si="11"/>
        <v>2.223240976723996</v>
      </c>
      <c r="F74" s="6">
        <f t="shared" si="12"/>
        <v>-2.223240976723996</v>
      </c>
      <c r="Q74">
        <v>-1.71</v>
      </c>
      <c r="R74">
        <f t="shared" si="13"/>
        <v>1.71</v>
      </c>
      <c r="S74">
        <v>660</v>
      </c>
      <c r="T74" s="7">
        <f t="shared" ref="T74:T137" si="17">(1/(M$6-R74))+(1/(M$6-R$8))</f>
        <v>1.4174311926605507</v>
      </c>
      <c r="U74" s="6">
        <f t="shared" si="14"/>
        <v>1.7384546263313201</v>
      </c>
      <c r="V74" s="6">
        <f t="shared" si="15"/>
        <v>-1.7384546263313201</v>
      </c>
      <c r="AF74" s="7">
        <v>8.7819999999999999E-4</v>
      </c>
      <c r="AG74">
        <f t="shared" si="9"/>
        <v>38.640800000000006</v>
      </c>
    </row>
    <row r="75" spans="1:33">
      <c r="A75">
        <v>-1.72</v>
      </c>
      <c r="B75">
        <f t="shared" si="10"/>
        <v>1.72</v>
      </c>
      <c r="C75">
        <v>670</v>
      </c>
      <c r="D75" s="7">
        <f t="shared" si="16"/>
        <v>-0.61618613942381695</v>
      </c>
      <c r="E75" s="6">
        <f t="shared" si="11"/>
        <v>2.2340171260567292</v>
      </c>
      <c r="F75" s="6">
        <f t="shared" si="12"/>
        <v>-2.2340171260567292</v>
      </c>
      <c r="Q75">
        <v>-1.72</v>
      </c>
      <c r="R75">
        <f t="shared" si="13"/>
        <v>1.72</v>
      </c>
      <c r="S75">
        <v>670</v>
      </c>
      <c r="T75" s="7">
        <f t="shared" si="17"/>
        <v>1.425925925925926</v>
      </c>
      <c r="U75" s="6">
        <f t="shared" si="14"/>
        <v>1.7459484111039818</v>
      </c>
      <c r="V75" s="6">
        <f t="shared" si="15"/>
        <v>-1.7459484111039818</v>
      </c>
      <c r="AF75" s="7">
        <v>8.7000000000000001E-4</v>
      </c>
      <c r="AG75">
        <f t="shared" si="9"/>
        <v>38.28</v>
      </c>
    </row>
    <row r="76" spans="1:33">
      <c r="A76">
        <v>-1.72</v>
      </c>
      <c r="B76">
        <f t="shared" si="10"/>
        <v>1.72</v>
      </c>
      <c r="C76">
        <v>680</v>
      </c>
      <c r="D76" s="7">
        <f t="shared" si="16"/>
        <v>-0.61618613942381695</v>
      </c>
      <c r="E76" s="6">
        <f t="shared" si="11"/>
        <v>2.239449266842422</v>
      </c>
      <c r="F76" s="6">
        <f t="shared" si="12"/>
        <v>-2.239449266842422</v>
      </c>
      <c r="Q76">
        <v>-1.72</v>
      </c>
      <c r="R76">
        <f t="shared" si="13"/>
        <v>1.72</v>
      </c>
      <c r="S76">
        <v>680</v>
      </c>
      <c r="T76" s="7">
        <f t="shared" si="17"/>
        <v>1.425925925925926</v>
      </c>
      <c r="U76" s="6">
        <f t="shared" si="14"/>
        <v>1.7533371355338569</v>
      </c>
      <c r="V76" s="6">
        <f t="shared" si="15"/>
        <v>-1.7533371355338569</v>
      </c>
      <c r="AF76" s="7">
        <v>8.4230000000000004E-4</v>
      </c>
      <c r="AG76">
        <f t="shared" si="9"/>
        <v>37.061199999999999</v>
      </c>
    </row>
    <row r="77" spans="1:33">
      <c r="A77">
        <v>-1.74</v>
      </c>
      <c r="B77">
        <f t="shared" si="10"/>
        <v>1.74</v>
      </c>
      <c r="C77">
        <v>690</v>
      </c>
      <c r="D77" s="7">
        <f t="shared" si="16"/>
        <v>-0.6348782724359695</v>
      </c>
      <c r="E77" s="6">
        <f t="shared" si="11"/>
        <v>2.2551102109203276</v>
      </c>
      <c r="F77" s="6">
        <f t="shared" si="12"/>
        <v>-2.2551102109203276</v>
      </c>
      <c r="Q77">
        <v>-1.74</v>
      </c>
      <c r="R77">
        <f t="shared" si="13"/>
        <v>1.74</v>
      </c>
      <c r="S77">
        <v>690</v>
      </c>
      <c r="T77" s="7">
        <f t="shared" si="17"/>
        <v>1.4433962264150946</v>
      </c>
      <c r="U77" s="6">
        <f t="shared" si="14"/>
        <v>1.7606229936074893</v>
      </c>
      <c r="V77" s="6">
        <f t="shared" si="15"/>
        <v>-1.7606229936074893</v>
      </c>
      <c r="AF77" s="7">
        <v>8.3410000000000005E-4</v>
      </c>
      <c r="AG77">
        <f t="shared" si="9"/>
        <v>36.700400000000002</v>
      </c>
    </row>
    <row r="78" spans="1:33">
      <c r="A78">
        <v>-1.75</v>
      </c>
      <c r="B78">
        <f t="shared" si="10"/>
        <v>1.75</v>
      </c>
      <c r="C78">
        <v>700</v>
      </c>
      <c r="D78" s="7">
        <f t="shared" si="16"/>
        <v>-0.64435701639051324</v>
      </c>
      <c r="E78" s="6">
        <f t="shared" si="11"/>
        <v>2.2654310393051698</v>
      </c>
      <c r="F78" s="6">
        <f t="shared" si="12"/>
        <v>-2.2654310393051698</v>
      </c>
      <c r="Q78">
        <v>-1.75</v>
      </c>
      <c r="R78">
        <f t="shared" si="13"/>
        <v>1.75</v>
      </c>
      <c r="S78">
        <v>700</v>
      </c>
      <c r="T78" s="7">
        <f t="shared" si="17"/>
        <v>1.4523809523809526</v>
      </c>
      <c r="U78" s="6">
        <f t="shared" si="14"/>
        <v>1.7678081186440509</v>
      </c>
      <c r="V78" s="6">
        <f t="shared" si="15"/>
        <v>-1.7678081186440509</v>
      </c>
      <c r="AF78" s="7">
        <v>8.0699999999999999E-4</v>
      </c>
      <c r="AG78">
        <f t="shared" si="9"/>
        <v>35.507999999999996</v>
      </c>
    </row>
    <row r="79" spans="1:33">
      <c r="A79">
        <v>-1.75</v>
      </c>
      <c r="B79">
        <f t="shared" si="10"/>
        <v>1.75</v>
      </c>
      <c r="C79">
        <v>710</v>
      </c>
      <c r="D79" s="7">
        <f t="shared" si="16"/>
        <v>-0.64435701639051324</v>
      </c>
      <c r="E79" s="6">
        <f t="shared" si="11"/>
        <v>2.2705616783895723</v>
      </c>
      <c r="F79" s="6">
        <f t="shared" si="12"/>
        <v>-2.2705616783895723</v>
      </c>
      <c r="Q79">
        <v>-1.75</v>
      </c>
      <c r="R79">
        <f t="shared" si="13"/>
        <v>1.75</v>
      </c>
      <c r="S79">
        <v>710</v>
      </c>
      <c r="T79" s="7">
        <f t="shared" si="17"/>
        <v>1.4523809523809526</v>
      </c>
      <c r="U79" s="6">
        <f t="shared" si="14"/>
        <v>1.7748945853778884</v>
      </c>
      <c r="V79" s="6">
        <f t="shared" si="15"/>
        <v>-1.7748945853778884</v>
      </c>
      <c r="AF79" s="7">
        <v>7.9869999999999995E-4</v>
      </c>
      <c r="AG79">
        <f t="shared" si="9"/>
        <v>35.142799999999994</v>
      </c>
    </row>
    <row r="80" spans="1:33">
      <c r="A80">
        <v>-1.77</v>
      </c>
      <c r="B80">
        <f t="shared" si="10"/>
        <v>1.77</v>
      </c>
      <c r="C80">
        <v>720</v>
      </c>
      <c r="D80" s="7">
        <f t="shared" si="16"/>
        <v>-0.6635883783184009</v>
      </c>
      <c r="E80" s="6">
        <f t="shared" si="11"/>
        <v>2.2856308260271039</v>
      </c>
      <c r="F80" s="6">
        <f t="shared" si="12"/>
        <v>-2.2856308260271039</v>
      </c>
      <c r="Q80">
        <v>-1.77</v>
      </c>
      <c r="R80">
        <f t="shared" si="13"/>
        <v>1.77</v>
      </c>
      <c r="S80">
        <v>720</v>
      </c>
      <c r="T80" s="7">
        <f t="shared" si="17"/>
        <v>1.4708737864077672</v>
      </c>
      <c r="U80" s="6">
        <f t="shared" si="14"/>
        <v>1.7818844119558677</v>
      </c>
      <c r="V80" s="6">
        <f t="shared" si="15"/>
        <v>-1.7818844119558677</v>
      </c>
      <c r="AF80" s="7">
        <v>7.7229999999999996E-4</v>
      </c>
      <c r="AG80">
        <f t="shared" si="9"/>
        <v>33.981199999999994</v>
      </c>
    </row>
    <row r="81" spans="1:33">
      <c r="A81">
        <v>-1.77</v>
      </c>
      <c r="B81">
        <f t="shared" si="10"/>
        <v>1.77</v>
      </c>
      <c r="C81">
        <v>730</v>
      </c>
      <c r="D81" s="7">
        <f t="shared" si="16"/>
        <v>-0.6635883783184009</v>
      </c>
      <c r="E81" s="6">
        <f t="shared" si="11"/>
        <v>2.2905675933702114</v>
      </c>
      <c r="F81" s="6">
        <f t="shared" si="12"/>
        <v>-2.2905675933702114</v>
      </c>
      <c r="Q81">
        <v>-1.77</v>
      </c>
      <c r="R81">
        <f t="shared" si="13"/>
        <v>1.77</v>
      </c>
      <c r="S81">
        <v>730</v>
      </c>
      <c r="T81" s="7">
        <f t="shared" si="17"/>
        <v>1.4708737864077672</v>
      </c>
      <c r="U81" s="6">
        <f t="shared" si="14"/>
        <v>1.7887795618535565</v>
      </c>
      <c r="V81" s="6">
        <f t="shared" si="15"/>
        <v>-1.7887795618535565</v>
      </c>
      <c r="AF81" s="7">
        <v>7.6420000000000004E-4</v>
      </c>
      <c r="AG81">
        <f t="shared" si="9"/>
        <v>33.6248</v>
      </c>
    </row>
    <row r="82" spans="1:33">
      <c r="A82">
        <v>-1.79</v>
      </c>
      <c r="B82">
        <f t="shared" si="10"/>
        <v>1.79</v>
      </c>
      <c r="C82">
        <v>740</v>
      </c>
      <c r="D82" s="7">
        <f t="shared" si="16"/>
        <v>-0.68319684970677719</v>
      </c>
      <c r="E82" s="6">
        <f t="shared" si="11"/>
        <v>2.3052539309039997</v>
      </c>
      <c r="F82" s="6">
        <f t="shared" si="12"/>
        <v>-2.3052539309039997</v>
      </c>
      <c r="Q82">
        <v>-1.79</v>
      </c>
      <c r="R82">
        <f t="shared" si="13"/>
        <v>1.79</v>
      </c>
      <c r="S82">
        <v>740</v>
      </c>
      <c r="T82" s="7">
        <f t="shared" si="17"/>
        <v>1.4900990099009903</v>
      </c>
      <c r="U82" s="6">
        <f t="shared" si="14"/>
        <v>1.7955819457140678</v>
      </c>
      <c r="V82" s="6">
        <f t="shared" si="15"/>
        <v>-1.7955819457140678</v>
      </c>
      <c r="AF82" s="7">
        <v>7.3870000000000001E-4</v>
      </c>
      <c r="AG82">
        <f t="shared" si="9"/>
        <v>32.502800000000001</v>
      </c>
    </row>
    <row r="83" spans="1:33">
      <c r="A83">
        <v>-1.79</v>
      </c>
      <c r="B83">
        <f t="shared" si="10"/>
        <v>1.79</v>
      </c>
      <c r="C83">
        <v>750</v>
      </c>
      <c r="D83" s="7">
        <f t="shared" si="16"/>
        <v>-0.68319684970677719</v>
      </c>
      <c r="E83" s="6">
        <f t="shared" si="11"/>
        <v>2.310002361332244</v>
      </c>
      <c r="F83" s="6">
        <f t="shared" si="12"/>
        <v>-2.310002361332244</v>
      </c>
      <c r="Q83">
        <v>-1.79</v>
      </c>
      <c r="R83">
        <f t="shared" si="13"/>
        <v>1.79</v>
      </c>
      <c r="S83">
        <v>750</v>
      </c>
      <c r="T83" s="7">
        <f t="shared" si="17"/>
        <v>1.4900990099009903</v>
      </c>
      <c r="U83" s="6">
        <f t="shared" si="14"/>
        <v>1.8022934231131806</v>
      </c>
      <c r="V83" s="6">
        <f t="shared" si="15"/>
        <v>-1.8022934231131806</v>
      </c>
      <c r="AF83" s="7">
        <v>7.3039999999999997E-4</v>
      </c>
      <c r="AG83">
        <f t="shared" si="9"/>
        <v>32.137599999999999</v>
      </c>
    </row>
    <row r="84" spans="1:33">
      <c r="A84">
        <v>-1.8</v>
      </c>
      <c r="B84">
        <f t="shared" si="10"/>
        <v>1.8</v>
      </c>
      <c r="C84">
        <v>760</v>
      </c>
      <c r="D84" s="7">
        <f t="shared" si="16"/>
        <v>-0.6931471805599454</v>
      </c>
      <c r="E84" s="6">
        <f t="shared" si="11"/>
        <v>2.3195101165261431</v>
      </c>
      <c r="F84" s="6">
        <f t="shared" si="12"/>
        <v>-2.3195101165261431</v>
      </c>
      <c r="Q84">
        <v>-1.8</v>
      </c>
      <c r="R84">
        <f t="shared" si="13"/>
        <v>1.8</v>
      </c>
      <c r="S84">
        <v>760</v>
      </c>
      <c r="T84" s="7">
        <f t="shared" si="17"/>
        <v>1.5000000000000002</v>
      </c>
      <c r="U84" s="6">
        <f t="shared" si="14"/>
        <v>1.8089158042541635</v>
      </c>
      <c r="V84" s="6">
        <f t="shared" si="15"/>
        <v>-1.8089158042541635</v>
      </c>
      <c r="AF84" s="7">
        <v>7.2210000000000004E-4</v>
      </c>
      <c r="AG84">
        <f t="shared" si="9"/>
        <v>31.772399999999998</v>
      </c>
    </row>
    <row r="85" spans="1:33">
      <c r="A85">
        <v>-1.81</v>
      </c>
      <c r="B85">
        <f t="shared" si="10"/>
        <v>1.81</v>
      </c>
      <c r="C85">
        <v>770</v>
      </c>
      <c r="D85" s="7">
        <f t="shared" si="16"/>
        <v>-0.70319751641344685</v>
      </c>
      <c r="E85" s="6">
        <f t="shared" si="11"/>
        <v>2.3288805029845565</v>
      </c>
      <c r="F85" s="6">
        <f t="shared" si="12"/>
        <v>-2.3288805029845565</v>
      </c>
      <c r="Q85">
        <v>-1.81</v>
      </c>
      <c r="R85">
        <f t="shared" si="13"/>
        <v>1.81</v>
      </c>
      <c r="S85">
        <v>770</v>
      </c>
      <c r="T85" s="7">
        <f t="shared" si="17"/>
        <v>1.5101010101010104</v>
      </c>
      <c r="U85" s="6">
        <f t="shared" si="14"/>
        <v>1.8154508515955468</v>
      </c>
      <c r="V85" s="6">
        <f t="shared" si="15"/>
        <v>-1.8154508515955468</v>
      </c>
      <c r="AF85" s="7">
        <v>7.1389999999999995E-4</v>
      </c>
      <c r="AG85">
        <f t="shared" si="9"/>
        <v>31.411599999999996</v>
      </c>
    </row>
    <row r="86" spans="1:33">
      <c r="A86">
        <v>-1.82</v>
      </c>
      <c r="B86">
        <f t="shared" si="10"/>
        <v>1.82</v>
      </c>
      <c r="C86">
        <v>780</v>
      </c>
      <c r="D86" s="7">
        <f t="shared" si="16"/>
        <v>-0.71334988787746489</v>
      </c>
      <c r="E86" s="6">
        <f t="shared" si="11"/>
        <v>2.3381152817415356</v>
      </c>
      <c r="F86" s="6">
        <f t="shared" si="12"/>
        <v>-2.3381152817415356</v>
      </c>
      <c r="Q86">
        <v>-1.82</v>
      </c>
      <c r="R86">
        <f t="shared" si="13"/>
        <v>1.82</v>
      </c>
      <c r="S86">
        <v>780</v>
      </c>
      <c r="T86" s="7">
        <f t="shared" si="17"/>
        <v>1.5204081632653064</v>
      </c>
      <c r="U86" s="6">
        <f t="shared" si="14"/>
        <v>1.8219002814149143</v>
      </c>
      <c r="V86" s="6">
        <f t="shared" si="15"/>
        <v>-1.8219002814149143</v>
      </c>
      <c r="AF86" s="7">
        <v>7.0569999999999997E-4</v>
      </c>
      <c r="AG86">
        <f t="shared" si="9"/>
        <v>31.050799999999999</v>
      </c>
    </row>
    <row r="87" spans="1:33">
      <c r="A87">
        <v>-1.83</v>
      </c>
      <c r="B87">
        <f t="shared" si="10"/>
        <v>1.83</v>
      </c>
      <c r="C87">
        <v>790</v>
      </c>
      <c r="D87" s="7">
        <f t="shared" si="16"/>
        <v>-0.72360638804465405</v>
      </c>
      <c r="E87" s="6">
        <f t="shared" si="11"/>
        <v>2.3472161926812061</v>
      </c>
      <c r="F87" s="6">
        <f t="shared" si="12"/>
        <v>-2.3472161926812061</v>
      </c>
      <c r="Q87">
        <v>-1.83</v>
      </c>
      <c r="R87">
        <f t="shared" si="13"/>
        <v>1.83</v>
      </c>
      <c r="S87">
        <v>790</v>
      </c>
      <c r="T87" s="7">
        <f t="shared" si="17"/>
        <v>1.5309278350515467</v>
      </c>
      <c r="U87" s="6">
        <f t="shared" si="14"/>
        <v>1.8282657653116356</v>
      </c>
      <c r="V87" s="6">
        <f t="shared" si="15"/>
        <v>-1.8282657653116356</v>
      </c>
      <c r="AF87" s="7">
        <v>6.9760000000000004E-4</v>
      </c>
      <c r="AG87">
        <f t="shared" si="9"/>
        <v>30.694400000000005</v>
      </c>
    </row>
    <row r="88" spans="1:33">
      <c r="A88">
        <v>-1.83</v>
      </c>
      <c r="B88">
        <f t="shared" si="10"/>
        <v>1.83</v>
      </c>
      <c r="C88">
        <v>800</v>
      </c>
      <c r="D88" s="7">
        <f t="shared" si="16"/>
        <v>-0.72360638804465405</v>
      </c>
      <c r="E88" s="6">
        <f t="shared" si="11"/>
        <v>2.3515618813938368</v>
      </c>
      <c r="F88" s="6">
        <f t="shared" si="12"/>
        <v>-2.3515618813938368</v>
      </c>
      <c r="Q88">
        <v>-1.83</v>
      </c>
      <c r="R88">
        <f t="shared" si="13"/>
        <v>1.83</v>
      </c>
      <c r="S88">
        <v>800</v>
      </c>
      <c r="T88" s="7">
        <f t="shared" si="17"/>
        <v>1.5309278350515467</v>
      </c>
      <c r="U88" s="6">
        <f t="shared" si="14"/>
        <v>1.8345489316512973</v>
      </c>
      <c r="V88" s="6">
        <f t="shared" si="15"/>
        <v>-1.8345489316512973</v>
      </c>
      <c r="AF88" s="7">
        <v>6.7369999999999995E-4</v>
      </c>
      <c r="AG88">
        <f t="shared" si="9"/>
        <v>29.642799999999998</v>
      </c>
    </row>
    <row r="89" spans="1:33">
      <c r="A89">
        <v>-1.84</v>
      </c>
      <c r="B89">
        <f t="shared" si="10"/>
        <v>1.84</v>
      </c>
      <c r="C89">
        <v>810</v>
      </c>
      <c r="D89" s="7">
        <f t="shared" si="16"/>
        <v>-0.73396917508020054</v>
      </c>
      <c r="E89" s="6">
        <f t="shared" si="11"/>
        <v>2.3604445638959155</v>
      </c>
      <c r="F89" s="6">
        <f t="shared" si="12"/>
        <v>-2.3604445638959155</v>
      </c>
      <c r="Q89">
        <v>-1.84</v>
      </c>
      <c r="R89">
        <f t="shared" si="13"/>
        <v>1.84</v>
      </c>
      <c r="S89">
        <v>810</v>
      </c>
      <c r="T89" s="7">
        <f t="shared" si="17"/>
        <v>1.541666666666667</v>
      </c>
      <c r="U89" s="6">
        <f t="shared" si="14"/>
        <v>1.8407513669544548</v>
      </c>
      <c r="V89" s="6">
        <f t="shared" si="15"/>
        <v>-1.8407513669544548</v>
      </c>
      <c r="AF89" s="7">
        <v>6.6549999999999997E-4</v>
      </c>
      <c r="AG89">
        <f t="shared" si="9"/>
        <v>29.282</v>
      </c>
    </row>
    <row r="90" spans="1:33">
      <c r="A90">
        <v>-1.84</v>
      </c>
      <c r="B90">
        <f t="shared" si="10"/>
        <v>1.84</v>
      </c>
      <c r="C90">
        <v>820</v>
      </c>
      <c r="D90" s="7">
        <f t="shared" si="16"/>
        <v>-0.73396917508020054</v>
      </c>
      <c r="E90" s="6">
        <f t="shared" si="11"/>
        <v>2.3646632905075502</v>
      </c>
      <c r="F90" s="6">
        <f t="shared" si="12"/>
        <v>-2.3646632905075502</v>
      </c>
      <c r="Q90">
        <v>-1.84</v>
      </c>
      <c r="R90">
        <f t="shared" si="13"/>
        <v>1.84</v>
      </c>
      <c r="S90">
        <v>820</v>
      </c>
      <c r="T90" s="7">
        <f t="shared" si="17"/>
        <v>1.541666666666667</v>
      </c>
      <c r="U90" s="6">
        <f t="shared" si="14"/>
        <v>1.8468746172321993</v>
      </c>
      <c r="V90" s="6">
        <f t="shared" si="15"/>
        <v>-1.8468746172321993</v>
      </c>
      <c r="AF90" s="7">
        <v>6.5740000000000004E-4</v>
      </c>
      <c r="AG90">
        <f t="shared" si="9"/>
        <v>28.925600000000003</v>
      </c>
    </row>
    <row r="91" spans="1:33">
      <c r="A91">
        <v>-1.85</v>
      </c>
      <c r="B91">
        <f t="shared" si="10"/>
        <v>1.85</v>
      </c>
      <c r="C91">
        <v>830</v>
      </c>
      <c r="D91" s="7">
        <f t="shared" si="16"/>
        <v>-0.74444047494749599</v>
      </c>
      <c r="E91" s="6">
        <f t="shared" si="11"/>
        <v>2.3733327610887351</v>
      </c>
      <c r="F91" s="6">
        <f t="shared" si="12"/>
        <v>-2.3733327610887351</v>
      </c>
      <c r="Q91">
        <v>-1.85</v>
      </c>
      <c r="R91">
        <f t="shared" si="13"/>
        <v>1.85</v>
      </c>
      <c r="S91">
        <v>830</v>
      </c>
      <c r="T91" s="7">
        <f t="shared" si="17"/>
        <v>1.5526315789473688</v>
      </c>
      <c r="U91" s="6">
        <f t="shared" si="14"/>
        <v>1.8529201892708906</v>
      </c>
      <c r="V91" s="6">
        <f t="shared" si="15"/>
        <v>-1.8529201892708906</v>
      </c>
      <c r="AF91" s="7">
        <v>6.6450000000000005E-4</v>
      </c>
      <c r="AG91">
        <f t="shared" si="9"/>
        <v>29.238000000000003</v>
      </c>
    </row>
    <row r="92" spans="1:33">
      <c r="A92">
        <v>-1.86</v>
      </c>
      <c r="B92">
        <f t="shared" si="10"/>
        <v>1.86</v>
      </c>
      <c r="C92">
        <v>840</v>
      </c>
      <c r="D92" s="7">
        <f t="shared" si="16"/>
        <v>-0.75502258427803293</v>
      </c>
      <c r="E92" s="6">
        <f t="shared" si="11"/>
        <v>2.3818759190129035</v>
      </c>
      <c r="F92" s="6">
        <f t="shared" si="12"/>
        <v>-2.3818759190129035</v>
      </c>
      <c r="Q92">
        <v>-1.86</v>
      </c>
      <c r="R92">
        <f t="shared" si="13"/>
        <v>1.86</v>
      </c>
      <c r="S92">
        <v>840</v>
      </c>
      <c r="T92" s="7">
        <f t="shared" si="17"/>
        <v>1.5638297872340428</v>
      </c>
      <c r="U92" s="6">
        <f t="shared" si="14"/>
        <v>1.85888955186831</v>
      </c>
      <c r="V92" s="6">
        <f t="shared" si="15"/>
        <v>-1.85888955186831</v>
      </c>
      <c r="AF92" s="7">
        <v>6.5649999999999997E-4</v>
      </c>
      <c r="AG92">
        <f t="shared" si="9"/>
        <v>28.885999999999999</v>
      </c>
    </row>
    <row r="93" spans="1:33">
      <c r="A93">
        <v>-1.87</v>
      </c>
      <c r="B93">
        <f t="shared" si="10"/>
        <v>1.87</v>
      </c>
      <c r="C93">
        <v>850</v>
      </c>
      <c r="D93" s="7">
        <f t="shared" si="16"/>
        <v>-0.76571787339478092</v>
      </c>
      <c r="E93" s="6">
        <f t="shared" si="11"/>
        <v>2.3902943903074814</v>
      </c>
      <c r="F93" s="6">
        <f t="shared" si="12"/>
        <v>-2.3902943903074814</v>
      </c>
      <c r="Q93">
        <v>-1.87</v>
      </c>
      <c r="R93">
        <f t="shared" si="13"/>
        <v>1.87</v>
      </c>
      <c r="S93">
        <v>850</v>
      </c>
      <c r="T93" s="7">
        <f t="shared" si="17"/>
        <v>1.5752688172043015</v>
      </c>
      <c r="U93" s="6">
        <f t="shared" si="14"/>
        <v>1.8647841370233544</v>
      </c>
      <c r="V93" s="6">
        <f t="shared" si="15"/>
        <v>-1.8647841370233544</v>
      </c>
      <c r="AF93" s="7">
        <v>6.4849999999999999E-4</v>
      </c>
      <c r="AG93">
        <f t="shared" si="9"/>
        <v>28.533999999999999</v>
      </c>
    </row>
    <row r="94" spans="1:33">
      <c r="A94">
        <v>-1.87</v>
      </c>
      <c r="B94">
        <f t="shared" si="10"/>
        <v>1.87</v>
      </c>
      <c r="C94">
        <v>860</v>
      </c>
      <c r="D94" s="7">
        <f t="shared" si="16"/>
        <v>-0.76571787339478092</v>
      </c>
      <c r="E94" s="6">
        <f t="shared" si="11"/>
        <v>2.3942266268732841</v>
      </c>
      <c r="F94" s="6">
        <f t="shared" si="12"/>
        <v>-2.3942266268732841</v>
      </c>
      <c r="Q94">
        <v>-1.87</v>
      </c>
      <c r="R94">
        <f t="shared" si="13"/>
        <v>1.87</v>
      </c>
      <c r="S94">
        <v>860</v>
      </c>
      <c r="T94" s="7">
        <f t="shared" si="17"/>
        <v>1.5752688172043015</v>
      </c>
      <c r="U94" s="6">
        <f t="shared" si="14"/>
        <v>1.8706053410813008</v>
      </c>
      <c r="V94" s="6">
        <f t="shared" si="15"/>
        <v>-1.8706053410813008</v>
      </c>
      <c r="AF94" s="7">
        <v>6.4059999999999996E-4</v>
      </c>
      <c r="AG94">
        <f t="shared" si="9"/>
        <v>28.186399999999995</v>
      </c>
    </row>
    <row r="95" spans="1:33">
      <c r="A95">
        <v>-1.87</v>
      </c>
      <c r="B95">
        <f t="shared" si="10"/>
        <v>1.87</v>
      </c>
      <c r="C95">
        <v>870</v>
      </c>
      <c r="D95" s="7">
        <f t="shared" si="16"/>
        <v>-0.76571787339478092</v>
      </c>
      <c r="E95" s="6">
        <f t="shared" si="11"/>
        <v>2.3981211229638681</v>
      </c>
      <c r="F95" s="6">
        <f t="shared" si="12"/>
        <v>-2.3981211229638681</v>
      </c>
      <c r="Q95">
        <v>-1.87</v>
      </c>
      <c r="R95">
        <f t="shared" si="13"/>
        <v>1.87</v>
      </c>
      <c r="S95">
        <v>870</v>
      </c>
      <c r="T95" s="7">
        <f t="shared" si="17"/>
        <v>1.5752688172043015</v>
      </c>
      <c r="U95" s="6">
        <f t="shared" si="14"/>
        <v>1.8763545258365619</v>
      </c>
      <c r="V95" s="6">
        <f t="shared" si="15"/>
        <v>-1.8763545258365619</v>
      </c>
      <c r="AF95" s="7">
        <v>6.3279999999999999E-4</v>
      </c>
      <c r="AG95">
        <f t="shared" si="9"/>
        <v>27.8432</v>
      </c>
    </row>
    <row r="96" spans="1:33">
      <c r="A96">
        <v>-1.87</v>
      </c>
      <c r="B96">
        <f t="shared" si="10"/>
        <v>1.87</v>
      </c>
      <c r="C96">
        <v>880</v>
      </c>
      <c r="D96" s="7">
        <f t="shared" si="16"/>
        <v>-0.76571787339478092</v>
      </c>
      <c r="E96" s="6">
        <f t="shared" si="11"/>
        <v>2.4019782408014572</v>
      </c>
      <c r="F96" s="6">
        <f t="shared" si="12"/>
        <v>-2.4019782408014572</v>
      </c>
      <c r="Q96">
        <v>-1.87</v>
      </c>
      <c r="R96">
        <f t="shared" si="13"/>
        <v>1.87</v>
      </c>
      <c r="S96">
        <v>880</v>
      </c>
      <c r="T96" s="7">
        <f t="shared" si="17"/>
        <v>1.5752688172043015</v>
      </c>
      <c r="U96" s="6">
        <f t="shared" si="14"/>
        <v>1.8820330195947672</v>
      </c>
      <c r="V96" s="6">
        <f t="shared" si="15"/>
        <v>-1.8820330195947672</v>
      </c>
      <c r="AF96" s="7">
        <v>6.2509999999999996E-4</v>
      </c>
      <c r="AG96">
        <f t="shared" si="9"/>
        <v>27.504399999999997</v>
      </c>
    </row>
    <row r="97" spans="1:33">
      <c r="A97">
        <v>-1.88</v>
      </c>
      <c r="B97">
        <f t="shared" si="10"/>
        <v>1.88</v>
      </c>
      <c r="C97">
        <v>890</v>
      </c>
      <c r="D97" s="7">
        <f t="shared" si="16"/>
        <v>-0.77652878949899629</v>
      </c>
      <c r="E97" s="6">
        <f t="shared" si="11"/>
        <v>2.4100370666679858</v>
      </c>
      <c r="F97" s="6">
        <f t="shared" si="12"/>
        <v>-2.4100370666679858</v>
      </c>
      <c r="Q97">
        <v>-1.88</v>
      </c>
      <c r="R97">
        <f t="shared" si="13"/>
        <v>1.88</v>
      </c>
      <c r="S97">
        <v>890</v>
      </c>
      <c r="T97" s="7">
        <f t="shared" si="17"/>
        <v>1.5869565217391306</v>
      </c>
      <c r="U97" s="6">
        <f t="shared" si="14"/>
        <v>1.8876421181959011</v>
      </c>
      <c r="V97" s="6">
        <f t="shared" si="15"/>
        <v>-1.8876421181959011</v>
      </c>
      <c r="AF97" s="7">
        <v>6.0320000000000003E-4</v>
      </c>
      <c r="AG97">
        <f t="shared" si="9"/>
        <v>26.540800000000001</v>
      </c>
    </row>
    <row r="98" spans="1:33">
      <c r="A98">
        <v>-1.88</v>
      </c>
      <c r="B98">
        <f t="shared" si="10"/>
        <v>1.88</v>
      </c>
      <c r="C98">
        <v>900</v>
      </c>
      <c r="D98" s="7">
        <f t="shared" si="16"/>
        <v>-0.77652878949899629</v>
      </c>
      <c r="E98" s="6">
        <f t="shared" si="11"/>
        <v>2.4137798187062276</v>
      </c>
      <c r="F98" s="6">
        <f t="shared" si="12"/>
        <v>-2.4137798187062276</v>
      </c>
      <c r="Q98">
        <v>-1.88</v>
      </c>
      <c r="R98">
        <f t="shared" si="13"/>
        <v>1.88</v>
      </c>
      <c r="S98">
        <v>900</v>
      </c>
      <c r="T98" s="7">
        <f t="shared" si="17"/>
        <v>1.5869565217391306</v>
      </c>
      <c r="U98" s="6">
        <f t="shared" si="14"/>
        <v>1.8931830860001631</v>
      </c>
      <c r="V98" s="6">
        <f t="shared" si="15"/>
        <v>-1.8931830860001631</v>
      </c>
      <c r="AF98" s="7">
        <v>6.0939999999999996E-4</v>
      </c>
      <c r="AG98">
        <f t="shared" si="9"/>
        <v>26.813600000000001</v>
      </c>
    </row>
    <row r="99" spans="1:33">
      <c r="A99">
        <v>-1.89</v>
      </c>
      <c r="B99">
        <f t="shared" si="10"/>
        <v>1.89</v>
      </c>
      <c r="C99">
        <v>910</v>
      </c>
      <c r="D99" s="7">
        <f t="shared" si="16"/>
        <v>-0.78745786003118656</v>
      </c>
      <c r="E99" s="6">
        <f t="shared" si="11"/>
        <v>2.4216444027036736</v>
      </c>
      <c r="F99" s="6">
        <f t="shared" si="12"/>
        <v>-2.4216444027036736</v>
      </c>
      <c r="Q99">
        <v>-1.89</v>
      </c>
      <c r="R99">
        <f t="shared" si="13"/>
        <v>1.89</v>
      </c>
      <c r="S99">
        <v>910</v>
      </c>
      <c r="T99" s="7">
        <f t="shared" si="17"/>
        <v>1.598901098901099</v>
      </c>
      <c r="U99" s="6">
        <f t="shared" si="14"/>
        <v>1.8986571568381181</v>
      </c>
      <c r="V99" s="6">
        <f t="shared" si="15"/>
        <v>-1.8986571568381181</v>
      </c>
      <c r="AF99" s="7">
        <v>6.0170000000000004E-4</v>
      </c>
      <c r="AG99">
        <f t="shared" si="9"/>
        <v>26.474800000000002</v>
      </c>
    </row>
    <row r="100" spans="1:33">
      <c r="A100">
        <v>-1.89</v>
      </c>
      <c r="B100">
        <f t="shared" si="10"/>
        <v>1.89</v>
      </c>
      <c r="C100">
        <v>920</v>
      </c>
      <c r="D100" s="7">
        <f t="shared" si="16"/>
        <v>-0.78745786003118656</v>
      </c>
      <c r="E100" s="6">
        <f t="shared" si="11"/>
        <v>2.4252757508701808</v>
      </c>
      <c r="F100" s="6">
        <f t="shared" si="12"/>
        <v>-2.4252757508701808</v>
      </c>
      <c r="Q100">
        <v>-1.89</v>
      </c>
      <c r="R100">
        <f t="shared" si="13"/>
        <v>1.89</v>
      </c>
      <c r="S100">
        <v>920</v>
      </c>
      <c r="T100" s="7">
        <f t="shared" si="17"/>
        <v>1.598901098901099</v>
      </c>
      <c r="U100" s="6">
        <f t="shared" si="14"/>
        <v>1.9040655349266389</v>
      </c>
      <c r="V100" s="6">
        <f t="shared" si="15"/>
        <v>-1.9040655349266389</v>
      </c>
      <c r="AF100" s="7">
        <v>5.9429999999999997E-4</v>
      </c>
      <c r="AG100">
        <f t="shared" si="9"/>
        <v>26.149199999999997</v>
      </c>
    </row>
    <row r="101" spans="1:33">
      <c r="A101">
        <v>-1.91</v>
      </c>
      <c r="B101">
        <f t="shared" si="10"/>
        <v>1.91</v>
      </c>
      <c r="C101">
        <v>930</v>
      </c>
      <c r="D101" s="7">
        <f t="shared" si="16"/>
        <v>-0.80968099681589678</v>
      </c>
      <c r="E101" s="6">
        <f t="shared" si="11"/>
        <v>2.437028900326994</v>
      </c>
      <c r="F101" s="6">
        <f t="shared" si="12"/>
        <v>-2.437028900326994</v>
      </c>
      <c r="Q101">
        <v>-1.91</v>
      </c>
      <c r="R101">
        <f t="shared" si="13"/>
        <v>1.91</v>
      </c>
      <c r="S101">
        <v>930</v>
      </c>
      <c r="T101" s="7">
        <f t="shared" si="17"/>
        <v>1.6235955056179776</v>
      </c>
      <c r="U101" s="6">
        <f t="shared" si="14"/>
        <v>1.9094093957520715</v>
      </c>
      <c r="V101" s="6">
        <f t="shared" si="15"/>
        <v>-1.9094093957520715</v>
      </c>
      <c r="AF101" s="7">
        <v>6.0059999999999996E-4</v>
      </c>
      <c r="AG101">
        <f t="shared" si="9"/>
        <v>26.426399999999997</v>
      </c>
    </row>
    <row r="102" spans="1:33">
      <c r="A102">
        <v>-1.9</v>
      </c>
      <c r="B102">
        <f t="shared" si="10"/>
        <v>1.9</v>
      </c>
      <c r="C102">
        <v>940</v>
      </c>
      <c r="D102" s="7">
        <f t="shared" si="16"/>
        <v>-0.79850769621777162</v>
      </c>
      <c r="E102" s="6">
        <f t="shared" si="11"/>
        <v>2.4364734081577701</v>
      </c>
      <c r="F102" s="6">
        <f t="shared" si="12"/>
        <v>-2.4364734081577701</v>
      </c>
      <c r="Q102">
        <v>-1.9</v>
      </c>
      <c r="R102">
        <f t="shared" si="13"/>
        <v>1.9</v>
      </c>
      <c r="S102">
        <v>940</v>
      </c>
      <c r="T102" s="7">
        <f t="shared" si="17"/>
        <v>1.6111111111111112</v>
      </c>
      <c r="U102" s="6">
        <f t="shared" si="14"/>
        <v>1.9146898869219808</v>
      </c>
      <c r="V102" s="6">
        <f t="shared" si="15"/>
        <v>-1.9146898869219808</v>
      </c>
      <c r="AF102" s="7">
        <v>5.932E-4</v>
      </c>
      <c r="AG102">
        <f t="shared" si="9"/>
        <v>26.1008</v>
      </c>
    </row>
    <row r="103" spans="1:33">
      <c r="A103">
        <v>-1.91</v>
      </c>
      <c r="B103">
        <f t="shared" si="10"/>
        <v>1.91</v>
      </c>
      <c r="C103">
        <v>950</v>
      </c>
      <c r="D103" s="7">
        <f t="shared" si="16"/>
        <v>-0.80968099681589678</v>
      </c>
      <c r="E103" s="6">
        <f t="shared" si="11"/>
        <v>2.4439628492208532</v>
      </c>
      <c r="F103" s="6">
        <f t="shared" si="12"/>
        <v>-2.4439628492208532</v>
      </c>
      <c r="Q103">
        <v>-1.91</v>
      </c>
      <c r="R103">
        <f t="shared" si="13"/>
        <v>1.91</v>
      </c>
      <c r="S103">
        <v>950</v>
      </c>
      <c r="T103" s="7">
        <f t="shared" si="17"/>
        <v>1.6235955056179776</v>
      </c>
      <c r="U103" s="6">
        <f t="shared" si="14"/>
        <v>1.9199081289867714</v>
      </c>
      <c r="V103" s="6">
        <f t="shared" si="15"/>
        <v>-1.9199081289867714</v>
      </c>
      <c r="AF103" s="7">
        <v>5.8609999999999999E-4</v>
      </c>
      <c r="AG103">
        <f t="shared" si="9"/>
        <v>25.788399999999999</v>
      </c>
    </row>
    <row r="104" spans="1:33">
      <c r="A104">
        <v>-1.91</v>
      </c>
      <c r="B104">
        <f t="shared" si="10"/>
        <v>1.91</v>
      </c>
      <c r="C104">
        <v>960</v>
      </c>
      <c r="D104" s="7">
        <f t="shared" si="16"/>
        <v>-0.80968099681589678</v>
      </c>
      <c r="E104" s="6">
        <f t="shared" si="11"/>
        <v>2.4473799913589085</v>
      </c>
      <c r="F104" s="6">
        <f t="shared" si="12"/>
        <v>-2.4473799913589085</v>
      </c>
      <c r="Q104">
        <v>-1.91</v>
      </c>
      <c r="R104">
        <f t="shared" si="13"/>
        <v>1.91</v>
      </c>
      <c r="S104">
        <v>960</v>
      </c>
      <c r="T104" s="7">
        <f t="shared" si="17"/>
        <v>1.6235955056179776</v>
      </c>
      <c r="U104" s="6">
        <f t="shared" si="14"/>
        <v>1.9250652162324271</v>
      </c>
      <c r="V104" s="6">
        <f t="shared" si="15"/>
        <v>-1.9250652162324271</v>
      </c>
      <c r="AF104" s="7">
        <v>5.7879999999999997E-4</v>
      </c>
      <c r="AG104">
        <f t="shared" si="9"/>
        <v>25.467199999999998</v>
      </c>
    </row>
    <row r="105" spans="1:33">
      <c r="A105">
        <v>-1.91</v>
      </c>
      <c r="B105">
        <f t="shared" si="10"/>
        <v>1.91</v>
      </c>
      <c r="C105">
        <v>970</v>
      </c>
      <c r="D105" s="7">
        <f t="shared" si="16"/>
        <v>-0.80968099681589678</v>
      </c>
      <c r="E105" s="6">
        <f t="shared" si="11"/>
        <v>2.4507643367498657</v>
      </c>
      <c r="F105" s="6">
        <f t="shared" si="12"/>
        <v>-2.4507643367498657</v>
      </c>
      <c r="Q105">
        <v>-1.91</v>
      </c>
      <c r="R105">
        <f t="shared" si="13"/>
        <v>1.91</v>
      </c>
      <c r="S105">
        <v>970</v>
      </c>
      <c r="T105" s="7">
        <f t="shared" si="17"/>
        <v>1.6235955056179776</v>
      </c>
      <c r="U105" s="6">
        <f t="shared" si="14"/>
        <v>1.9301622174455355</v>
      </c>
      <c r="V105" s="6">
        <f t="shared" si="15"/>
        <v>-1.9301622174455355</v>
      </c>
      <c r="AF105" s="7">
        <v>5.7189999999999997E-4</v>
      </c>
      <c r="AG105">
        <f t="shared" si="9"/>
        <v>25.163599999999999</v>
      </c>
    </row>
    <row r="106" spans="1:33">
      <c r="A106">
        <v>-1.91</v>
      </c>
      <c r="B106">
        <f t="shared" si="10"/>
        <v>1.91</v>
      </c>
      <c r="C106">
        <v>980</v>
      </c>
      <c r="D106" s="7">
        <f t="shared" si="16"/>
        <v>-0.80968099681589678</v>
      </c>
      <c r="E106" s="6">
        <f t="shared" si="11"/>
        <v>2.4541162001674675</v>
      </c>
      <c r="F106" s="6">
        <f t="shared" si="12"/>
        <v>-2.4541162001674675</v>
      </c>
      <c r="Q106">
        <v>-1.91</v>
      </c>
      <c r="R106">
        <f t="shared" si="13"/>
        <v>1.91</v>
      </c>
      <c r="S106">
        <v>980</v>
      </c>
      <c r="T106" s="7">
        <f t="shared" si="17"/>
        <v>1.6235955056179776</v>
      </c>
      <c r="U106" s="6">
        <f t="shared" si="14"/>
        <v>1.9352001766517302</v>
      </c>
      <c r="V106" s="6">
        <f t="shared" si="15"/>
        <v>-1.9352001766517302</v>
      </c>
      <c r="AF106" s="7">
        <v>5.6490000000000002E-4</v>
      </c>
      <c r="AG106">
        <f t="shared" si="9"/>
        <v>24.855600000000003</v>
      </c>
    </row>
    <row r="107" spans="1:33">
      <c r="A107">
        <v>-1.92</v>
      </c>
      <c r="B107">
        <f t="shared" si="10"/>
        <v>1.92</v>
      </c>
      <c r="C107">
        <v>990</v>
      </c>
      <c r="D107" s="7">
        <f t="shared" si="16"/>
        <v>-0.82098055206983023</v>
      </c>
      <c r="E107" s="6">
        <f t="shared" si="11"/>
        <v>2.4612849282703668</v>
      </c>
      <c r="F107" s="6">
        <f t="shared" si="12"/>
        <v>-2.4612849282703668</v>
      </c>
      <c r="Q107">
        <v>-1.92</v>
      </c>
      <c r="R107">
        <f t="shared" si="13"/>
        <v>1.92</v>
      </c>
      <c r="S107">
        <v>990</v>
      </c>
      <c r="T107" s="7">
        <f t="shared" si="17"/>
        <v>1.6363636363636365</v>
      </c>
      <c r="U107" s="6">
        <f t="shared" si="14"/>
        <v>1.9401801138286201</v>
      </c>
      <c r="V107" s="6">
        <f t="shared" si="15"/>
        <v>-1.9401801138286201</v>
      </c>
      <c r="AF107" s="7">
        <v>5.7120000000000001E-4</v>
      </c>
      <c r="AG107">
        <f t="shared" si="9"/>
        <v>25.1328</v>
      </c>
    </row>
    <row r="108" spans="1:33">
      <c r="A108">
        <v>-1.92</v>
      </c>
      <c r="B108">
        <f t="shared" si="10"/>
        <v>1.92</v>
      </c>
      <c r="C108">
        <v>1000</v>
      </c>
      <c r="D108" s="7">
        <f t="shared" si="16"/>
        <v>-0.82098055206983023</v>
      </c>
      <c r="E108" s="6">
        <f t="shared" si="11"/>
        <v>2.4645358180774246</v>
      </c>
      <c r="F108" s="6">
        <f t="shared" si="12"/>
        <v>-2.4645358180774246</v>
      </c>
      <c r="Q108">
        <v>-1.92</v>
      </c>
      <c r="R108">
        <f t="shared" si="13"/>
        <v>1.92</v>
      </c>
      <c r="S108">
        <v>1000</v>
      </c>
      <c r="T108" s="7">
        <f t="shared" si="17"/>
        <v>1.6363636363636365</v>
      </c>
      <c r="U108" s="6">
        <f t="shared" si="14"/>
        <v>1.945103025594225</v>
      </c>
      <c r="V108" s="6">
        <f t="shared" si="15"/>
        <v>-1.945103025594225</v>
      </c>
      <c r="AF108" s="7">
        <v>5.643E-4</v>
      </c>
      <c r="AG108">
        <f t="shared" si="9"/>
        <v>24.8292</v>
      </c>
    </row>
    <row r="109" spans="1:33">
      <c r="A109">
        <v>-1.93</v>
      </c>
      <c r="B109">
        <f t="shared" si="10"/>
        <v>1.93</v>
      </c>
      <c r="C109">
        <v>1010</v>
      </c>
      <c r="D109" s="7">
        <f t="shared" si="16"/>
        <v>-0.83240924789345294</v>
      </c>
      <c r="E109" s="6">
        <f t="shared" si="11"/>
        <v>2.4715310123842036</v>
      </c>
      <c r="F109" s="6">
        <f t="shared" si="12"/>
        <v>-2.4715310123842036</v>
      </c>
      <c r="Q109">
        <v>-1.93</v>
      </c>
      <c r="R109">
        <f t="shared" si="13"/>
        <v>1.93</v>
      </c>
      <c r="S109">
        <v>1010</v>
      </c>
      <c r="T109" s="7">
        <f t="shared" si="17"/>
        <v>1.649425287356322</v>
      </c>
      <c r="U109" s="6">
        <f t="shared" si="14"/>
        <v>1.9499698858718961</v>
      </c>
      <c r="V109" s="6">
        <f t="shared" si="15"/>
        <v>-1.9499698858718961</v>
      </c>
      <c r="AF109" s="7">
        <v>5.5750000000000005E-4</v>
      </c>
      <c r="AG109">
        <f t="shared" si="9"/>
        <v>24.530000000000005</v>
      </c>
    </row>
    <row r="110" spans="1:33">
      <c r="A110">
        <v>-1.93</v>
      </c>
      <c r="B110">
        <f t="shared" si="10"/>
        <v>1.93</v>
      </c>
      <c r="C110">
        <v>1020</v>
      </c>
      <c r="D110" s="7">
        <f t="shared" si="16"/>
        <v>-0.83240924789345294</v>
      </c>
      <c r="E110" s="6">
        <f t="shared" si="11"/>
        <v>2.4746835632238282</v>
      </c>
      <c r="F110" s="6">
        <f t="shared" si="12"/>
        <v>-2.4746835632238282</v>
      </c>
      <c r="Q110">
        <v>-1.93</v>
      </c>
      <c r="R110">
        <f t="shared" si="13"/>
        <v>1.93</v>
      </c>
      <c r="S110">
        <v>1020</v>
      </c>
      <c r="T110" s="7">
        <f t="shared" si="17"/>
        <v>1.649425287356322</v>
      </c>
      <c r="U110" s="6">
        <f t="shared" si="14"/>
        <v>1.9547816465326571</v>
      </c>
      <c r="V110" s="6">
        <f t="shared" si="15"/>
        <v>-1.9547816465326571</v>
      </c>
      <c r="AF110" s="7">
        <v>5.5080000000000005E-4</v>
      </c>
      <c r="AG110">
        <f t="shared" si="9"/>
        <v>24.235200000000003</v>
      </c>
    </row>
    <row r="111" spans="1:33">
      <c r="A111">
        <v>-1.93</v>
      </c>
      <c r="B111">
        <f t="shared" si="10"/>
        <v>1.93</v>
      </c>
      <c r="C111">
        <v>1030</v>
      </c>
      <c r="D111" s="7">
        <f t="shared" si="16"/>
        <v>-0.83240924789345294</v>
      </c>
      <c r="E111" s="6">
        <f t="shared" si="11"/>
        <v>2.4778058567875116</v>
      </c>
      <c r="F111" s="6">
        <f t="shared" si="12"/>
        <v>-2.4778058567875116</v>
      </c>
      <c r="Q111">
        <v>-1.93</v>
      </c>
      <c r="R111">
        <f t="shared" si="13"/>
        <v>1.93</v>
      </c>
      <c r="S111">
        <v>1030</v>
      </c>
      <c r="T111" s="7">
        <f t="shared" si="17"/>
        <v>1.649425287356322</v>
      </c>
      <c r="U111" s="6">
        <f t="shared" si="14"/>
        <v>1.9595392380158443</v>
      </c>
      <c r="V111" s="6">
        <f t="shared" si="15"/>
        <v>-1.9595392380158443</v>
      </c>
      <c r="AF111" s="7">
        <v>5.4440000000000001E-4</v>
      </c>
      <c r="AG111">
        <f t="shared" si="9"/>
        <v>23.953599999999998</v>
      </c>
    </row>
    <row r="112" spans="1:33">
      <c r="A112">
        <v>-1.93</v>
      </c>
      <c r="B112">
        <f t="shared" si="10"/>
        <v>1.93</v>
      </c>
      <c r="C112">
        <v>1040</v>
      </c>
      <c r="D112" s="7">
        <f t="shared" si="16"/>
        <v>-0.83240924789345294</v>
      </c>
      <c r="E112" s="6">
        <f t="shared" si="11"/>
        <v>2.4808981834758828</v>
      </c>
      <c r="F112" s="6">
        <f t="shared" si="12"/>
        <v>-2.4808981834758828</v>
      </c>
      <c r="Q112">
        <v>-1.93</v>
      </c>
      <c r="R112">
        <f t="shared" si="13"/>
        <v>1.93</v>
      </c>
      <c r="S112">
        <v>1040</v>
      </c>
      <c r="T112" s="7">
        <f t="shared" si="17"/>
        <v>1.649425287356322</v>
      </c>
      <c r="U112" s="6">
        <f t="shared" si="14"/>
        <v>1.9642435699289096</v>
      </c>
      <c r="V112" s="6">
        <f t="shared" si="15"/>
        <v>-1.9642435699289096</v>
      </c>
      <c r="AF112" s="7">
        <v>5.5040000000000004E-4</v>
      </c>
      <c r="AG112">
        <f t="shared" si="9"/>
        <v>24.217600000000001</v>
      </c>
    </row>
    <row r="113" spans="1:33">
      <c r="A113">
        <v>-1.94</v>
      </c>
      <c r="B113">
        <f t="shared" si="10"/>
        <v>1.94</v>
      </c>
      <c r="C113">
        <v>1050</v>
      </c>
      <c r="D113" s="7">
        <f t="shared" si="16"/>
        <v>-0.84397007029452897</v>
      </c>
      <c r="E113" s="6">
        <f t="shared" si="11"/>
        <v>2.4875934650299483</v>
      </c>
      <c r="F113" s="6">
        <f t="shared" si="12"/>
        <v>-2.4875934650299483</v>
      </c>
      <c r="Q113">
        <v>-1.94</v>
      </c>
      <c r="R113">
        <f t="shared" si="13"/>
        <v>1.94</v>
      </c>
      <c r="S113">
        <v>1050</v>
      </c>
      <c r="T113" s="7">
        <f t="shared" si="17"/>
        <v>1.6627906976744187</v>
      </c>
      <c r="U113" s="6">
        <f t="shared" si="14"/>
        <v>1.9688955316271894</v>
      </c>
      <c r="V113" s="6">
        <f t="shared" si="15"/>
        <v>-1.9688955316271894</v>
      </c>
      <c r="AF113" s="7">
        <v>5.44E-4</v>
      </c>
      <c r="AG113">
        <f t="shared" si="9"/>
        <v>23.936</v>
      </c>
    </row>
    <row r="114" spans="1:33">
      <c r="A114">
        <v>-1.94</v>
      </c>
      <c r="B114">
        <f t="shared" si="10"/>
        <v>1.94</v>
      </c>
      <c r="C114">
        <v>1060</v>
      </c>
      <c r="D114" s="7">
        <f t="shared" si="16"/>
        <v>-0.84397007029452897</v>
      </c>
      <c r="E114" s="6">
        <f t="shared" si="11"/>
        <v>2.4905918530703923</v>
      </c>
      <c r="F114" s="6">
        <f t="shared" si="12"/>
        <v>-2.4905918530703923</v>
      </c>
      <c r="Q114">
        <v>-1.94</v>
      </c>
      <c r="R114">
        <f t="shared" si="13"/>
        <v>1.94</v>
      </c>
      <c r="S114">
        <v>1060</v>
      </c>
      <c r="T114" s="7">
        <f t="shared" si="17"/>
        <v>1.6627906976744187</v>
      </c>
      <c r="U114" s="6">
        <f t="shared" si="14"/>
        <v>1.9734959927744178</v>
      </c>
      <c r="V114" s="6">
        <f t="shared" si="15"/>
        <v>-1.9734959927744178</v>
      </c>
      <c r="AF114" s="7">
        <v>5.375E-4</v>
      </c>
      <c r="AG114">
        <f t="shared" si="9"/>
        <v>23.650000000000002</v>
      </c>
    </row>
    <row r="115" spans="1:33">
      <c r="A115">
        <v>-1.95</v>
      </c>
      <c r="B115">
        <f t="shared" si="10"/>
        <v>1.95</v>
      </c>
      <c r="C115">
        <v>1070</v>
      </c>
      <c r="D115" s="7">
        <f t="shared" si="16"/>
        <v>-0.8556661100577202</v>
      </c>
      <c r="E115" s="6">
        <f t="shared" si="11"/>
        <v>2.497124702242238</v>
      </c>
      <c r="F115" s="6">
        <f t="shared" si="12"/>
        <v>-2.497124702242238</v>
      </c>
      <c r="Q115">
        <v>-1.95</v>
      </c>
      <c r="R115">
        <f t="shared" si="13"/>
        <v>1.95</v>
      </c>
      <c r="S115">
        <v>1070</v>
      </c>
      <c r="T115" s="7">
        <f t="shared" si="17"/>
        <v>1.6764705882352944</v>
      </c>
      <c r="U115" s="6">
        <f t="shared" si="14"/>
        <v>1.9780458038847262</v>
      </c>
      <c r="V115" s="6">
        <f t="shared" si="15"/>
        <v>-1.9780458038847262</v>
      </c>
      <c r="AF115" s="7">
        <v>5.3129999999999996E-4</v>
      </c>
      <c r="AG115">
        <f t="shared" si="9"/>
        <v>23.377199999999998</v>
      </c>
    </row>
    <row r="116" spans="1:33">
      <c r="A116">
        <v>-1.94</v>
      </c>
      <c r="B116">
        <f t="shared" si="10"/>
        <v>1.94</v>
      </c>
      <c r="C116">
        <v>1080</v>
      </c>
      <c r="D116" s="7">
        <f t="shared" si="16"/>
        <v>-0.84397007029452897</v>
      </c>
      <c r="E116" s="6">
        <f t="shared" si="11"/>
        <v>2.496502572353791</v>
      </c>
      <c r="F116" s="6">
        <f t="shared" si="12"/>
        <v>-2.496502572353791</v>
      </c>
      <c r="Q116">
        <v>-1.94</v>
      </c>
      <c r="R116">
        <f t="shared" si="13"/>
        <v>1.94</v>
      </c>
      <c r="S116">
        <v>1080</v>
      </c>
      <c r="T116" s="7">
        <f t="shared" si="17"/>
        <v>1.6627906976744187</v>
      </c>
      <c r="U116" s="6">
        <f t="shared" si="14"/>
        <v>1.9825457968468407</v>
      </c>
      <c r="V116" s="6">
        <f t="shared" si="15"/>
        <v>-1.9825457968468407</v>
      </c>
      <c r="AF116" s="7">
        <v>5.373E-4</v>
      </c>
      <c r="AG116">
        <f t="shared" si="9"/>
        <v>23.641200000000001</v>
      </c>
    </row>
    <row r="117" spans="1:33">
      <c r="A117">
        <v>-1.95</v>
      </c>
      <c r="B117">
        <f t="shared" si="10"/>
        <v>1.95</v>
      </c>
      <c r="C117">
        <v>1090</v>
      </c>
      <c r="D117" s="7">
        <f t="shared" si="16"/>
        <v>-0.8556661100577202</v>
      </c>
      <c r="E117" s="6">
        <f t="shared" si="11"/>
        <v>2.5029106224925188</v>
      </c>
      <c r="F117" s="6">
        <f t="shared" si="12"/>
        <v>-2.5029106224925188</v>
      </c>
      <c r="Q117">
        <v>-1.95</v>
      </c>
      <c r="R117">
        <f t="shared" si="13"/>
        <v>1.95</v>
      </c>
      <c r="S117">
        <v>1090</v>
      </c>
      <c r="T117" s="7">
        <f t="shared" si="17"/>
        <v>1.6764705882352944</v>
      </c>
      <c r="U117" s="6">
        <f t="shared" si="14"/>
        <v>1.9869967854311525</v>
      </c>
      <c r="V117" s="6">
        <f t="shared" si="15"/>
        <v>-1.9869967854311525</v>
      </c>
      <c r="AF117" s="7">
        <v>5.3109999999999995E-4</v>
      </c>
      <c r="AG117">
        <f t="shared" si="9"/>
        <v>23.368399999999998</v>
      </c>
    </row>
    <row r="118" spans="1:33">
      <c r="A118">
        <v>-1.95</v>
      </c>
      <c r="B118">
        <f t="shared" si="10"/>
        <v>1.95</v>
      </c>
      <c r="C118">
        <v>1100</v>
      </c>
      <c r="D118" s="7">
        <f t="shared" si="16"/>
        <v>-0.8556661100577202</v>
      </c>
      <c r="E118" s="6">
        <f t="shared" si="11"/>
        <v>2.5057620008625228</v>
      </c>
      <c r="F118" s="6">
        <f t="shared" si="12"/>
        <v>-2.5057620008625228</v>
      </c>
      <c r="Q118">
        <v>-1.95</v>
      </c>
      <c r="R118">
        <f t="shared" si="13"/>
        <v>1.95</v>
      </c>
      <c r="S118">
        <v>1100</v>
      </c>
      <c r="T118" s="7">
        <f t="shared" si="17"/>
        <v>1.6764705882352944</v>
      </c>
      <c r="U118" s="6">
        <f t="shared" si="14"/>
        <v>1.9913995657803132</v>
      </c>
      <c r="V118" s="6">
        <f t="shared" si="15"/>
        <v>-1.9913995657803132</v>
      </c>
      <c r="AF118" s="7">
        <v>5.2499999999999997E-4</v>
      </c>
      <c r="AG118">
        <f t="shared" si="9"/>
        <v>23.099999999999998</v>
      </c>
    </row>
    <row r="119" spans="1:33">
      <c r="A119">
        <v>-1.96</v>
      </c>
      <c r="B119">
        <f t="shared" si="10"/>
        <v>1.96</v>
      </c>
      <c r="C119">
        <v>1110</v>
      </c>
      <c r="D119" s="7">
        <f t="shared" si="16"/>
        <v>-0.86750056770472306</v>
      </c>
      <c r="E119" s="6">
        <f t="shared" si="11"/>
        <v>2.5120144123759656</v>
      </c>
      <c r="F119" s="6">
        <f t="shared" si="12"/>
        <v>-2.5120144123759656</v>
      </c>
      <c r="Q119">
        <v>-1.96</v>
      </c>
      <c r="R119">
        <f t="shared" si="13"/>
        <v>1.96</v>
      </c>
      <c r="S119">
        <v>1110</v>
      </c>
      <c r="T119" s="7">
        <f t="shared" si="17"/>
        <v>1.6904761904761907</v>
      </c>
      <c r="U119" s="6">
        <f t="shared" si="14"/>
        <v>1.9957549168839739</v>
      </c>
      <c r="V119" s="6">
        <f t="shared" si="15"/>
        <v>-1.9957549168839739</v>
      </c>
      <c r="AF119" s="7">
        <v>5.1900000000000004E-4</v>
      </c>
      <c r="AG119">
        <f t="shared" si="9"/>
        <v>22.836000000000002</v>
      </c>
    </row>
    <row r="120" spans="1:33">
      <c r="A120">
        <v>-1.95</v>
      </c>
      <c r="B120">
        <f t="shared" si="10"/>
        <v>1.95</v>
      </c>
      <c r="C120">
        <v>1120</v>
      </c>
      <c r="D120" s="7">
        <f t="shared" si="16"/>
        <v>-0.8556661100577202</v>
      </c>
      <c r="E120" s="6">
        <f t="shared" si="11"/>
        <v>2.5113829201326481</v>
      </c>
      <c r="F120" s="6">
        <f t="shared" si="12"/>
        <v>-2.5113829201326481</v>
      </c>
      <c r="Q120">
        <v>-1.95</v>
      </c>
      <c r="R120">
        <f t="shared" si="13"/>
        <v>1.95</v>
      </c>
      <c r="S120">
        <v>1120</v>
      </c>
      <c r="T120" s="7">
        <f t="shared" si="17"/>
        <v>1.6764705882352944</v>
      </c>
      <c r="U120" s="6">
        <f t="shared" si="14"/>
        <v>2.0000636010382666</v>
      </c>
      <c r="V120" s="6">
        <f t="shared" si="15"/>
        <v>-2.0000636010382666</v>
      </c>
      <c r="AF120" s="7">
        <v>5.1309999999999995E-4</v>
      </c>
      <c r="AG120">
        <f t="shared" si="9"/>
        <v>22.576399999999996</v>
      </c>
    </row>
    <row r="121" spans="1:33">
      <c r="A121">
        <v>-1.96</v>
      </c>
      <c r="B121">
        <f t="shared" si="10"/>
        <v>1.96</v>
      </c>
      <c r="C121">
        <v>1130</v>
      </c>
      <c r="D121" s="7">
        <f t="shared" si="16"/>
        <v>-0.86750056770472306</v>
      </c>
      <c r="E121" s="6">
        <f t="shared" si="11"/>
        <v>2.5175158899000771</v>
      </c>
      <c r="F121" s="6">
        <f t="shared" si="12"/>
        <v>-2.5175158899000771</v>
      </c>
      <c r="Q121">
        <v>-1.96</v>
      </c>
      <c r="R121">
        <f t="shared" si="13"/>
        <v>1.96</v>
      </c>
      <c r="S121">
        <v>1130</v>
      </c>
      <c r="T121" s="7">
        <f t="shared" si="17"/>
        <v>1.6904761904761907</v>
      </c>
      <c r="U121" s="6">
        <f t="shared" si="14"/>
        <v>2.0043263642905909</v>
      </c>
      <c r="V121" s="6">
        <f t="shared" si="15"/>
        <v>-2.0043263642905909</v>
      </c>
      <c r="AF121" s="7">
        <v>5.1920000000000004E-4</v>
      </c>
      <c r="AG121">
        <f t="shared" si="9"/>
        <v>22.844800000000003</v>
      </c>
    </row>
    <row r="122" spans="1:33">
      <c r="A122">
        <v>-1.96</v>
      </c>
      <c r="B122">
        <f t="shared" si="10"/>
        <v>1.96</v>
      </c>
      <c r="C122">
        <v>1140</v>
      </c>
      <c r="D122" s="7">
        <f t="shared" si="16"/>
        <v>-0.86750056770472306</v>
      </c>
      <c r="E122" s="6">
        <f t="shared" si="11"/>
        <v>2.5202270911155713</v>
      </c>
      <c r="F122" s="6">
        <f t="shared" si="12"/>
        <v>-2.5202270911155713</v>
      </c>
      <c r="Q122">
        <v>-1.96</v>
      </c>
      <c r="R122">
        <f t="shared" si="13"/>
        <v>1.96</v>
      </c>
      <c r="S122">
        <v>1140</v>
      </c>
      <c r="T122" s="7">
        <f t="shared" si="17"/>
        <v>1.6904761904761907</v>
      </c>
      <c r="U122" s="6">
        <f t="shared" si="14"/>
        <v>2.0085439368702582</v>
      </c>
      <c r="V122" s="6">
        <f t="shared" si="15"/>
        <v>-2.0085439368702582</v>
      </c>
      <c r="AF122" s="7">
        <v>5.1340000000000001E-4</v>
      </c>
      <c r="AG122">
        <f t="shared" si="9"/>
        <v>22.589600000000001</v>
      </c>
    </row>
    <row r="123" spans="1:33">
      <c r="A123">
        <v>-1.97</v>
      </c>
      <c r="B123">
        <f t="shared" si="10"/>
        <v>1.97</v>
      </c>
      <c r="C123">
        <v>1150</v>
      </c>
      <c r="D123" s="7">
        <f t="shared" si="16"/>
        <v>-0.87947675875143883</v>
      </c>
      <c r="E123" s="6">
        <f t="shared" si="11"/>
        <v>2.5262109344422905</v>
      </c>
      <c r="F123" s="6">
        <f t="shared" si="12"/>
        <v>-2.5262109344422905</v>
      </c>
      <c r="Q123">
        <v>-1.97</v>
      </c>
      <c r="R123">
        <f t="shared" si="13"/>
        <v>1.97</v>
      </c>
      <c r="S123">
        <v>1150</v>
      </c>
      <c r="T123" s="7">
        <f t="shared" si="17"/>
        <v>1.7048192771084341</v>
      </c>
      <c r="U123" s="6">
        <f t="shared" si="14"/>
        <v>2.0127170336055094</v>
      </c>
      <c r="V123" s="6">
        <f t="shared" si="15"/>
        <v>-2.0127170336055094</v>
      </c>
      <c r="AF123" s="7">
        <v>5.0759999999999998E-4</v>
      </c>
      <c r="AG123">
        <f t="shared" si="9"/>
        <v>22.334399999999999</v>
      </c>
    </row>
    <row r="124" spans="1:33">
      <c r="A124">
        <v>-1.97</v>
      </c>
      <c r="B124">
        <f t="shared" si="10"/>
        <v>1.97</v>
      </c>
      <c r="C124">
        <v>1160</v>
      </c>
      <c r="D124" s="7">
        <f t="shared" si="16"/>
        <v>-0.87947675875143883</v>
      </c>
      <c r="E124" s="6">
        <f t="shared" si="11"/>
        <v>2.5288386831219118</v>
      </c>
      <c r="F124" s="6">
        <f t="shared" si="12"/>
        <v>-2.5288386831219118</v>
      </c>
      <c r="Q124">
        <v>-1.97</v>
      </c>
      <c r="R124">
        <f t="shared" si="13"/>
        <v>1.97</v>
      </c>
      <c r="S124">
        <v>1160</v>
      </c>
      <c r="T124" s="7">
        <f t="shared" si="17"/>
        <v>1.7048192771084341</v>
      </c>
      <c r="U124" s="6">
        <f t="shared" si="14"/>
        <v>2.0168463543274111</v>
      </c>
      <c r="V124" s="6">
        <f t="shared" si="15"/>
        <v>-2.0168463543274111</v>
      </c>
      <c r="AF124" s="7">
        <v>5.019E-4</v>
      </c>
      <c r="AG124">
        <f t="shared" si="9"/>
        <v>22.083600000000001</v>
      </c>
    </row>
    <row r="125" spans="1:33">
      <c r="A125">
        <v>-1.97</v>
      </c>
      <c r="B125">
        <f t="shared" si="10"/>
        <v>1.97</v>
      </c>
      <c r="C125">
        <v>1170</v>
      </c>
      <c r="D125" s="7">
        <f t="shared" si="16"/>
        <v>-0.87947675875143883</v>
      </c>
      <c r="E125" s="6">
        <f t="shared" si="11"/>
        <v>2.5314412114257334</v>
      </c>
      <c r="F125" s="6">
        <f t="shared" si="12"/>
        <v>-2.5314412114257334</v>
      </c>
      <c r="Q125">
        <v>-1.97</v>
      </c>
      <c r="R125">
        <f t="shared" si="13"/>
        <v>1.97</v>
      </c>
      <c r="S125">
        <v>1170</v>
      </c>
      <c r="T125" s="7">
        <f t="shared" si="17"/>
        <v>1.7048192771084341</v>
      </c>
      <c r="U125" s="6">
        <f t="shared" si="14"/>
        <v>2.0209325842611054</v>
      </c>
      <c r="V125" s="6">
        <f t="shared" si="15"/>
        <v>-2.0209325842611054</v>
      </c>
      <c r="AF125" s="7">
        <v>5.0790000000000004E-4</v>
      </c>
      <c r="AG125">
        <f t="shared" si="9"/>
        <v>22.347600000000003</v>
      </c>
    </row>
    <row r="126" spans="1:33">
      <c r="A126">
        <v>-1.97</v>
      </c>
      <c r="B126">
        <f t="shared" si="10"/>
        <v>1.97</v>
      </c>
      <c r="C126">
        <v>1180</v>
      </c>
      <c r="D126" s="7">
        <f t="shared" si="16"/>
        <v>-0.87947675875143883</v>
      </c>
      <c r="E126" s="6">
        <f t="shared" si="11"/>
        <v>2.5340187614116658</v>
      </c>
      <c r="F126" s="6">
        <f t="shared" si="12"/>
        <v>-2.5340187614116658</v>
      </c>
      <c r="Q126">
        <v>-1.97</v>
      </c>
      <c r="R126">
        <f t="shared" si="13"/>
        <v>1.97</v>
      </c>
      <c r="S126">
        <v>1180</v>
      </c>
      <c r="T126" s="7">
        <f t="shared" si="17"/>
        <v>1.7048192771084341</v>
      </c>
      <c r="U126" s="6">
        <f t="shared" si="14"/>
        <v>2.0249763944048773</v>
      </c>
      <c r="V126" s="6">
        <f t="shared" si="15"/>
        <v>-2.0249763944048773</v>
      </c>
      <c r="AF126" s="7">
        <v>5.0230000000000001E-4</v>
      </c>
      <c r="AG126">
        <f t="shared" si="9"/>
        <v>22.101200000000002</v>
      </c>
    </row>
    <row r="127" spans="1:33">
      <c r="A127">
        <v>-1.98</v>
      </c>
      <c r="B127">
        <f t="shared" si="10"/>
        <v>1.98</v>
      </c>
      <c r="C127">
        <v>1190</v>
      </c>
      <c r="D127" s="7">
        <f t="shared" si="16"/>
        <v>-0.89159811928378363</v>
      </c>
      <c r="E127" s="6">
        <f t="shared" si="11"/>
        <v>2.5397454092865335</v>
      </c>
      <c r="F127" s="6">
        <f t="shared" si="12"/>
        <v>-2.5397454092865335</v>
      </c>
      <c r="Q127">
        <v>-1.98</v>
      </c>
      <c r="R127">
        <f t="shared" si="13"/>
        <v>1.98</v>
      </c>
      <c r="S127">
        <v>1190</v>
      </c>
      <c r="T127" s="7">
        <f t="shared" si="17"/>
        <v>1.7195121951219514</v>
      </c>
      <c r="U127" s="6">
        <f t="shared" si="14"/>
        <v>2.0289784418974746</v>
      </c>
      <c r="V127" s="6">
        <f t="shared" si="15"/>
        <v>-2.0289784418974746</v>
      </c>
      <c r="AF127" s="7">
        <v>4.9680000000000004E-4</v>
      </c>
      <c r="AG127">
        <f t="shared" si="9"/>
        <v>21.859200000000001</v>
      </c>
    </row>
    <row r="128" spans="1:33">
      <c r="A128">
        <v>-1.98</v>
      </c>
      <c r="B128">
        <f t="shared" si="10"/>
        <v>1.98</v>
      </c>
      <c r="C128">
        <v>1200</v>
      </c>
      <c r="D128" s="7">
        <f t="shared" si="16"/>
        <v>-0.89159811928378363</v>
      </c>
      <c r="E128" s="6">
        <f t="shared" si="11"/>
        <v>2.5422432579705911</v>
      </c>
      <c r="F128" s="6">
        <f t="shared" si="12"/>
        <v>-2.5422432579705911</v>
      </c>
      <c r="Q128">
        <v>-1.98</v>
      </c>
      <c r="R128">
        <f t="shared" si="13"/>
        <v>1.98</v>
      </c>
      <c r="S128">
        <v>1200</v>
      </c>
      <c r="T128" s="7">
        <f t="shared" si="17"/>
        <v>1.7195121951219514</v>
      </c>
      <c r="U128" s="6">
        <f t="shared" si="14"/>
        <v>2.0329393703741072</v>
      </c>
      <c r="V128" s="6">
        <f t="shared" si="15"/>
        <v>-2.0329393703741072</v>
      </c>
      <c r="AF128" s="7">
        <v>4.9140000000000002E-4</v>
      </c>
      <c r="AG128">
        <f t="shared" si="9"/>
        <v>21.621600000000001</v>
      </c>
    </row>
    <row r="129" spans="1:33">
      <c r="A129">
        <v>-1.98</v>
      </c>
      <c r="B129">
        <f t="shared" si="10"/>
        <v>1.98</v>
      </c>
      <c r="C129">
        <v>1210</v>
      </c>
      <c r="D129" s="7">
        <f t="shared" si="16"/>
        <v>-0.89159811928378363</v>
      </c>
      <c r="E129" s="6">
        <f t="shared" si="11"/>
        <v>2.5447171330216327</v>
      </c>
      <c r="F129" s="6">
        <f t="shared" si="12"/>
        <v>-2.5447171330216327</v>
      </c>
      <c r="G129" s="11"/>
      <c r="Q129">
        <v>-1.98</v>
      </c>
      <c r="R129">
        <f t="shared" si="13"/>
        <v>1.98</v>
      </c>
      <c r="S129">
        <v>1210</v>
      </c>
      <c r="T129" s="7">
        <f t="shared" si="17"/>
        <v>1.7195121951219514</v>
      </c>
      <c r="U129" s="6">
        <f t="shared" si="14"/>
        <v>2.0368598103115305</v>
      </c>
      <c r="V129" s="6">
        <f t="shared" si="15"/>
        <v>-2.0368598103115305</v>
      </c>
      <c r="AF129" s="7">
        <v>4.861E-4</v>
      </c>
      <c r="AG129">
        <f t="shared" si="9"/>
        <v>21.388399999999997</v>
      </c>
    </row>
    <row r="130" spans="1:33">
      <c r="A130">
        <v>-1.98</v>
      </c>
      <c r="B130">
        <f t="shared" si="10"/>
        <v>1.98</v>
      </c>
      <c r="C130">
        <v>1220</v>
      </c>
      <c r="D130" s="7">
        <f t="shared" si="16"/>
        <v>-0.89159811928378363</v>
      </c>
      <c r="E130" s="6">
        <f t="shared" si="11"/>
        <v>2.5471672645316912</v>
      </c>
      <c r="F130" s="6">
        <f t="shared" si="12"/>
        <v>-2.5471672645316912</v>
      </c>
      <c r="Q130">
        <v>-1.98</v>
      </c>
      <c r="R130">
        <f t="shared" si="13"/>
        <v>1.98</v>
      </c>
      <c r="S130">
        <v>1220</v>
      </c>
      <c r="T130" s="7">
        <f t="shared" si="17"/>
        <v>1.7195121951219514</v>
      </c>
      <c r="U130" s="6">
        <f t="shared" si="14"/>
        <v>2.0407403793625996</v>
      </c>
      <c r="V130" s="6">
        <f t="shared" si="15"/>
        <v>-2.0407403793625996</v>
      </c>
      <c r="AF130" s="7">
        <v>4.9209999999999998E-4</v>
      </c>
      <c r="AG130">
        <f t="shared" si="9"/>
        <v>21.6524</v>
      </c>
    </row>
    <row r="131" spans="1:33">
      <c r="A131">
        <v>-1.99</v>
      </c>
      <c r="B131">
        <f t="shared" si="10"/>
        <v>1.99</v>
      </c>
      <c r="C131">
        <v>1230</v>
      </c>
      <c r="D131" s="7">
        <f t="shared" si="16"/>
        <v>-0.90386821187559796</v>
      </c>
      <c r="E131" s="6">
        <f t="shared" si="11"/>
        <v>2.5526476135504841</v>
      </c>
      <c r="F131" s="6">
        <f t="shared" si="12"/>
        <v>-2.5526476135504841</v>
      </c>
      <c r="Q131">
        <v>-1.99</v>
      </c>
      <c r="R131">
        <f t="shared" si="13"/>
        <v>1.99</v>
      </c>
      <c r="S131">
        <v>1230</v>
      </c>
      <c r="T131" s="7">
        <f t="shared" si="17"/>
        <v>1.7345679012345681</v>
      </c>
      <c r="U131" s="6">
        <f t="shared" si="14"/>
        <v>2.0445816826806666</v>
      </c>
      <c r="V131" s="6">
        <f t="shared" si="15"/>
        <v>-2.0445816826806666</v>
      </c>
      <c r="AF131" s="7">
        <v>4.8680000000000001E-4</v>
      </c>
      <c r="AG131">
        <f t="shared" si="9"/>
        <v>21.4192</v>
      </c>
    </row>
    <row r="132" spans="1:33">
      <c r="A132">
        <v>-1.99</v>
      </c>
      <c r="B132">
        <f t="shared" si="10"/>
        <v>1.99</v>
      </c>
      <c r="C132">
        <v>1240</v>
      </c>
      <c r="D132" s="7">
        <f t="shared" si="16"/>
        <v>-0.90386821187559796</v>
      </c>
      <c r="E132" s="6">
        <f t="shared" si="11"/>
        <v>2.5550216305900979</v>
      </c>
      <c r="F132" s="6">
        <f t="shared" si="12"/>
        <v>-2.5550216305900979</v>
      </c>
      <c r="Q132">
        <v>-1.99</v>
      </c>
      <c r="R132">
        <f t="shared" si="13"/>
        <v>1.99</v>
      </c>
      <c r="S132">
        <v>1240</v>
      </c>
      <c r="T132" s="7">
        <f t="shared" si="17"/>
        <v>1.7345679012345681</v>
      </c>
      <c r="U132" s="6">
        <f t="shared" si="14"/>
        <v>2.0483843132341795</v>
      </c>
      <c r="V132" s="6">
        <f t="shared" si="15"/>
        <v>-2.0483843132341795</v>
      </c>
      <c r="AF132" s="7">
        <v>4.8149999999999999E-4</v>
      </c>
      <c r="AG132">
        <f t="shared" si="9"/>
        <v>21.186</v>
      </c>
    </row>
    <row r="133" spans="1:33">
      <c r="A133">
        <v>-1.99</v>
      </c>
      <c r="B133">
        <f t="shared" si="10"/>
        <v>1.99</v>
      </c>
      <c r="C133">
        <v>1250</v>
      </c>
      <c r="D133" s="7">
        <f t="shared" si="16"/>
        <v>-0.90386821187559796</v>
      </c>
      <c r="E133" s="6">
        <f t="shared" si="11"/>
        <v>2.5573728624971914</v>
      </c>
      <c r="F133" s="6">
        <f t="shared" si="12"/>
        <v>-2.5573728624971914</v>
      </c>
      <c r="Q133">
        <v>-1.99</v>
      </c>
      <c r="R133">
        <f t="shared" si="13"/>
        <v>1.99</v>
      </c>
      <c r="S133">
        <v>1250</v>
      </c>
      <c r="T133" s="7">
        <f t="shared" si="17"/>
        <v>1.7345679012345681</v>
      </c>
      <c r="U133" s="6">
        <f t="shared" si="14"/>
        <v>2.0521488521118316</v>
      </c>
      <c r="V133" s="6">
        <f t="shared" si="15"/>
        <v>-2.0521488521118316</v>
      </c>
      <c r="AF133" s="7">
        <v>4.7629999999999998E-4</v>
      </c>
      <c r="AG133">
        <f t="shared" ref="AG133:AG196" si="18">(AF133*(12+16+16)*1000)</f>
        <v>20.9572</v>
      </c>
    </row>
    <row r="134" spans="1:33">
      <c r="A134">
        <v>-1.99</v>
      </c>
      <c r="B134">
        <f t="shared" si="10"/>
        <v>1.99</v>
      </c>
      <c r="C134">
        <v>1260</v>
      </c>
      <c r="D134" s="7">
        <f t="shared" si="16"/>
        <v>-0.90386821187559796</v>
      </c>
      <c r="E134" s="6">
        <f t="shared" si="11"/>
        <v>2.5597015279569115</v>
      </c>
      <c r="F134" s="6">
        <f t="shared" si="12"/>
        <v>-2.5597015279569115</v>
      </c>
      <c r="Q134">
        <v>-1.99</v>
      </c>
      <c r="R134">
        <f t="shared" si="13"/>
        <v>1.99</v>
      </c>
      <c r="S134">
        <v>1260</v>
      </c>
      <c r="T134" s="7">
        <f t="shared" si="17"/>
        <v>1.7345679012345681</v>
      </c>
      <c r="U134" s="6">
        <f t="shared" si="14"/>
        <v>2.0558758688185819</v>
      </c>
      <c r="V134" s="6">
        <f t="shared" si="15"/>
        <v>-2.0558758688185819</v>
      </c>
      <c r="AF134" s="7">
        <v>4.7120000000000002E-4</v>
      </c>
      <c r="AG134">
        <f t="shared" si="18"/>
        <v>20.732799999999997</v>
      </c>
    </row>
    <row r="135" spans="1:33">
      <c r="A135">
        <v>-1.99</v>
      </c>
      <c r="B135">
        <f t="shared" si="10"/>
        <v>1.99</v>
      </c>
      <c r="C135">
        <v>1270</v>
      </c>
      <c r="D135" s="7">
        <f t="shared" si="16"/>
        <v>-0.90386821187559796</v>
      </c>
      <c r="E135" s="6">
        <f t="shared" si="11"/>
        <v>2.5620078435555276</v>
      </c>
      <c r="F135" s="6">
        <f t="shared" si="12"/>
        <v>-2.5620078435555276</v>
      </c>
      <c r="Q135">
        <v>-1.99</v>
      </c>
      <c r="R135">
        <f t="shared" si="13"/>
        <v>1.99</v>
      </c>
      <c r="S135">
        <v>1270</v>
      </c>
      <c r="T135" s="7">
        <f t="shared" si="17"/>
        <v>1.7345679012345681</v>
      </c>
      <c r="U135" s="6">
        <f t="shared" si="14"/>
        <v>2.0595659215628679</v>
      </c>
      <c r="V135" s="6">
        <f t="shared" si="15"/>
        <v>-2.0595659215628679</v>
      </c>
      <c r="AF135" s="7">
        <v>4.7699999999999999E-4</v>
      </c>
      <c r="AG135">
        <f t="shared" si="18"/>
        <v>20.988</v>
      </c>
    </row>
    <row r="136" spans="1:33">
      <c r="A136">
        <v>-2</v>
      </c>
      <c r="B136">
        <f t="shared" si="10"/>
        <v>2</v>
      </c>
      <c r="C136">
        <v>1280</v>
      </c>
      <c r="D136" s="7">
        <f t="shared" si="16"/>
        <v>-0.91629073187415511</v>
      </c>
      <c r="E136" s="6">
        <f t="shared" si="11"/>
        <v>2.567201998815384</v>
      </c>
      <c r="F136" s="6">
        <f t="shared" si="12"/>
        <v>-2.567201998815384</v>
      </c>
      <c r="Q136">
        <v>-2</v>
      </c>
      <c r="R136">
        <f t="shared" si="13"/>
        <v>2</v>
      </c>
      <c r="S136">
        <v>1280</v>
      </c>
      <c r="T136" s="7">
        <f t="shared" si="17"/>
        <v>1.7500000000000002</v>
      </c>
      <c r="U136" s="6">
        <f t="shared" si="14"/>
        <v>2.0632195575353189</v>
      </c>
      <c r="V136" s="6">
        <f t="shared" si="15"/>
        <v>-2.0632195575353189</v>
      </c>
      <c r="AF136" s="7">
        <v>4.7199999999999998E-4</v>
      </c>
      <c r="AG136">
        <f t="shared" si="18"/>
        <v>20.767999999999997</v>
      </c>
    </row>
    <row r="137" spans="1:33">
      <c r="A137">
        <v>-2</v>
      </c>
      <c r="B137">
        <f t="shared" ref="B137:B200" si="19">A137*-1</f>
        <v>2</v>
      </c>
      <c r="C137">
        <v>1290</v>
      </c>
      <c r="D137" s="7">
        <f t="shared" si="16"/>
        <v>-0.91629073187415511</v>
      </c>
      <c r="E137" s="6">
        <f t="shared" ref="E137:E200" si="20">A$5-((A$5-B137)*EXP(G$4*C137))</f>
        <v>2.5694363270526539</v>
      </c>
      <c r="F137" s="6">
        <f t="shared" ref="F137:F200" si="21">E137*-1</f>
        <v>-2.5694363270526539</v>
      </c>
      <c r="Q137">
        <v>-2</v>
      </c>
      <c r="R137">
        <f t="shared" ref="R137:R200" si="22">Q137*-1</f>
        <v>2</v>
      </c>
      <c r="S137">
        <v>1290</v>
      </c>
      <c r="T137" s="7">
        <f t="shared" si="17"/>
        <v>1.7500000000000002</v>
      </c>
      <c r="U137" s="6">
        <f t="shared" ref="U137:U200" si="23">M$6-(1/(W$4*S137+1/(M$6-R$8)))</f>
        <v>2.0668373131792528</v>
      </c>
      <c r="V137" s="6">
        <f t="shared" ref="V137:V200" si="24">U137*-1</f>
        <v>-2.0668373131792528</v>
      </c>
      <c r="AF137" s="7">
        <v>4.6710000000000002E-4</v>
      </c>
      <c r="AG137">
        <f t="shared" si="18"/>
        <v>20.552400000000002</v>
      </c>
    </row>
    <row r="138" spans="1:33">
      <c r="A138">
        <v>-2.0099999999999998</v>
      </c>
      <c r="B138">
        <f t="shared" si="19"/>
        <v>2.0099999999999998</v>
      </c>
      <c r="C138">
        <v>1300</v>
      </c>
      <c r="D138" s="7">
        <f t="shared" ref="D138:D201" si="25">LN((A$5-B138)/(A$5-B$8))</f>
        <v>-0.92886951408101504</v>
      </c>
      <c r="E138" s="6">
        <f t="shared" si="20"/>
        <v>2.57450359571471</v>
      </c>
      <c r="F138" s="6">
        <f t="shared" si="21"/>
        <v>-2.57450359571471</v>
      </c>
      <c r="Q138">
        <v>-2.0099999999999998</v>
      </c>
      <c r="R138">
        <f t="shared" si="22"/>
        <v>2.0099999999999998</v>
      </c>
      <c r="S138">
        <v>1300</v>
      </c>
      <c r="T138" s="7">
        <f t="shared" ref="T138:T201" si="26">(1/(M$6-R138))+(1/(M$6-R$8))</f>
        <v>1.7658227848101264</v>
      </c>
      <c r="U138" s="6">
        <f t="shared" si="23"/>
        <v>2.0704197144532475</v>
      </c>
      <c r="V138" s="6">
        <f t="shared" si="24"/>
        <v>-2.0704197144532475</v>
      </c>
      <c r="AF138" s="7">
        <v>4.6220000000000001E-4</v>
      </c>
      <c r="AG138">
        <f t="shared" si="18"/>
        <v>20.336800000000004</v>
      </c>
    </row>
    <row r="139" spans="1:33">
      <c r="A139">
        <v>-2</v>
      </c>
      <c r="B139">
        <f t="shared" si="19"/>
        <v>2</v>
      </c>
      <c r="C139">
        <v>1310</v>
      </c>
      <c r="D139" s="7">
        <f t="shared" si="25"/>
        <v>-0.91629073187415511</v>
      </c>
      <c r="E139" s="6">
        <f t="shared" si="20"/>
        <v>2.5738408560260009</v>
      </c>
      <c r="F139" s="6">
        <f t="shared" si="21"/>
        <v>-2.5738408560260009</v>
      </c>
      <c r="Q139">
        <v>-2</v>
      </c>
      <c r="R139">
        <f t="shared" si="22"/>
        <v>2</v>
      </c>
      <c r="S139">
        <v>1310</v>
      </c>
      <c r="T139" s="7">
        <f t="shared" si="26"/>
        <v>1.7500000000000002</v>
      </c>
      <c r="U139" s="6">
        <f t="shared" si="23"/>
        <v>2.0739672770860476</v>
      </c>
      <c r="V139" s="6">
        <f t="shared" si="24"/>
        <v>-2.0739672770860476</v>
      </c>
      <c r="AF139" s="7">
        <v>4.5750000000000001E-4</v>
      </c>
      <c r="AG139">
        <f t="shared" si="18"/>
        <v>20.130000000000003</v>
      </c>
    </row>
    <row r="140" spans="1:33">
      <c r="A140">
        <v>-2.0099999999999998</v>
      </c>
      <c r="B140">
        <f t="shared" si="19"/>
        <v>2.0099999999999998</v>
      </c>
      <c r="C140">
        <v>1320</v>
      </c>
      <c r="D140" s="7">
        <f t="shared" si="25"/>
        <v>-0.92886951408101504</v>
      </c>
      <c r="E140" s="6">
        <f t="shared" si="20"/>
        <v>2.5788113230915499</v>
      </c>
      <c r="F140" s="6">
        <f t="shared" si="21"/>
        <v>-2.5788113230915499</v>
      </c>
      <c r="Q140">
        <v>-2.0099999999999998</v>
      </c>
      <c r="R140">
        <f t="shared" si="22"/>
        <v>2.0099999999999998</v>
      </c>
      <c r="S140">
        <v>1320</v>
      </c>
      <c r="T140" s="7">
        <f t="shared" si="26"/>
        <v>1.7658227848101264</v>
      </c>
      <c r="U140" s="6">
        <f t="shared" si="23"/>
        <v>2.0774805068240743</v>
      </c>
      <c r="V140" s="6">
        <f t="shared" si="24"/>
        <v>-2.0774805068240743</v>
      </c>
      <c r="AF140" s="7">
        <v>4.6319999999999998E-4</v>
      </c>
      <c r="AG140">
        <f t="shared" si="18"/>
        <v>20.380799999999997</v>
      </c>
    </row>
    <row r="141" spans="1:33">
      <c r="A141">
        <v>-2.0099999999999998</v>
      </c>
      <c r="B141">
        <f t="shared" si="19"/>
        <v>2.0099999999999998</v>
      </c>
      <c r="C141">
        <v>1330</v>
      </c>
      <c r="D141" s="7">
        <f t="shared" si="25"/>
        <v>-0.92886951408101504</v>
      </c>
      <c r="E141" s="6">
        <f t="shared" si="20"/>
        <v>2.5809342283745256</v>
      </c>
      <c r="F141" s="6">
        <f t="shared" si="21"/>
        <v>-2.5809342283745256</v>
      </c>
      <c r="Q141">
        <v>-2.0099999999999998</v>
      </c>
      <c r="R141">
        <f t="shared" si="22"/>
        <v>2.0099999999999998</v>
      </c>
      <c r="S141">
        <v>1330</v>
      </c>
      <c r="T141" s="7">
        <f t="shared" si="26"/>
        <v>1.7658227848101264</v>
      </c>
      <c r="U141" s="6">
        <f t="shared" si="23"/>
        <v>2.0809598996717793</v>
      </c>
      <c r="V141" s="6">
        <f t="shared" si="24"/>
        <v>-2.0809598996717793</v>
      </c>
      <c r="AF141" s="7">
        <v>4.5839999999999998E-4</v>
      </c>
      <c r="AG141">
        <f t="shared" si="18"/>
        <v>20.169599999999999</v>
      </c>
    </row>
    <row r="142" spans="1:33">
      <c r="A142">
        <v>-2.0099999999999998</v>
      </c>
      <c r="B142">
        <f t="shared" si="19"/>
        <v>2.0099999999999998</v>
      </c>
      <c r="C142">
        <v>1340</v>
      </c>
      <c r="D142" s="7">
        <f t="shared" si="25"/>
        <v>-0.92886951408101504</v>
      </c>
      <c r="E142" s="6">
        <f t="shared" si="20"/>
        <v>2.5830367586233742</v>
      </c>
      <c r="F142" s="6">
        <f t="shared" si="21"/>
        <v>-2.5830367586233742</v>
      </c>
      <c r="Q142">
        <v>-2.0099999999999998</v>
      </c>
      <c r="R142">
        <f t="shared" si="22"/>
        <v>2.0099999999999998</v>
      </c>
      <c r="S142">
        <v>1340</v>
      </c>
      <c r="T142" s="7">
        <f t="shared" si="26"/>
        <v>1.7658227848101264</v>
      </c>
      <c r="U142" s="6">
        <f t="shared" si="23"/>
        <v>2.084405942125092</v>
      </c>
      <c r="V142" s="6">
        <f t="shared" si="24"/>
        <v>-2.084405942125092</v>
      </c>
      <c r="AF142" s="7">
        <v>4.5370000000000002E-4</v>
      </c>
      <c r="AG142">
        <f t="shared" si="18"/>
        <v>19.962800000000001</v>
      </c>
    </row>
    <row r="143" spans="1:33">
      <c r="A143">
        <v>-2.02</v>
      </c>
      <c r="B143">
        <f t="shared" si="19"/>
        <v>2.02</v>
      </c>
      <c r="C143">
        <v>1350</v>
      </c>
      <c r="D143" s="7">
        <f t="shared" si="25"/>
        <v>-0.94160853985844506</v>
      </c>
      <c r="E143" s="6">
        <f t="shared" si="20"/>
        <v>2.5878391206653326</v>
      </c>
      <c r="F143" s="6">
        <f t="shared" si="21"/>
        <v>-2.5878391206653326</v>
      </c>
      <c r="Q143">
        <v>-2.02</v>
      </c>
      <c r="R143">
        <f t="shared" si="22"/>
        <v>2.02</v>
      </c>
      <c r="S143">
        <v>1350</v>
      </c>
      <c r="T143" s="7">
        <f t="shared" si="26"/>
        <v>1.7820512820512824</v>
      </c>
      <c r="U143" s="6">
        <f t="shared" si="23"/>
        <v>2.0878191113981819</v>
      </c>
      <c r="V143" s="6">
        <f t="shared" si="24"/>
        <v>-2.0878191113981819</v>
      </c>
      <c r="AF143" s="7">
        <v>4.4900000000000002E-4</v>
      </c>
      <c r="AG143">
        <f t="shared" si="18"/>
        <v>19.756</v>
      </c>
    </row>
    <row r="144" spans="1:33">
      <c r="A144">
        <v>-2.0099999999999998</v>
      </c>
      <c r="B144">
        <f t="shared" si="19"/>
        <v>2.0099999999999998</v>
      </c>
      <c r="C144">
        <v>1360</v>
      </c>
      <c r="D144" s="7">
        <f t="shared" si="25"/>
        <v>-0.92886951408101504</v>
      </c>
      <c r="E144" s="6">
        <f t="shared" si="20"/>
        <v>2.5871814743566843</v>
      </c>
      <c r="F144" s="6">
        <f t="shared" si="21"/>
        <v>-2.5871814743566843</v>
      </c>
      <c r="Q144">
        <v>-2.0099999999999998</v>
      </c>
      <c r="R144">
        <f t="shared" si="22"/>
        <v>2.0099999999999998</v>
      </c>
      <c r="S144">
        <v>1360</v>
      </c>
      <c r="T144" s="7">
        <f t="shared" si="26"/>
        <v>1.7658227848101264</v>
      </c>
      <c r="U144" s="6">
        <f t="shared" si="23"/>
        <v>2.0911998756437646</v>
      </c>
      <c r="V144" s="6">
        <f t="shared" si="24"/>
        <v>-2.0911998756437646</v>
      </c>
      <c r="AF144" s="7">
        <v>4.4440000000000001E-4</v>
      </c>
      <c r="AG144">
        <f t="shared" si="18"/>
        <v>19.553599999999999</v>
      </c>
    </row>
    <row r="145" spans="1:33">
      <c r="A145">
        <v>-2.02</v>
      </c>
      <c r="B145">
        <f t="shared" si="19"/>
        <v>2.02</v>
      </c>
      <c r="C145">
        <v>1370</v>
      </c>
      <c r="D145" s="7">
        <f t="shared" si="25"/>
        <v>-0.94160853985844506</v>
      </c>
      <c r="E145" s="6">
        <f t="shared" si="20"/>
        <v>2.5918920953950235</v>
      </c>
      <c r="F145" s="6">
        <f t="shared" si="21"/>
        <v>-2.5918920953950235</v>
      </c>
      <c r="Q145">
        <v>-2.02</v>
      </c>
      <c r="R145">
        <f t="shared" si="22"/>
        <v>2.02</v>
      </c>
      <c r="S145">
        <v>1370</v>
      </c>
      <c r="T145" s="7">
        <f t="shared" si="26"/>
        <v>1.7820512820512824</v>
      </c>
      <c r="U145" s="6">
        <f t="shared" si="23"/>
        <v>2.0945486941671621</v>
      </c>
      <c r="V145" s="6">
        <f t="shared" si="24"/>
        <v>-2.0945486941671621</v>
      </c>
      <c r="AF145" s="7">
        <v>4.5009999999999999E-4</v>
      </c>
      <c r="AG145">
        <f t="shared" si="18"/>
        <v>19.804400000000001</v>
      </c>
    </row>
    <row r="146" spans="1:33">
      <c r="A146">
        <v>-2.02</v>
      </c>
      <c r="B146">
        <f t="shared" si="19"/>
        <v>2.02</v>
      </c>
      <c r="C146">
        <v>1380</v>
      </c>
      <c r="D146" s="7">
        <f t="shared" si="25"/>
        <v>-0.94160853985844506</v>
      </c>
      <c r="E146" s="6">
        <f t="shared" si="20"/>
        <v>2.5938894551888874</v>
      </c>
      <c r="F146" s="6">
        <f t="shared" si="21"/>
        <v>-2.5938894551888874</v>
      </c>
      <c r="Q146">
        <v>-2.02</v>
      </c>
      <c r="R146">
        <f t="shared" si="22"/>
        <v>2.02</v>
      </c>
      <c r="S146">
        <v>1380</v>
      </c>
      <c r="T146" s="7">
        <f t="shared" si="26"/>
        <v>1.7820512820512824</v>
      </c>
      <c r="U146" s="6">
        <f t="shared" si="23"/>
        <v>2.0978660176343222</v>
      </c>
      <c r="V146" s="6">
        <f t="shared" si="24"/>
        <v>-2.0978660176343222</v>
      </c>
      <c r="AF146" s="7">
        <v>4.4549999999999999E-4</v>
      </c>
      <c r="AG146">
        <f t="shared" si="18"/>
        <v>19.601999999999997</v>
      </c>
    </row>
    <row r="147" spans="1:33">
      <c r="A147">
        <v>-2.0299999999999998</v>
      </c>
      <c r="B147">
        <f t="shared" si="19"/>
        <v>2.0299999999999998</v>
      </c>
      <c r="C147">
        <v>1390</v>
      </c>
      <c r="D147" s="7">
        <f t="shared" si="25"/>
        <v>-0.95451194469435263</v>
      </c>
      <c r="E147" s="6">
        <f t="shared" si="20"/>
        <v>2.5984847263737731</v>
      </c>
      <c r="F147" s="6">
        <f t="shared" si="21"/>
        <v>-2.5984847263737731</v>
      </c>
      <c r="Q147">
        <v>-2.0299999999999998</v>
      </c>
      <c r="R147">
        <f t="shared" si="22"/>
        <v>2.0299999999999998</v>
      </c>
      <c r="S147">
        <v>1390</v>
      </c>
      <c r="T147" s="7">
        <f t="shared" si="26"/>
        <v>1.7987012987012987</v>
      </c>
      <c r="U147" s="6">
        <f t="shared" si="23"/>
        <v>2.1011522882739984</v>
      </c>
      <c r="V147" s="6">
        <f t="shared" si="24"/>
        <v>-2.1011522882739984</v>
      </c>
      <c r="AF147" s="7">
        <v>4.4109999999999999E-4</v>
      </c>
      <c r="AG147">
        <f t="shared" si="18"/>
        <v>19.4084</v>
      </c>
    </row>
    <row r="148" spans="1:33">
      <c r="A148">
        <v>-2.0299999999999998</v>
      </c>
      <c r="B148">
        <f t="shared" si="19"/>
        <v>2.0299999999999998</v>
      </c>
      <c r="C148">
        <v>1400</v>
      </c>
      <c r="D148" s="7">
        <f t="shared" si="25"/>
        <v>-0.95451194469435263</v>
      </c>
      <c r="E148" s="6">
        <f t="shared" si="20"/>
        <v>2.6004188119922627</v>
      </c>
      <c r="F148" s="6">
        <f t="shared" si="21"/>
        <v>-2.6004188119922627</v>
      </c>
      <c r="Q148">
        <v>-2.0299999999999998</v>
      </c>
      <c r="R148">
        <f t="shared" si="22"/>
        <v>2.0299999999999998</v>
      </c>
      <c r="S148">
        <v>1400</v>
      </c>
      <c r="T148" s="7">
        <f t="shared" si="26"/>
        <v>1.7987012987012987</v>
      </c>
      <c r="U148" s="6">
        <f t="shared" si="23"/>
        <v>2.1044079400742777</v>
      </c>
      <c r="V148" s="6">
        <f t="shared" si="24"/>
        <v>-2.1044079400742777</v>
      </c>
      <c r="AF148" s="7">
        <v>4.3679999999999999E-4</v>
      </c>
      <c r="AG148">
        <f t="shared" si="18"/>
        <v>19.219199999999997</v>
      </c>
    </row>
    <row r="149" spans="1:33">
      <c r="A149">
        <v>-2.0299999999999998</v>
      </c>
      <c r="B149">
        <f t="shared" si="19"/>
        <v>2.0299999999999998</v>
      </c>
      <c r="C149">
        <v>1410</v>
      </c>
      <c r="D149" s="7">
        <f t="shared" si="25"/>
        <v>-0.95451194469435263</v>
      </c>
      <c r="E149" s="6">
        <f t="shared" si="20"/>
        <v>2.60233433481344</v>
      </c>
      <c r="F149" s="6">
        <f t="shared" si="21"/>
        <v>-2.60233433481344</v>
      </c>
      <c r="Q149">
        <v>-2.0299999999999998</v>
      </c>
      <c r="R149">
        <f t="shared" si="22"/>
        <v>2.0299999999999998</v>
      </c>
      <c r="S149">
        <v>1410</v>
      </c>
      <c r="T149" s="7">
        <f t="shared" si="26"/>
        <v>1.7987012987012987</v>
      </c>
      <c r="U149" s="6">
        <f t="shared" si="23"/>
        <v>2.1076333989736384</v>
      </c>
      <c r="V149" s="6">
        <f t="shared" si="24"/>
        <v>-2.1076333989736384</v>
      </c>
      <c r="AF149" s="7">
        <v>4.3239999999999999E-4</v>
      </c>
      <c r="AG149">
        <f t="shared" si="18"/>
        <v>19.025600000000001</v>
      </c>
    </row>
    <row r="150" spans="1:33">
      <c r="A150">
        <v>-2.0299999999999998</v>
      </c>
      <c r="B150">
        <f t="shared" si="19"/>
        <v>2.0299999999999998</v>
      </c>
      <c r="C150">
        <v>1420</v>
      </c>
      <c r="D150" s="7">
        <f t="shared" si="25"/>
        <v>-0.95451194469435263</v>
      </c>
      <c r="E150" s="6">
        <f t="shared" si="20"/>
        <v>2.604231472997693</v>
      </c>
      <c r="F150" s="6">
        <f t="shared" si="21"/>
        <v>-2.604231472997693</v>
      </c>
      <c r="Q150">
        <v>-2.0299999999999998</v>
      </c>
      <c r="R150">
        <f t="shared" si="22"/>
        <v>2.0299999999999998</v>
      </c>
      <c r="S150">
        <v>1420</v>
      </c>
      <c r="T150" s="7">
        <f t="shared" si="26"/>
        <v>1.7987012987012987</v>
      </c>
      <c r="U150" s="6">
        <f t="shared" si="23"/>
        <v>2.1108290830467213</v>
      </c>
      <c r="V150" s="6">
        <f t="shared" si="24"/>
        <v>-2.1108290830467213</v>
      </c>
      <c r="AF150" s="7">
        <v>4.3800000000000002E-4</v>
      </c>
      <c r="AG150">
        <f t="shared" si="18"/>
        <v>19.272000000000002</v>
      </c>
    </row>
    <row r="151" spans="1:33">
      <c r="A151">
        <v>-2.0299999999999998</v>
      </c>
      <c r="B151">
        <f t="shared" si="19"/>
        <v>2.0299999999999998</v>
      </c>
      <c r="C151">
        <v>1430</v>
      </c>
      <c r="D151" s="7">
        <f t="shared" si="25"/>
        <v>-0.95451194469435263</v>
      </c>
      <c r="E151" s="6">
        <f t="shared" si="20"/>
        <v>2.6061104029954771</v>
      </c>
      <c r="F151" s="6">
        <f t="shared" si="21"/>
        <v>-2.6061104029954771</v>
      </c>
      <c r="Q151">
        <v>-2.0299999999999998</v>
      </c>
      <c r="R151">
        <f t="shared" si="22"/>
        <v>2.0299999999999998</v>
      </c>
      <c r="S151">
        <v>1430</v>
      </c>
      <c r="T151" s="7">
        <f t="shared" si="26"/>
        <v>1.7987012987012987</v>
      </c>
      <c r="U151" s="6">
        <f t="shared" si="23"/>
        <v>2.1139954026849761</v>
      </c>
      <c r="V151" s="6">
        <f t="shared" si="24"/>
        <v>-2.1139954026849761</v>
      </c>
      <c r="AF151" s="7">
        <v>4.3370000000000003E-4</v>
      </c>
      <c r="AG151">
        <f t="shared" si="18"/>
        <v>19.082799999999999</v>
      </c>
    </row>
    <row r="152" spans="1:33">
      <c r="A152">
        <v>-2.04</v>
      </c>
      <c r="B152">
        <f t="shared" si="19"/>
        <v>2.04</v>
      </c>
      <c r="C152">
        <v>1440</v>
      </c>
      <c r="D152" s="7">
        <f t="shared" si="25"/>
        <v>-0.9675840262617057</v>
      </c>
      <c r="E152" s="6">
        <f t="shared" si="20"/>
        <v>2.6104651787901734</v>
      </c>
      <c r="F152" s="6">
        <f t="shared" si="21"/>
        <v>-2.6104651787901734</v>
      </c>
      <c r="J152">
        <f>60*20</f>
        <v>1200</v>
      </c>
      <c r="Q152">
        <v>-2.04</v>
      </c>
      <c r="R152">
        <f t="shared" si="22"/>
        <v>2.04</v>
      </c>
      <c r="S152">
        <v>1440</v>
      </c>
      <c r="T152" s="7">
        <f t="shared" si="26"/>
        <v>1.8157894736842108</v>
      </c>
      <c r="U152" s="6">
        <f t="shared" si="23"/>
        <v>2.1171327607723511</v>
      </c>
      <c r="V152" s="6">
        <f t="shared" si="24"/>
        <v>-2.1171327607723511</v>
      </c>
      <c r="AF152" s="7">
        <v>4.2930000000000003E-4</v>
      </c>
      <c r="AG152">
        <f t="shared" si="18"/>
        <v>18.889200000000002</v>
      </c>
    </row>
    <row r="153" spans="1:33">
      <c r="A153">
        <v>-2.04</v>
      </c>
      <c r="B153">
        <f t="shared" si="19"/>
        <v>2.04</v>
      </c>
      <c r="C153">
        <v>1450</v>
      </c>
      <c r="D153" s="7">
        <f t="shared" si="25"/>
        <v>-0.9675840262617057</v>
      </c>
      <c r="E153" s="6">
        <f t="shared" si="20"/>
        <v>2.612284279473255</v>
      </c>
      <c r="F153" s="6">
        <f t="shared" si="21"/>
        <v>-2.612284279473255</v>
      </c>
      <c r="Q153">
        <v>-2.04</v>
      </c>
      <c r="R153">
        <f t="shared" si="22"/>
        <v>2.04</v>
      </c>
      <c r="S153">
        <v>1450</v>
      </c>
      <c r="T153" s="7">
        <f t="shared" si="26"/>
        <v>1.8157894736842108</v>
      </c>
      <c r="U153" s="6">
        <f t="shared" si="23"/>
        <v>2.1202415528561875</v>
      </c>
      <c r="V153" s="6">
        <f t="shared" si="24"/>
        <v>-2.1202415528561875</v>
      </c>
      <c r="AF153" s="7">
        <v>4.2519999999999998E-4</v>
      </c>
      <c r="AG153">
        <f t="shared" si="18"/>
        <v>18.708799999999997</v>
      </c>
    </row>
    <row r="154" spans="1:33">
      <c r="A154">
        <v>-2.04</v>
      </c>
      <c r="B154">
        <f t="shared" si="19"/>
        <v>2.04</v>
      </c>
      <c r="C154">
        <v>1460</v>
      </c>
      <c r="D154" s="7">
        <f t="shared" si="25"/>
        <v>-0.9675840262617057</v>
      </c>
      <c r="E154" s="6">
        <f t="shared" si="20"/>
        <v>2.6140859209513527</v>
      </c>
      <c r="F154" s="6">
        <f t="shared" si="21"/>
        <v>-2.6140859209513527</v>
      </c>
      <c r="Q154">
        <v>-2.04</v>
      </c>
      <c r="R154">
        <f t="shared" si="22"/>
        <v>2.04</v>
      </c>
      <c r="S154">
        <v>1460</v>
      </c>
      <c r="T154" s="7">
        <f t="shared" si="26"/>
        <v>1.8157894736842108</v>
      </c>
      <c r="U154" s="6">
        <f t="shared" si="23"/>
        <v>2.1233221673134612</v>
      </c>
      <c r="V154" s="6">
        <f t="shared" si="24"/>
        <v>-2.1233221673134612</v>
      </c>
      <c r="AF154" s="7">
        <v>4.3090000000000001E-4</v>
      </c>
      <c r="AG154">
        <f t="shared" si="18"/>
        <v>18.959600000000002</v>
      </c>
    </row>
    <row r="155" spans="1:33">
      <c r="A155">
        <v>-2.04</v>
      </c>
      <c r="B155">
        <f t="shared" si="19"/>
        <v>2.04</v>
      </c>
      <c r="C155">
        <v>1470</v>
      </c>
      <c r="D155" s="7">
        <f t="shared" si="25"/>
        <v>-0.9675840262617057</v>
      </c>
      <c r="E155" s="6">
        <f t="shared" si="20"/>
        <v>2.6158702707928918</v>
      </c>
      <c r="F155" s="6">
        <f t="shared" si="21"/>
        <v>-2.6158702707928918</v>
      </c>
      <c r="Q155">
        <v>-2.04</v>
      </c>
      <c r="R155">
        <f t="shared" si="22"/>
        <v>2.04</v>
      </c>
      <c r="S155">
        <v>1470</v>
      </c>
      <c r="T155" s="7">
        <f t="shared" si="26"/>
        <v>1.8157894736842108</v>
      </c>
      <c r="U155" s="6">
        <f t="shared" si="23"/>
        <v>2.1263749855125305</v>
      </c>
      <c r="V155" s="6">
        <f t="shared" si="24"/>
        <v>-2.1263749855125305</v>
      </c>
      <c r="AF155" s="7">
        <v>4.2670000000000002E-4</v>
      </c>
      <c r="AG155">
        <f t="shared" si="18"/>
        <v>18.774800000000003</v>
      </c>
    </row>
    <row r="156" spans="1:33">
      <c r="A156">
        <v>-2.04</v>
      </c>
      <c r="B156">
        <f t="shared" si="19"/>
        <v>2.04</v>
      </c>
      <c r="C156">
        <v>1480</v>
      </c>
      <c r="D156" s="7">
        <f t="shared" si="25"/>
        <v>-0.9675840262617057</v>
      </c>
      <c r="E156" s="6">
        <f t="shared" si="20"/>
        <v>2.6176374949580259</v>
      </c>
      <c r="F156" s="6">
        <f t="shared" si="21"/>
        <v>-2.6176374949580259</v>
      </c>
      <c r="Q156">
        <v>-2.04</v>
      </c>
      <c r="R156">
        <f t="shared" si="22"/>
        <v>2.04</v>
      </c>
      <c r="S156">
        <v>1480</v>
      </c>
      <c r="T156" s="7">
        <f t="shared" si="26"/>
        <v>1.8157894736842108</v>
      </c>
      <c r="U156" s="6">
        <f t="shared" si="23"/>
        <v>2.1294003819705187</v>
      </c>
      <c r="V156" s="6">
        <f t="shared" si="24"/>
        <v>-2.1294003819705187</v>
      </c>
      <c r="AF156" s="7">
        <v>4.2250000000000002E-4</v>
      </c>
      <c r="AG156">
        <f t="shared" si="18"/>
        <v>18.590000000000003</v>
      </c>
    </row>
    <row r="157" spans="1:33">
      <c r="A157">
        <v>-2.0499999999999998</v>
      </c>
      <c r="B157">
        <f t="shared" si="19"/>
        <v>2.0499999999999998</v>
      </c>
      <c r="C157">
        <v>1490</v>
      </c>
      <c r="D157" s="7">
        <f t="shared" si="25"/>
        <v>-0.98082925301172608</v>
      </c>
      <c r="E157" s="6">
        <f t="shared" si="20"/>
        <v>2.6217642346849366</v>
      </c>
      <c r="F157" s="6">
        <f t="shared" si="21"/>
        <v>-2.6217642346849366</v>
      </c>
      <c r="Q157">
        <v>-2.0499999999999998</v>
      </c>
      <c r="R157">
        <f t="shared" si="22"/>
        <v>2.0499999999999998</v>
      </c>
      <c r="S157">
        <v>1490</v>
      </c>
      <c r="T157" s="7">
        <f t="shared" si="26"/>
        <v>1.8333333333333333</v>
      </c>
      <c r="U157" s="6">
        <f t="shared" si="23"/>
        <v>2.1323987245064817</v>
      </c>
      <c r="V157" s="6">
        <f t="shared" si="24"/>
        <v>-2.1323987245064817</v>
      </c>
      <c r="AF157" s="7">
        <v>4.1849999999999998E-4</v>
      </c>
      <c r="AG157">
        <f t="shared" si="18"/>
        <v>18.414000000000001</v>
      </c>
    </row>
    <row r="158" spans="1:33">
      <c r="A158">
        <v>-2.04</v>
      </c>
      <c r="B158">
        <f t="shared" si="19"/>
        <v>2.04</v>
      </c>
      <c r="C158">
        <v>1500</v>
      </c>
      <c r="D158" s="7">
        <f t="shared" si="25"/>
        <v>-0.9675840262617057</v>
      </c>
      <c r="E158" s="6">
        <f t="shared" si="20"/>
        <v>2.6211212221507867</v>
      </c>
      <c r="F158" s="6">
        <f t="shared" si="21"/>
        <v>-2.6211212221507867</v>
      </c>
      <c r="Q158">
        <v>-2.04</v>
      </c>
      <c r="R158">
        <f t="shared" si="22"/>
        <v>2.04</v>
      </c>
      <c r="S158">
        <v>1500</v>
      </c>
      <c r="T158" s="7">
        <f t="shared" si="26"/>
        <v>1.8157894736842108</v>
      </c>
      <c r="U158" s="6">
        <f t="shared" si="23"/>
        <v>2.1353703743904795</v>
      </c>
      <c r="V158" s="6">
        <f t="shared" si="24"/>
        <v>-2.1353703743904795</v>
      </c>
      <c r="AF158" s="7">
        <v>4.1439999999999999E-4</v>
      </c>
      <c r="AG158">
        <f t="shared" si="18"/>
        <v>18.233599999999999</v>
      </c>
    </row>
    <row r="159" spans="1:33">
      <c r="A159">
        <v>-2.0499999999999998</v>
      </c>
      <c r="B159">
        <f t="shared" si="19"/>
        <v>2.0499999999999998</v>
      </c>
      <c r="C159">
        <v>1510</v>
      </c>
      <c r="D159" s="7">
        <f t="shared" si="25"/>
        <v>-0.98082925301172608</v>
      </c>
      <c r="E159" s="6">
        <f t="shared" si="20"/>
        <v>2.6251691274955928</v>
      </c>
      <c r="F159" s="6">
        <f t="shared" si="21"/>
        <v>-2.6251691274955928</v>
      </c>
      <c r="Q159">
        <v>-2.0499999999999998</v>
      </c>
      <c r="R159">
        <f t="shared" si="22"/>
        <v>2.0499999999999998</v>
      </c>
      <c r="S159">
        <v>1510</v>
      </c>
      <c r="T159" s="7">
        <f t="shared" si="26"/>
        <v>1.8333333333333333</v>
      </c>
      <c r="U159" s="6">
        <f t="shared" si="23"/>
        <v>2.1383156864886859</v>
      </c>
      <c r="V159" s="6">
        <f t="shared" si="24"/>
        <v>-2.1383156864886859</v>
      </c>
      <c r="AF159" s="7">
        <v>4.104E-4</v>
      </c>
      <c r="AG159">
        <f t="shared" si="18"/>
        <v>18.057600000000001</v>
      </c>
    </row>
    <row r="160" spans="1:33">
      <c r="A160">
        <v>-2.0499999999999998</v>
      </c>
      <c r="B160">
        <f t="shared" si="19"/>
        <v>2.0499999999999998</v>
      </c>
      <c r="C160">
        <v>1520</v>
      </c>
      <c r="D160" s="7">
        <f t="shared" si="25"/>
        <v>-0.98082925301172608</v>
      </c>
      <c r="E160" s="6">
        <f t="shared" si="20"/>
        <v>2.6268471039094594</v>
      </c>
      <c r="F160" s="6">
        <f t="shared" si="21"/>
        <v>-2.6268471039094594</v>
      </c>
      <c r="Q160">
        <v>-2.0499999999999998</v>
      </c>
      <c r="R160">
        <f t="shared" si="22"/>
        <v>2.0499999999999998</v>
      </c>
      <c r="S160">
        <v>1520</v>
      </c>
      <c r="T160" s="7">
        <f t="shared" si="26"/>
        <v>1.8333333333333333</v>
      </c>
      <c r="U160" s="6">
        <f t="shared" si="23"/>
        <v>2.1412350094046571</v>
      </c>
      <c r="V160" s="6">
        <f t="shared" si="24"/>
        <v>-2.1412350094046571</v>
      </c>
      <c r="AF160" s="7">
        <v>4.0640000000000001E-4</v>
      </c>
      <c r="AG160">
        <f t="shared" si="18"/>
        <v>17.881600000000002</v>
      </c>
    </row>
    <row r="161" spans="1:33">
      <c r="A161">
        <v>-2.0499999999999998</v>
      </c>
      <c r="B161">
        <f t="shared" si="19"/>
        <v>2.0499999999999998</v>
      </c>
      <c r="C161">
        <v>1530</v>
      </c>
      <c r="D161" s="7">
        <f t="shared" si="25"/>
        <v>-0.98082925301172608</v>
      </c>
      <c r="E161" s="6">
        <f t="shared" si="20"/>
        <v>2.6285089755884754</v>
      </c>
      <c r="F161" s="6">
        <f t="shared" si="21"/>
        <v>-2.6285089755884754</v>
      </c>
      <c r="Q161">
        <v>-2.0499999999999998</v>
      </c>
      <c r="R161">
        <f t="shared" si="22"/>
        <v>2.0499999999999998</v>
      </c>
      <c r="S161">
        <v>1530</v>
      </c>
      <c r="T161" s="7">
        <f t="shared" si="26"/>
        <v>1.8333333333333333</v>
      </c>
      <c r="U161" s="6">
        <f t="shared" si="23"/>
        <v>2.1441286856168773</v>
      </c>
      <c r="V161" s="6">
        <f t="shared" si="24"/>
        <v>-2.1441286856168773</v>
      </c>
      <c r="AF161" s="7">
        <v>4.1189999999999998E-4</v>
      </c>
      <c r="AG161">
        <f t="shared" si="18"/>
        <v>18.1236</v>
      </c>
    </row>
    <row r="162" spans="1:33">
      <c r="A162">
        <v>-2.06</v>
      </c>
      <c r="B162">
        <f t="shared" si="19"/>
        <v>2.06</v>
      </c>
      <c r="C162">
        <v>1540</v>
      </c>
      <c r="D162" s="7">
        <f t="shared" si="25"/>
        <v>-0.99425227334386712</v>
      </c>
      <c r="E162" s="6">
        <f t="shared" si="20"/>
        <v>2.6324194984732348</v>
      </c>
      <c r="F162" s="6">
        <f t="shared" si="21"/>
        <v>-2.6324194984732348</v>
      </c>
      <c r="Q162">
        <v>-2.06</v>
      </c>
      <c r="R162">
        <f t="shared" si="22"/>
        <v>2.06</v>
      </c>
      <c r="S162">
        <v>1540</v>
      </c>
      <c r="T162" s="7">
        <f t="shared" si="26"/>
        <v>1.8513513513513518</v>
      </c>
      <c r="U162" s="6">
        <f t="shared" si="23"/>
        <v>2.1469970516126935</v>
      </c>
      <c r="V162" s="6">
        <f t="shared" si="24"/>
        <v>-2.1469970516126935</v>
      </c>
      <c r="AF162" s="7">
        <v>4.08E-4</v>
      </c>
      <c r="AG162">
        <f t="shared" si="18"/>
        <v>17.951999999999998</v>
      </c>
    </row>
    <row r="163" spans="1:33">
      <c r="A163">
        <v>-2.06</v>
      </c>
      <c r="B163">
        <f t="shared" si="19"/>
        <v>2.06</v>
      </c>
      <c r="C163">
        <v>1550</v>
      </c>
      <c r="D163" s="7">
        <f t="shared" si="25"/>
        <v>-0.99425227334386712</v>
      </c>
      <c r="E163" s="6">
        <f t="shared" si="20"/>
        <v>2.6340278879124557</v>
      </c>
      <c r="F163" s="6">
        <f t="shared" si="21"/>
        <v>-2.6340278879124557</v>
      </c>
      <c r="Q163">
        <v>-2.06</v>
      </c>
      <c r="R163">
        <f t="shared" si="22"/>
        <v>2.06</v>
      </c>
      <c r="S163">
        <v>1550</v>
      </c>
      <c r="T163" s="7">
        <f t="shared" si="26"/>
        <v>1.8513513513513518</v>
      </c>
      <c r="U163" s="6">
        <f t="shared" si="23"/>
        <v>2.1498404380187535</v>
      </c>
      <c r="V163" s="6">
        <f t="shared" si="24"/>
        <v>-2.1498404380187535</v>
      </c>
      <c r="AF163" s="7">
        <v>4.0400000000000001E-4</v>
      </c>
      <c r="AG163">
        <f t="shared" si="18"/>
        <v>17.776</v>
      </c>
    </row>
    <row r="164" spans="1:33">
      <c r="A164">
        <v>-2.0699999999999998</v>
      </c>
      <c r="B164">
        <f t="shared" si="19"/>
        <v>2.0699999999999998</v>
      </c>
      <c r="C164">
        <v>1560</v>
      </c>
      <c r="D164" s="7">
        <f t="shared" si="25"/>
        <v>-1.0078579253996454</v>
      </c>
      <c r="E164" s="6">
        <f t="shared" si="20"/>
        <v>2.6378421804859307</v>
      </c>
      <c r="F164" s="6">
        <f t="shared" si="21"/>
        <v>-2.6378421804859307</v>
      </c>
      <c r="Q164">
        <v>-2.0699999999999998</v>
      </c>
      <c r="R164">
        <f t="shared" si="22"/>
        <v>2.0699999999999998</v>
      </c>
      <c r="S164">
        <v>1560</v>
      </c>
      <c r="T164" s="7">
        <f t="shared" si="26"/>
        <v>1.8698630136986301</v>
      </c>
      <c r="U164" s="6">
        <f t="shared" si="23"/>
        <v>2.1526591697280493</v>
      </c>
      <c r="V164" s="6">
        <f t="shared" si="24"/>
        <v>-2.1526591697280493</v>
      </c>
      <c r="AF164" s="7">
        <v>4.0010000000000002E-4</v>
      </c>
      <c r="AG164">
        <f t="shared" si="18"/>
        <v>17.604399999999998</v>
      </c>
    </row>
    <row r="165" spans="1:33">
      <c r="A165">
        <v>-2.06</v>
      </c>
      <c r="B165">
        <f t="shared" si="19"/>
        <v>2.06</v>
      </c>
      <c r="C165">
        <v>1570</v>
      </c>
      <c r="D165" s="7">
        <f t="shared" si="25"/>
        <v>-0.99425227334386712</v>
      </c>
      <c r="E165" s="6">
        <f t="shared" si="20"/>
        <v>2.637198504372162</v>
      </c>
      <c r="F165" s="6">
        <f t="shared" si="21"/>
        <v>-2.637198504372162</v>
      </c>
      <c r="Q165">
        <v>-2.06</v>
      </c>
      <c r="R165">
        <f t="shared" si="22"/>
        <v>2.06</v>
      </c>
      <c r="S165">
        <v>1570</v>
      </c>
      <c r="T165" s="7">
        <f t="shared" si="26"/>
        <v>1.8513513513513518</v>
      </c>
      <c r="U165" s="6">
        <f t="shared" si="23"/>
        <v>2.1554535660236698</v>
      </c>
      <c r="V165" s="6">
        <f t="shared" si="24"/>
        <v>-2.1554535660236698</v>
      </c>
      <c r="AF165" s="7">
        <v>4.0549999999999999E-4</v>
      </c>
      <c r="AG165">
        <f t="shared" si="18"/>
        <v>17.841999999999999</v>
      </c>
    </row>
    <row r="166" spans="1:33">
      <c r="A166">
        <v>-2.06</v>
      </c>
      <c r="B166">
        <f t="shared" si="19"/>
        <v>2.06</v>
      </c>
      <c r="C166">
        <v>1580</v>
      </c>
      <c r="D166" s="7">
        <f t="shared" si="25"/>
        <v>-0.99425227334386712</v>
      </c>
      <c r="E166" s="6">
        <f t="shared" si="20"/>
        <v>2.6387610262877286</v>
      </c>
      <c r="F166" s="6">
        <f t="shared" si="21"/>
        <v>-2.6387610262877286</v>
      </c>
      <c r="Q166">
        <v>-2.06</v>
      </c>
      <c r="R166">
        <f t="shared" si="22"/>
        <v>2.06</v>
      </c>
      <c r="S166">
        <v>1580</v>
      </c>
      <c r="T166" s="7">
        <f t="shared" si="26"/>
        <v>1.8513513513513518</v>
      </c>
      <c r="U166" s="6">
        <f t="shared" si="23"/>
        <v>2.1582239406993633</v>
      </c>
      <c r="V166" s="6">
        <f t="shared" si="24"/>
        <v>-2.1582239406993633</v>
      </c>
      <c r="AF166" s="7">
        <v>4.0180000000000001E-4</v>
      </c>
      <c r="AG166">
        <f t="shared" si="18"/>
        <v>17.679199999999998</v>
      </c>
    </row>
    <row r="167" spans="1:33">
      <c r="A167">
        <v>-2.0699999999999998</v>
      </c>
      <c r="B167">
        <f t="shared" si="19"/>
        <v>2.0699999999999998</v>
      </c>
      <c r="C167">
        <v>1590</v>
      </c>
      <c r="D167" s="7">
        <f t="shared" si="25"/>
        <v>-1.0078579253996454</v>
      </c>
      <c r="E167" s="6">
        <f t="shared" si="20"/>
        <v>2.6424665441138866</v>
      </c>
      <c r="F167" s="6">
        <f t="shared" si="21"/>
        <v>-2.6424665441138866</v>
      </c>
      <c r="Q167">
        <v>-2.0699999999999998</v>
      </c>
      <c r="R167">
        <f t="shared" si="22"/>
        <v>2.0699999999999998</v>
      </c>
      <c r="S167">
        <v>1590</v>
      </c>
      <c r="T167" s="7">
        <f t="shared" si="26"/>
        <v>1.8698630136986301</v>
      </c>
      <c r="U167" s="6">
        <f t="shared" si="23"/>
        <v>2.1609706021770019</v>
      </c>
      <c r="V167" s="6">
        <f t="shared" si="24"/>
        <v>-2.1609706021770019</v>
      </c>
      <c r="AF167" s="7">
        <v>3.9790000000000002E-4</v>
      </c>
      <c r="AG167">
        <f t="shared" si="18"/>
        <v>17.5076</v>
      </c>
    </row>
    <row r="168" spans="1:33">
      <c r="A168">
        <v>-2.0699999999999998</v>
      </c>
      <c r="B168">
        <f t="shared" si="19"/>
        <v>2.0699999999999998</v>
      </c>
      <c r="C168">
        <v>1600</v>
      </c>
      <c r="D168" s="7">
        <f t="shared" si="25"/>
        <v>-1.0078579253996454</v>
      </c>
      <c r="E168" s="6">
        <f t="shared" si="20"/>
        <v>2.6439785048996751</v>
      </c>
      <c r="F168" s="6">
        <f t="shared" si="21"/>
        <v>-2.6439785048996751</v>
      </c>
      <c r="Q168">
        <v>-2.0699999999999998</v>
      </c>
      <c r="R168">
        <f t="shared" si="22"/>
        <v>2.0699999999999998</v>
      </c>
      <c r="S168">
        <v>1600</v>
      </c>
      <c r="T168" s="7">
        <f t="shared" si="26"/>
        <v>1.8698630136986301</v>
      </c>
      <c r="U168" s="6">
        <f t="shared" si="23"/>
        <v>2.163693853621047</v>
      </c>
      <c r="V168" s="6">
        <f t="shared" si="24"/>
        <v>-2.163693853621047</v>
      </c>
      <c r="AF168" s="7">
        <v>3.9419999999999999E-4</v>
      </c>
      <c r="AG168">
        <f t="shared" si="18"/>
        <v>17.344799999999999</v>
      </c>
    </row>
    <row r="169" spans="1:33">
      <c r="A169">
        <v>-2.0699999999999998</v>
      </c>
      <c r="B169">
        <f t="shared" si="19"/>
        <v>2.0699999999999998</v>
      </c>
      <c r="C169">
        <v>1610</v>
      </c>
      <c r="D169" s="7">
        <f t="shared" si="25"/>
        <v>-1.0078579253996454</v>
      </c>
      <c r="E169" s="6">
        <f t="shared" si="20"/>
        <v>2.6454759543208461</v>
      </c>
      <c r="F169" s="6">
        <f t="shared" si="21"/>
        <v>-2.6454759543208461</v>
      </c>
      <c r="Q169">
        <v>-2.0699999999999998</v>
      </c>
      <c r="R169">
        <f t="shared" si="22"/>
        <v>2.0699999999999998</v>
      </c>
      <c r="S169">
        <v>1610</v>
      </c>
      <c r="T169" s="7">
        <f t="shared" si="26"/>
        <v>1.8698630136986301</v>
      </c>
      <c r="U169" s="6">
        <f t="shared" si="23"/>
        <v>2.1663939930500939</v>
      </c>
      <c r="V169" s="6">
        <f t="shared" si="24"/>
        <v>-2.1663939930500939</v>
      </c>
      <c r="AF169" s="7">
        <v>3.904E-4</v>
      </c>
      <c r="AG169">
        <f t="shared" si="18"/>
        <v>17.177600000000002</v>
      </c>
    </row>
    <row r="170" spans="1:33">
      <c r="A170">
        <v>-2.0699999999999998</v>
      </c>
      <c r="B170">
        <f t="shared" si="19"/>
        <v>2.0699999999999998</v>
      </c>
      <c r="C170">
        <v>1620</v>
      </c>
      <c r="D170" s="7">
        <f t="shared" si="25"/>
        <v>-1.0078579253996454</v>
      </c>
      <c r="E170" s="6">
        <f t="shared" si="20"/>
        <v>2.6469590316533029</v>
      </c>
      <c r="F170" s="6">
        <f t="shared" si="21"/>
        <v>-2.6469590316533029</v>
      </c>
      <c r="Q170">
        <v>-2.0699999999999998</v>
      </c>
      <c r="R170">
        <f t="shared" si="22"/>
        <v>2.0699999999999998</v>
      </c>
      <c r="S170">
        <v>1620</v>
      </c>
      <c r="T170" s="7">
        <f t="shared" si="26"/>
        <v>1.8698630136986301</v>
      </c>
      <c r="U170" s="6">
        <f t="shared" si="23"/>
        <v>2.1690713134455937</v>
      </c>
      <c r="V170" s="6">
        <f t="shared" si="24"/>
        <v>-2.1690713134455937</v>
      </c>
      <c r="AF170" s="7">
        <v>3.8670000000000002E-4</v>
      </c>
      <c r="AG170">
        <f t="shared" si="18"/>
        <v>17.014800000000001</v>
      </c>
    </row>
    <row r="171" spans="1:33">
      <c r="A171">
        <v>-2.0699999999999998</v>
      </c>
      <c r="B171">
        <f t="shared" si="19"/>
        <v>2.0699999999999998</v>
      </c>
      <c r="C171">
        <v>1630</v>
      </c>
      <c r="D171" s="7">
        <f t="shared" si="25"/>
        <v>-1.0078579253996454</v>
      </c>
      <c r="E171" s="6">
        <f t="shared" si="20"/>
        <v>2.6484278748362176</v>
      </c>
      <c r="F171" s="6">
        <f t="shared" si="21"/>
        <v>-2.6484278748362176</v>
      </c>
      <c r="Q171">
        <v>-2.0699999999999998</v>
      </c>
      <c r="R171">
        <f t="shared" si="22"/>
        <v>2.0699999999999998</v>
      </c>
      <c r="S171">
        <v>1630</v>
      </c>
      <c r="T171" s="7">
        <f t="shared" si="26"/>
        <v>1.8698630136986301</v>
      </c>
      <c r="U171" s="6">
        <f t="shared" si="23"/>
        <v>2.1717261028578281</v>
      </c>
      <c r="V171" s="6">
        <f t="shared" si="24"/>
        <v>-2.1717261028578281</v>
      </c>
      <c r="AF171" s="7">
        <v>3.8309999999999999E-4</v>
      </c>
      <c r="AG171">
        <f t="shared" si="18"/>
        <v>16.856400000000001</v>
      </c>
    </row>
    <row r="172" spans="1:33">
      <c r="A172">
        <v>-2.08</v>
      </c>
      <c r="B172">
        <f t="shared" si="19"/>
        <v>2.08</v>
      </c>
      <c r="C172">
        <v>1640</v>
      </c>
      <c r="D172" s="7">
        <f t="shared" si="25"/>
        <v>-1.0216512475319817</v>
      </c>
      <c r="E172" s="6">
        <f t="shared" si="20"/>
        <v>2.6519390229439734</v>
      </c>
      <c r="F172" s="6">
        <f t="shared" si="21"/>
        <v>-2.6519390229439734</v>
      </c>
      <c r="Q172">
        <v>-2.08</v>
      </c>
      <c r="R172">
        <f t="shared" si="22"/>
        <v>2.08</v>
      </c>
      <c r="S172">
        <v>1640</v>
      </c>
      <c r="T172" s="7">
        <f t="shared" si="26"/>
        <v>1.8888888888888893</v>
      </c>
      <c r="U172" s="6">
        <f t="shared" si="23"/>
        <v>2.1743586445092209</v>
      </c>
      <c r="V172" s="6">
        <f t="shared" si="24"/>
        <v>-2.1743586445092209</v>
      </c>
      <c r="AF172" s="7">
        <v>3.7940000000000001E-4</v>
      </c>
      <c r="AG172">
        <f t="shared" si="18"/>
        <v>16.6936</v>
      </c>
    </row>
    <row r="173" spans="1:33">
      <c r="A173">
        <v>-2.08</v>
      </c>
      <c r="B173">
        <f t="shared" si="19"/>
        <v>2.08</v>
      </c>
      <c r="C173">
        <v>1650</v>
      </c>
      <c r="D173" s="7">
        <f t="shared" si="25"/>
        <v>-1.0216512475319817</v>
      </c>
      <c r="E173" s="6">
        <f t="shared" si="20"/>
        <v>2.6533600696032691</v>
      </c>
      <c r="F173" s="6">
        <f t="shared" si="21"/>
        <v>-2.6533600696032691</v>
      </c>
      <c r="Q173">
        <v>-2.08</v>
      </c>
      <c r="R173">
        <f t="shared" si="22"/>
        <v>2.08</v>
      </c>
      <c r="S173">
        <v>1650</v>
      </c>
      <c r="T173" s="7">
        <f t="shared" si="26"/>
        <v>1.8888888888888893</v>
      </c>
      <c r="U173" s="6">
        <f t="shared" si="23"/>
        <v>2.1769692168950612</v>
      </c>
      <c r="V173" s="6">
        <f t="shared" si="24"/>
        <v>-2.1769692168950612</v>
      </c>
      <c r="AF173" s="7">
        <v>3.7589999999999998E-4</v>
      </c>
      <c r="AG173">
        <f t="shared" si="18"/>
        <v>16.539599999999997</v>
      </c>
    </row>
    <row r="174" spans="1:33">
      <c r="A174">
        <v>-2.09</v>
      </c>
      <c r="B174">
        <f t="shared" si="19"/>
        <v>2.09</v>
      </c>
      <c r="C174">
        <v>1660</v>
      </c>
      <c r="D174" s="7">
        <f t="shared" si="25"/>
        <v>-1.0356374895067211</v>
      </c>
      <c r="E174" s="6">
        <f t="shared" si="20"/>
        <v>2.6567845958341101</v>
      </c>
      <c r="F174" s="6">
        <f t="shared" si="21"/>
        <v>-2.6567845958341101</v>
      </c>
      <c r="Q174">
        <v>-2.09</v>
      </c>
      <c r="R174">
        <f t="shared" si="22"/>
        <v>2.09</v>
      </c>
      <c r="S174">
        <v>1660</v>
      </c>
      <c r="T174" s="7">
        <f t="shared" si="26"/>
        <v>1.9084507042253522</v>
      </c>
      <c r="U174" s="6">
        <f t="shared" si="23"/>
        <v>2.1795580938817176</v>
      </c>
      <c r="V174" s="6">
        <f t="shared" si="24"/>
        <v>-2.1795580938817176</v>
      </c>
      <c r="AF174" s="7">
        <v>3.8099999999999999E-4</v>
      </c>
      <c r="AG174">
        <f t="shared" si="18"/>
        <v>16.764000000000003</v>
      </c>
    </row>
    <row r="175" spans="1:33">
      <c r="A175">
        <v>-2.09</v>
      </c>
      <c r="B175">
        <f t="shared" si="19"/>
        <v>2.09</v>
      </c>
      <c r="C175">
        <v>1670</v>
      </c>
      <c r="D175" s="7">
        <f t="shared" si="25"/>
        <v>-1.0356374895067211</v>
      </c>
      <c r="E175" s="6">
        <f t="shared" si="20"/>
        <v>2.6581591360789214</v>
      </c>
      <c r="F175" s="6">
        <f t="shared" si="21"/>
        <v>-2.6581591360789214</v>
      </c>
      <c r="Q175">
        <v>-2.09</v>
      </c>
      <c r="R175">
        <f t="shared" si="22"/>
        <v>2.09</v>
      </c>
      <c r="S175">
        <v>1670</v>
      </c>
      <c r="T175" s="7">
        <f t="shared" si="26"/>
        <v>1.9084507042253522</v>
      </c>
      <c r="U175" s="6">
        <f t="shared" si="23"/>
        <v>2.1821255448024122</v>
      </c>
      <c r="V175" s="6">
        <f t="shared" si="24"/>
        <v>-2.1821255448024122</v>
      </c>
      <c r="AF175" s="7">
        <v>3.7740000000000001E-4</v>
      </c>
      <c r="AG175">
        <f t="shared" si="18"/>
        <v>16.605600000000003</v>
      </c>
    </row>
    <row r="176" spans="1:33">
      <c r="A176">
        <v>-2.09</v>
      </c>
      <c r="B176">
        <f t="shared" si="19"/>
        <v>2.09</v>
      </c>
      <c r="C176">
        <v>1680</v>
      </c>
      <c r="D176" s="7">
        <f t="shared" si="25"/>
        <v>-1.0356374895067211</v>
      </c>
      <c r="E176" s="6">
        <f t="shared" si="20"/>
        <v>2.6595204838819311</v>
      </c>
      <c r="F176" s="6">
        <f t="shared" si="21"/>
        <v>-2.6595204838819311</v>
      </c>
      <c r="Q176">
        <v>-2.09</v>
      </c>
      <c r="R176">
        <f t="shared" si="22"/>
        <v>2.09</v>
      </c>
      <c r="S176">
        <v>1680</v>
      </c>
      <c r="T176" s="7">
        <f t="shared" si="26"/>
        <v>1.9084507042253522</v>
      </c>
      <c r="U176" s="6">
        <f t="shared" si="23"/>
        <v>2.1846718345506275</v>
      </c>
      <c r="V176" s="6">
        <f t="shared" si="24"/>
        <v>-2.1846718345506275</v>
      </c>
      <c r="AF176" s="7">
        <v>3.7389999999999998E-4</v>
      </c>
      <c r="AG176">
        <f t="shared" si="18"/>
        <v>16.451599999999999</v>
      </c>
    </row>
    <row r="177" spans="1:33">
      <c r="A177">
        <v>-2.1</v>
      </c>
      <c r="B177">
        <f t="shared" si="19"/>
        <v>2.1</v>
      </c>
      <c r="C177">
        <v>1690</v>
      </c>
      <c r="D177" s="7">
        <f t="shared" si="25"/>
        <v>-1.0498221244986778</v>
      </c>
      <c r="E177" s="6">
        <f t="shared" si="20"/>
        <v>2.6628283607074357</v>
      </c>
      <c r="F177" s="6">
        <f t="shared" si="21"/>
        <v>-2.6628283607074357</v>
      </c>
      <c r="Q177">
        <v>-2.1</v>
      </c>
      <c r="R177">
        <f t="shared" si="22"/>
        <v>2.1</v>
      </c>
      <c r="S177">
        <v>1690</v>
      </c>
      <c r="T177" s="7">
        <f t="shared" si="26"/>
        <v>1.928571428571429</v>
      </c>
      <c r="U177" s="6">
        <f t="shared" si="23"/>
        <v>2.1871972236712134</v>
      </c>
      <c r="V177" s="6">
        <f t="shared" si="24"/>
        <v>-2.1871972236712134</v>
      </c>
      <c r="AF177" s="7">
        <v>3.7050000000000001E-4</v>
      </c>
      <c r="AG177">
        <f t="shared" si="18"/>
        <v>16.302</v>
      </c>
    </row>
    <row r="178" spans="1:33">
      <c r="A178">
        <v>-2.09</v>
      </c>
      <c r="B178">
        <f t="shared" si="19"/>
        <v>2.09</v>
      </c>
      <c r="C178">
        <v>1700</v>
      </c>
      <c r="D178" s="7">
        <f t="shared" si="25"/>
        <v>-1.0356374895067211</v>
      </c>
      <c r="E178" s="6">
        <f t="shared" si="20"/>
        <v>2.6622041074163509</v>
      </c>
      <c r="F178" s="6">
        <f t="shared" si="21"/>
        <v>-2.6622041074163509</v>
      </c>
      <c r="Q178">
        <v>-2.09</v>
      </c>
      <c r="R178">
        <f t="shared" si="22"/>
        <v>2.09</v>
      </c>
      <c r="S178">
        <v>1700</v>
      </c>
      <c r="T178" s="7">
        <f t="shared" si="26"/>
        <v>1.9084507042253522</v>
      </c>
      <c r="U178" s="6">
        <f t="shared" si="23"/>
        <v>2.1897019684492585</v>
      </c>
      <c r="V178" s="6">
        <f t="shared" si="24"/>
        <v>-2.1897019684492585</v>
      </c>
      <c r="AF178" s="7">
        <v>3.7550000000000002E-4</v>
      </c>
      <c r="AG178">
        <f t="shared" si="18"/>
        <v>16.522000000000002</v>
      </c>
    </row>
    <row r="179" spans="1:33">
      <c r="A179">
        <v>-2.1</v>
      </c>
      <c r="B179">
        <f t="shared" si="19"/>
        <v>2.1</v>
      </c>
      <c r="C179">
        <v>1710</v>
      </c>
      <c r="D179" s="7">
        <f t="shared" si="25"/>
        <v>-1.0498221244986778</v>
      </c>
      <c r="E179" s="6">
        <f t="shared" si="20"/>
        <v>2.6654487928503761</v>
      </c>
      <c r="F179" s="6">
        <f t="shared" si="21"/>
        <v>-2.6654487928503761</v>
      </c>
      <c r="Q179">
        <v>-2.1</v>
      </c>
      <c r="R179">
        <f t="shared" si="22"/>
        <v>2.1</v>
      </c>
      <c r="S179">
        <v>1710</v>
      </c>
      <c r="T179" s="7">
        <f t="shared" si="26"/>
        <v>1.928571428571429</v>
      </c>
      <c r="U179" s="6">
        <f t="shared" si="23"/>
        <v>2.1921863209967913</v>
      </c>
      <c r="V179" s="6">
        <f t="shared" si="24"/>
        <v>-2.1921863209967913</v>
      </c>
      <c r="AF179" s="7">
        <v>3.7209999999999999E-4</v>
      </c>
      <c r="AG179">
        <f t="shared" si="18"/>
        <v>16.372399999999999</v>
      </c>
    </row>
    <row r="180" spans="1:33">
      <c r="A180">
        <v>-2.1</v>
      </c>
      <c r="B180">
        <f t="shared" si="19"/>
        <v>2.1</v>
      </c>
      <c r="C180">
        <v>1720</v>
      </c>
      <c r="D180" s="7">
        <f t="shared" si="25"/>
        <v>-1.0498221244986778</v>
      </c>
      <c r="E180" s="6">
        <f t="shared" si="20"/>
        <v>2.6667401766249932</v>
      </c>
      <c r="F180" s="6">
        <f t="shared" si="21"/>
        <v>-2.6667401766249932</v>
      </c>
      <c r="Q180">
        <v>-2.1</v>
      </c>
      <c r="R180">
        <f t="shared" si="22"/>
        <v>2.1</v>
      </c>
      <c r="S180">
        <v>1720</v>
      </c>
      <c r="T180" s="7">
        <f t="shared" si="26"/>
        <v>1.928571428571429</v>
      </c>
      <c r="U180" s="6">
        <f t="shared" si="23"/>
        <v>2.1946505293373737</v>
      </c>
      <c r="V180" s="6">
        <f t="shared" si="24"/>
        <v>-2.1946505293373737</v>
      </c>
      <c r="AF180" s="7">
        <v>3.6860000000000001E-4</v>
      </c>
      <c r="AG180">
        <f t="shared" si="18"/>
        <v>16.218400000000003</v>
      </c>
    </row>
    <row r="181" spans="1:33">
      <c r="A181">
        <v>-2.1</v>
      </c>
      <c r="B181">
        <f t="shared" si="19"/>
        <v>2.1</v>
      </c>
      <c r="C181">
        <v>1730</v>
      </c>
      <c r="D181" s="7">
        <f t="shared" si="25"/>
        <v>-1.0498221244986778</v>
      </c>
      <c r="E181" s="6">
        <f t="shared" si="20"/>
        <v>2.6680191660696848</v>
      </c>
      <c r="F181" s="6">
        <f t="shared" si="21"/>
        <v>-2.6680191660696848</v>
      </c>
      <c r="Q181">
        <v>-2.1</v>
      </c>
      <c r="R181">
        <f t="shared" si="22"/>
        <v>2.1</v>
      </c>
      <c r="S181">
        <v>1730</v>
      </c>
      <c r="T181" s="7">
        <f t="shared" si="26"/>
        <v>1.928571428571429</v>
      </c>
      <c r="U181" s="6">
        <f t="shared" si="23"/>
        <v>2.1970948374886432</v>
      </c>
      <c r="V181" s="6">
        <f t="shared" si="24"/>
        <v>-2.1970948374886432</v>
      </c>
      <c r="AF181" s="7">
        <v>3.6519999999999999E-4</v>
      </c>
      <c r="AG181">
        <f t="shared" si="18"/>
        <v>16.0688</v>
      </c>
    </row>
    <row r="182" spans="1:33">
      <c r="A182">
        <v>-2.1</v>
      </c>
      <c r="B182">
        <f t="shared" si="19"/>
        <v>2.1</v>
      </c>
      <c r="C182">
        <v>1740</v>
      </c>
      <c r="D182" s="7">
        <f t="shared" si="25"/>
        <v>-1.0498221244986778</v>
      </c>
      <c r="E182" s="6">
        <f t="shared" si="20"/>
        <v>2.669285880141663</v>
      </c>
      <c r="F182" s="6">
        <f t="shared" si="21"/>
        <v>-2.669285880141663</v>
      </c>
      <c r="Q182">
        <v>-2.1</v>
      </c>
      <c r="R182">
        <f t="shared" si="22"/>
        <v>2.1</v>
      </c>
      <c r="S182">
        <v>1740</v>
      </c>
      <c r="T182" s="7">
        <f t="shared" si="26"/>
        <v>1.928571428571429</v>
      </c>
      <c r="U182" s="6">
        <f t="shared" si="23"/>
        <v>2.1995194855428646</v>
      </c>
      <c r="V182" s="6">
        <f t="shared" si="24"/>
        <v>-2.1995194855428646</v>
      </c>
      <c r="AF182" s="7">
        <v>3.6190000000000001E-4</v>
      </c>
      <c r="AG182">
        <f t="shared" si="18"/>
        <v>15.9236</v>
      </c>
    </row>
    <row r="183" spans="1:33">
      <c r="A183">
        <v>-2.1</v>
      </c>
      <c r="B183">
        <f t="shared" si="19"/>
        <v>2.1</v>
      </c>
      <c r="C183">
        <v>1750</v>
      </c>
      <c r="D183" s="7">
        <f t="shared" si="25"/>
        <v>-1.0498221244986778</v>
      </c>
      <c r="E183" s="6">
        <f t="shared" si="20"/>
        <v>2.6705404366564234</v>
      </c>
      <c r="F183" s="6">
        <f t="shared" si="21"/>
        <v>-2.6705404366564234</v>
      </c>
      <c r="Q183">
        <v>-2.1</v>
      </c>
      <c r="R183">
        <f t="shared" si="22"/>
        <v>2.1</v>
      </c>
      <c r="S183">
        <v>1750</v>
      </c>
      <c r="T183" s="7">
        <f t="shared" si="26"/>
        <v>1.928571428571429</v>
      </c>
      <c r="U183" s="6">
        <f t="shared" si="23"/>
        <v>2.201924709745545</v>
      </c>
      <c r="V183" s="6">
        <f t="shared" si="24"/>
        <v>-2.201924709745545</v>
      </c>
      <c r="AF183" s="7">
        <v>3.5859999999999999E-4</v>
      </c>
      <c r="AG183">
        <f t="shared" si="18"/>
        <v>15.778399999999998</v>
      </c>
    </row>
    <row r="184" spans="1:33">
      <c r="A184">
        <v>-2.11</v>
      </c>
      <c r="B184">
        <f t="shared" si="19"/>
        <v>2.11</v>
      </c>
      <c r="C184">
        <v>1760</v>
      </c>
      <c r="D184" s="7">
        <f t="shared" si="25"/>
        <v>-1.0642108619507773</v>
      </c>
      <c r="E184" s="6">
        <f t="shared" si="20"/>
        <v>2.6736146244087209</v>
      </c>
      <c r="F184" s="6">
        <f t="shared" si="21"/>
        <v>-2.6736146244087209</v>
      </c>
      <c r="Q184">
        <v>-2.11</v>
      </c>
      <c r="R184">
        <f t="shared" si="22"/>
        <v>2.11</v>
      </c>
      <c r="S184">
        <v>1760</v>
      </c>
      <c r="T184" s="7">
        <f t="shared" si="26"/>
        <v>1.9492753623188408</v>
      </c>
      <c r="U184" s="6">
        <f t="shared" si="23"/>
        <v>2.2043107425721677</v>
      </c>
      <c r="V184" s="6">
        <f t="shared" si="24"/>
        <v>-2.2043107425721677</v>
      </c>
      <c r="AF184" s="7">
        <v>3.5520000000000001E-4</v>
      </c>
      <c r="AG184">
        <f t="shared" si="18"/>
        <v>15.628800000000002</v>
      </c>
    </row>
    <row r="185" spans="1:33">
      <c r="A185">
        <v>-2.11</v>
      </c>
      <c r="B185">
        <f t="shared" si="19"/>
        <v>2.11</v>
      </c>
      <c r="C185">
        <v>1770</v>
      </c>
      <c r="D185" s="7">
        <f t="shared" si="25"/>
        <v>-1.0642108619507773</v>
      </c>
      <c r="E185" s="6">
        <f t="shared" si="20"/>
        <v>2.6748276348814253</v>
      </c>
      <c r="F185" s="6">
        <f t="shared" si="21"/>
        <v>-2.6748276348814253</v>
      </c>
      <c r="Q185">
        <v>-2.11</v>
      </c>
      <c r="R185">
        <f t="shared" si="22"/>
        <v>2.11</v>
      </c>
      <c r="S185">
        <v>1770</v>
      </c>
      <c r="T185" s="7">
        <f t="shared" si="26"/>
        <v>1.9492753623188408</v>
      </c>
      <c r="U185" s="6">
        <f t="shared" si="23"/>
        <v>2.2066778128030968</v>
      </c>
      <c r="V185" s="6">
        <f t="shared" si="24"/>
        <v>-2.2066778128030968</v>
      </c>
      <c r="AF185" s="7">
        <v>3.5189999999999999E-4</v>
      </c>
      <c r="AG185">
        <f t="shared" si="18"/>
        <v>15.483600000000001</v>
      </c>
    </row>
    <row r="186" spans="1:33">
      <c r="A186">
        <v>-2.11</v>
      </c>
      <c r="B186">
        <f t="shared" si="19"/>
        <v>2.11</v>
      </c>
      <c r="C186">
        <v>1780</v>
      </c>
      <c r="D186" s="7">
        <f t="shared" si="25"/>
        <v>-1.0642108619507773</v>
      </c>
      <c r="E186" s="6">
        <f t="shared" si="20"/>
        <v>2.6760290032286069</v>
      </c>
      <c r="F186" s="6">
        <f t="shared" si="21"/>
        <v>-2.6760290032286069</v>
      </c>
      <c r="Q186">
        <v>-2.11</v>
      </c>
      <c r="R186">
        <f t="shared" si="22"/>
        <v>2.11</v>
      </c>
      <c r="S186">
        <v>1780</v>
      </c>
      <c r="T186" s="7">
        <f t="shared" si="26"/>
        <v>1.9492753623188408</v>
      </c>
      <c r="U186" s="6">
        <f t="shared" si="23"/>
        <v>2.2090261455967011</v>
      </c>
      <c r="V186" s="6">
        <f t="shared" si="24"/>
        <v>-2.2090261455967011</v>
      </c>
      <c r="AF186" s="7">
        <v>3.568E-4</v>
      </c>
      <c r="AG186">
        <f t="shared" si="18"/>
        <v>15.699199999999999</v>
      </c>
    </row>
    <row r="187" spans="1:33">
      <c r="A187">
        <v>-2.12</v>
      </c>
      <c r="B187">
        <f t="shared" si="19"/>
        <v>2.12</v>
      </c>
      <c r="C187">
        <v>1790</v>
      </c>
      <c r="D187" s="7">
        <f t="shared" si="25"/>
        <v>-1.0788096613719302</v>
      </c>
      <c r="E187" s="6">
        <f t="shared" si="20"/>
        <v>2.6789982782722679</v>
      </c>
      <c r="F187" s="6">
        <f t="shared" si="21"/>
        <v>-2.6789982782722679</v>
      </c>
      <c r="Q187">
        <v>-2.12</v>
      </c>
      <c r="R187">
        <f t="shared" si="22"/>
        <v>2.12</v>
      </c>
      <c r="S187">
        <v>1790</v>
      </c>
      <c r="T187" s="7">
        <f t="shared" si="26"/>
        <v>1.9705882352941182</v>
      </c>
      <c r="U187" s="6">
        <f t="shared" si="23"/>
        <v>2.2113559625607504</v>
      </c>
      <c r="V187" s="6">
        <f t="shared" si="24"/>
        <v>-2.2113559625607504</v>
      </c>
      <c r="AF187" s="7">
        <v>3.5359999999999998E-4</v>
      </c>
      <c r="AG187">
        <f t="shared" si="18"/>
        <v>15.558399999999999</v>
      </c>
    </row>
    <row r="188" spans="1:33">
      <c r="A188">
        <v>-2.12</v>
      </c>
      <c r="B188">
        <f t="shared" si="19"/>
        <v>2.12</v>
      </c>
      <c r="C188">
        <v>1800</v>
      </c>
      <c r="D188" s="7">
        <f t="shared" si="25"/>
        <v>-1.0788096613719302</v>
      </c>
      <c r="E188" s="6">
        <f t="shared" si="20"/>
        <v>2.6801596179841161</v>
      </c>
      <c r="F188" s="6">
        <f t="shared" si="21"/>
        <v>-2.6801596179841161</v>
      </c>
      <c r="Q188">
        <v>-2.12</v>
      </c>
      <c r="R188">
        <f t="shared" si="22"/>
        <v>2.12</v>
      </c>
      <c r="S188">
        <v>1800</v>
      </c>
      <c r="T188" s="7">
        <f t="shared" si="26"/>
        <v>1.9705882352941182</v>
      </c>
      <c r="U188" s="6">
        <f t="shared" si="23"/>
        <v>2.2136674818221289</v>
      </c>
      <c r="V188" s="6">
        <f t="shared" si="24"/>
        <v>-2.2136674818221289</v>
      </c>
      <c r="AF188" s="7">
        <v>3.5040000000000001E-4</v>
      </c>
      <c r="AG188">
        <f t="shared" si="18"/>
        <v>15.4176</v>
      </c>
    </row>
    <row r="189" spans="1:33">
      <c r="A189">
        <v>-2.12</v>
      </c>
      <c r="B189">
        <f t="shared" si="19"/>
        <v>2.12</v>
      </c>
      <c r="C189">
        <v>1810</v>
      </c>
      <c r="D189" s="7">
        <f t="shared" si="25"/>
        <v>-1.0788096613719302</v>
      </c>
      <c r="E189" s="6">
        <f t="shared" si="20"/>
        <v>2.6813098114915377</v>
      </c>
      <c r="F189" s="6">
        <f t="shared" si="21"/>
        <v>-2.6813098114915377</v>
      </c>
      <c r="Q189">
        <v>-2.12</v>
      </c>
      <c r="R189">
        <f t="shared" si="22"/>
        <v>2.12</v>
      </c>
      <c r="S189">
        <v>1810</v>
      </c>
      <c r="T189" s="7">
        <f t="shared" si="26"/>
        <v>1.9705882352941182</v>
      </c>
      <c r="U189" s="6">
        <f t="shared" si="23"/>
        <v>2.2159609180949138</v>
      </c>
      <c r="V189" s="6">
        <f t="shared" si="24"/>
        <v>-2.2159609180949138</v>
      </c>
      <c r="AF189" s="7">
        <v>3.5530000000000002E-4</v>
      </c>
      <c r="AG189">
        <f t="shared" si="18"/>
        <v>15.6332</v>
      </c>
    </row>
    <row r="190" spans="1:33">
      <c r="A190">
        <v>-2.12</v>
      </c>
      <c r="B190">
        <f t="shared" si="19"/>
        <v>2.12</v>
      </c>
      <c r="C190">
        <v>1820</v>
      </c>
      <c r="D190" s="7">
        <f t="shared" si="25"/>
        <v>-1.0788096613719302</v>
      </c>
      <c r="E190" s="6">
        <f t="shared" si="20"/>
        <v>2.6824489657725965</v>
      </c>
      <c r="F190" s="6">
        <f t="shared" si="21"/>
        <v>-2.6824489657725965</v>
      </c>
      <c r="Q190">
        <v>-2.12</v>
      </c>
      <c r="R190">
        <f t="shared" si="22"/>
        <v>2.12</v>
      </c>
      <c r="S190">
        <v>1820</v>
      </c>
      <c r="T190" s="7">
        <f t="shared" si="26"/>
        <v>1.9705882352941182</v>
      </c>
      <c r="U190" s="6">
        <f t="shared" si="23"/>
        <v>2.2182364827468581</v>
      </c>
      <c r="V190" s="6">
        <f t="shared" si="24"/>
        <v>-2.2182364827468581</v>
      </c>
      <c r="AF190" s="7">
        <v>3.522E-4</v>
      </c>
      <c r="AG190">
        <f t="shared" si="18"/>
        <v>15.4968</v>
      </c>
    </row>
    <row r="191" spans="1:33">
      <c r="A191">
        <v>-2.12</v>
      </c>
      <c r="B191">
        <f t="shared" si="19"/>
        <v>2.12</v>
      </c>
      <c r="C191">
        <v>1830</v>
      </c>
      <c r="D191" s="7">
        <f t="shared" si="25"/>
        <v>-1.0788096613719302</v>
      </c>
      <c r="E191" s="6">
        <f t="shared" si="20"/>
        <v>2.6835771867786105</v>
      </c>
      <c r="F191" s="6">
        <f t="shared" si="21"/>
        <v>-2.6835771867786105</v>
      </c>
      <c r="Q191">
        <v>-2.12</v>
      </c>
      <c r="R191">
        <f t="shared" si="22"/>
        <v>2.12</v>
      </c>
      <c r="S191">
        <v>1830</v>
      </c>
      <c r="T191" s="7">
        <f t="shared" si="26"/>
        <v>1.9705882352941182</v>
      </c>
      <c r="U191" s="6">
        <f t="shared" si="23"/>
        <v>2.2204943838643314</v>
      </c>
      <c r="V191" s="6">
        <f t="shared" si="24"/>
        <v>-2.2204943838643314</v>
      </c>
      <c r="AF191" s="7">
        <v>3.4909999999999997E-4</v>
      </c>
      <c r="AG191">
        <f t="shared" si="18"/>
        <v>15.3604</v>
      </c>
    </row>
    <row r="192" spans="1:33">
      <c r="A192">
        <v>-2.13</v>
      </c>
      <c r="B192">
        <f t="shared" si="19"/>
        <v>2.13</v>
      </c>
      <c r="C192">
        <v>1840</v>
      </c>
      <c r="D192" s="7">
        <f t="shared" si="25"/>
        <v>-1.0936247471570706</v>
      </c>
      <c r="E192" s="6">
        <f t="shared" si="20"/>
        <v>2.6863902473933612</v>
      </c>
      <c r="F192" s="6">
        <f t="shared" si="21"/>
        <v>-2.6863902473933612</v>
      </c>
      <c r="Q192">
        <v>-2.13</v>
      </c>
      <c r="R192">
        <f t="shared" si="22"/>
        <v>2.13</v>
      </c>
      <c r="S192">
        <v>1840</v>
      </c>
      <c r="T192" s="7">
        <f t="shared" si="26"/>
        <v>1.9925373134328359</v>
      </c>
      <c r="U192" s="6">
        <f t="shared" si="23"/>
        <v>2.2227348263157491</v>
      </c>
      <c r="V192" s="6">
        <f t="shared" si="24"/>
        <v>-2.2227348263157491</v>
      </c>
      <c r="AF192" s="7">
        <v>3.4590000000000001E-4</v>
      </c>
      <c r="AG192">
        <f t="shared" si="18"/>
        <v>15.2196</v>
      </c>
    </row>
    <row r="193" spans="1:33">
      <c r="A193">
        <v>-2.12</v>
      </c>
      <c r="B193">
        <f t="shared" si="19"/>
        <v>2.12</v>
      </c>
      <c r="C193">
        <v>1850</v>
      </c>
      <c r="D193" s="7">
        <f t="shared" si="25"/>
        <v>-1.0788096613719302</v>
      </c>
      <c r="E193" s="6">
        <f t="shared" si="20"/>
        <v>2.6858012476960877</v>
      </c>
      <c r="F193" s="6">
        <f t="shared" si="21"/>
        <v>-2.6858012476960877</v>
      </c>
      <c r="Q193">
        <v>-2.12</v>
      </c>
      <c r="R193">
        <f t="shared" si="22"/>
        <v>2.12</v>
      </c>
      <c r="S193">
        <v>1850</v>
      </c>
      <c r="T193" s="7">
        <f t="shared" si="26"/>
        <v>1.9705882352941182</v>
      </c>
      <c r="U193" s="6">
        <f t="shared" si="23"/>
        <v>2.2249580118135395</v>
      </c>
      <c r="V193" s="6">
        <f t="shared" si="24"/>
        <v>-2.2249580118135395</v>
      </c>
      <c r="AF193" s="7">
        <v>3.4279999999999998E-4</v>
      </c>
      <c r="AG193">
        <f t="shared" si="18"/>
        <v>15.0832</v>
      </c>
    </row>
    <row r="194" spans="1:33">
      <c r="A194">
        <v>-2.12</v>
      </c>
      <c r="B194">
        <f t="shared" si="19"/>
        <v>2.12</v>
      </c>
      <c r="C194">
        <v>1860</v>
      </c>
      <c r="D194" s="7">
        <f t="shared" si="25"/>
        <v>-1.0788096613719302</v>
      </c>
      <c r="E194" s="6">
        <f t="shared" si="20"/>
        <v>2.6868972944646821</v>
      </c>
      <c r="F194" s="6">
        <f t="shared" si="21"/>
        <v>-2.6868972944646821</v>
      </c>
      <c r="Q194">
        <v>-2.12</v>
      </c>
      <c r="R194">
        <f t="shared" si="22"/>
        <v>2.12</v>
      </c>
      <c r="S194">
        <v>1860</v>
      </c>
      <c r="T194" s="7">
        <f t="shared" si="26"/>
        <v>1.9705882352941182</v>
      </c>
      <c r="U194" s="6">
        <f t="shared" si="23"/>
        <v>2.2271641389746804</v>
      </c>
      <c r="V194" s="6">
        <f t="shared" si="24"/>
        <v>-2.2271641389746804</v>
      </c>
      <c r="AF194" s="7">
        <v>3.3970000000000002E-4</v>
      </c>
      <c r="AG194">
        <f t="shared" si="18"/>
        <v>14.946800000000001</v>
      </c>
    </row>
    <row r="195" spans="1:33">
      <c r="A195">
        <v>-2.13</v>
      </c>
      <c r="B195">
        <f t="shared" si="19"/>
        <v>2.13</v>
      </c>
      <c r="C195">
        <v>1870</v>
      </c>
      <c r="D195" s="7">
        <f t="shared" si="25"/>
        <v>-1.0936247471570706</v>
      </c>
      <c r="E195" s="6">
        <f t="shared" si="20"/>
        <v>2.6896301331374439</v>
      </c>
      <c r="F195" s="6">
        <f t="shared" si="21"/>
        <v>-2.6896301331374439</v>
      </c>
      <c r="Q195">
        <v>-2.13</v>
      </c>
      <c r="R195">
        <f t="shared" si="22"/>
        <v>2.13</v>
      </c>
      <c r="S195">
        <v>1870</v>
      </c>
      <c r="T195" s="7">
        <f t="shared" si="26"/>
        <v>1.9925373134328359</v>
      </c>
      <c r="U195" s="6">
        <f t="shared" si="23"/>
        <v>2.2293534033798528</v>
      </c>
      <c r="V195" s="6">
        <f t="shared" si="24"/>
        <v>-2.2293534033798528</v>
      </c>
      <c r="AF195" s="7">
        <v>3.366E-4</v>
      </c>
      <c r="AG195">
        <f t="shared" si="18"/>
        <v>14.8104</v>
      </c>
    </row>
    <row r="196" spans="1:33">
      <c r="A196">
        <v>-2.13</v>
      </c>
      <c r="B196">
        <f t="shared" si="19"/>
        <v>2.13</v>
      </c>
      <c r="C196">
        <v>1880</v>
      </c>
      <c r="D196" s="7">
        <f t="shared" si="25"/>
        <v>-1.0936247471570706</v>
      </c>
      <c r="E196" s="6">
        <f t="shared" si="20"/>
        <v>2.6906894313651772</v>
      </c>
      <c r="F196" s="6">
        <f t="shared" si="21"/>
        <v>-2.6906894313651772</v>
      </c>
      <c r="Q196">
        <v>-2.13</v>
      </c>
      <c r="R196">
        <f t="shared" si="22"/>
        <v>2.13</v>
      </c>
      <c r="S196">
        <v>1880</v>
      </c>
      <c r="T196" s="7">
        <f t="shared" si="26"/>
        <v>1.9925373134328359</v>
      </c>
      <c r="U196" s="6">
        <f t="shared" si="23"/>
        <v>2.2315259976312403</v>
      </c>
      <c r="V196" s="6">
        <f t="shared" si="24"/>
        <v>-2.2315259976312403</v>
      </c>
      <c r="AF196" s="7">
        <v>3.3349999999999997E-4</v>
      </c>
      <c r="AG196">
        <f t="shared" si="18"/>
        <v>14.673999999999999</v>
      </c>
    </row>
    <row r="197" spans="1:33">
      <c r="A197">
        <v>-2.13</v>
      </c>
      <c r="B197">
        <f t="shared" si="19"/>
        <v>2.13</v>
      </c>
      <c r="C197">
        <v>1890</v>
      </c>
      <c r="D197" s="7">
        <f t="shared" si="25"/>
        <v>-1.0936247471570706</v>
      </c>
      <c r="E197" s="6">
        <f t="shared" si="20"/>
        <v>2.6917385627532906</v>
      </c>
      <c r="F197" s="6">
        <f t="shared" si="21"/>
        <v>-2.6917385627532906</v>
      </c>
      <c r="Q197">
        <v>-2.13</v>
      </c>
      <c r="R197">
        <f t="shared" si="22"/>
        <v>2.13</v>
      </c>
      <c r="S197">
        <v>1890</v>
      </c>
      <c r="T197" s="7">
        <f t="shared" si="26"/>
        <v>1.9925373134328359</v>
      </c>
      <c r="U197" s="6">
        <f t="shared" si="23"/>
        <v>2.2336821114090104</v>
      </c>
      <c r="V197" s="6">
        <f t="shared" si="24"/>
        <v>-2.2336821114090104</v>
      </c>
      <c r="AF197" s="7">
        <v>3.3060000000000001E-4</v>
      </c>
      <c r="AG197">
        <f t="shared" ref="AG197:AG260" si="27">(AF197*(12+16+16)*1000)</f>
        <v>14.5464</v>
      </c>
    </row>
    <row r="198" spans="1:33">
      <c r="A198">
        <v>-2.14</v>
      </c>
      <c r="B198">
        <f t="shared" si="19"/>
        <v>2.14</v>
      </c>
      <c r="C198">
        <v>1900</v>
      </c>
      <c r="D198" s="7">
        <f t="shared" si="25"/>
        <v>-1.1086626245216114</v>
      </c>
      <c r="E198" s="6">
        <f t="shared" si="20"/>
        <v>2.6943779588371979</v>
      </c>
      <c r="F198" s="6">
        <f t="shared" si="21"/>
        <v>-2.6943779588371979</v>
      </c>
      <c r="Q198">
        <v>-2.14</v>
      </c>
      <c r="R198">
        <f t="shared" si="22"/>
        <v>2.14</v>
      </c>
      <c r="S198">
        <v>1900</v>
      </c>
      <c r="T198" s="7">
        <f t="shared" si="26"/>
        <v>2.0151515151515156</v>
      </c>
      <c r="U198" s="6">
        <f t="shared" si="23"/>
        <v>2.2358219315265226</v>
      </c>
      <c r="V198" s="6">
        <f t="shared" si="24"/>
        <v>-2.2358219315265226</v>
      </c>
      <c r="AF198" s="7">
        <v>3.3520000000000002E-4</v>
      </c>
      <c r="AG198">
        <f t="shared" si="27"/>
        <v>14.748800000000001</v>
      </c>
    </row>
    <row r="199" spans="1:33">
      <c r="A199">
        <v>-2.14</v>
      </c>
      <c r="B199">
        <f t="shared" si="19"/>
        <v>2.14</v>
      </c>
      <c r="C199">
        <v>1910</v>
      </c>
      <c r="D199" s="7">
        <f t="shared" si="25"/>
        <v>-1.1086626245216114</v>
      </c>
      <c r="E199" s="6">
        <f t="shared" si="20"/>
        <v>2.6953916887998575</v>
      </c>
      <c r="F199" s="6">
        <f t="shared" si="21"/>
        <v>-2.6953916887998575</v>
      </c>
      <c r="Q199">
        <v>-2.14</v>
      </c>
      <c r="R199">
        <f t="shared" si="22"/>
        <v>2.14</v>
      </c>
      <c r="S199">
        <v>1910</v>
      </c>
      <c r="T199" s="7">
        <f t="shared" si="26"/>
        <v>2.0151515151515156</v>
      </c>
      <c r="U199" s="6">
        <f t="shared" si="23"/>
        <v>2.2379456419842834</v>
      </c>
      <c r="V199" s="6">
        <f t="shared" si="24"/>
        <v>-2.2379456419842834</v>
      </c>
      <c r="AF199" s="7">
        <v>3.322E-4</v>
      </c>
      <c r="AG199">
        <f t="shared" si="27"/>
        <v>14.6168</v>
      </c>
    </row>
    <row r="200" spans="1:33">
      <c r="A200">
        <v>-2.15</v>
      </c>
      <c r="B200">
        <f t="shared" si="19"/>
        <v>2.15</v>
      </c>
      <c r="C200">
        <v>1920</v>
      </c>
      <c r="D200" s="7">
        <f t="shared" si="25"/>
        <v>-1.1239300966523995</v>
      </c>
      <c r="E200" s="6">
        <f t="shared" si="20"/>
        <v>2.6979654515577223</v>
      </c>
      <c r="F200" s="6">
        <f t="shared" si="21"/>
        <v>-2.6979654515577223</v>
      </c>
      <c r="Q200">
        <v>-2.15</v>
      </c>
      <c r="R200">
        <f t="shared" si="22"/>
        <v>2.15</v>
      </c>
      <c r="S200">
        <v>1920</v>
      </c>
      <c r="T200" s="7">
        <f t="shared" si="26"/>
        <v>2.0384615384615388</v>
      </c>
      <c r="U200" s="6">
        <f t="shared" si="23"/>
        <v>2.2400534240226881</v>
      </c>
      <c r="V200" s="6">
        <f t="shared" si="24"/>
        <v>-2.2400534240226881</v>
      </c>
      <c r="AF200" s="7">
        <v>3.2929999999999998E-4</v>
      </c>
      <c r="AG200">
        <f t="shared" si="27"/>
        <v>14.489199999999999</v>
      </c>
    </row>
    <row r="201" spans="1:33">
      <c r="A201">
        <v>-2.15</v>
      </c>
      <c r="B201">
        <f t="shared" ref="B201:B264" si="28">A201*-1</f>
        <v>2.15</v>
      </c>
      <c r="C201">
        <v>1930</v>
      </c>
      <c r="D201" s="7">
        <f t="shared" si="25"/>
        <v>-1.1239300966523995</v>
      </c>
      <c r="E201" s="6">
        <f t="shared" ref="E201:E264" si="29">A$5-((A$5-B201)*EXP(G$4*C201))</f>
        <v>2.6989447497974046</v>
      </c>
      <c r="F201" s="6">
        <f t="shared" ref="F201:F264" si="30">E201*-1</f>
        <v>-2.6989447497974046</v>
      </c>
      <c r="Q201">
        <v>-2.15</v>
      </c>
      <c r="R201">
        <f t="shared" ref="R201:R264" si="31">Q201*-1</f>
        <v>2.15</v>
      </c>
      <c r="S201">
        <v>1930</v>
      </c>
      <c r="T201" s="7">
        <f t="shared" si="26"/>
        <v>2.0384615384615388</v>
      </c>
      <c r="U201" s="6">
        <f t="shared" ref="U201:U264" si="32">M$6-(1/(W$4*S201+1/(M$6-R$8)))</f>
        <v>2.2421454561735836</v>
      </c>
      <c r="V201" s="6">
        <f t="shared" ref="V201:V264" si="33">U201*-1</f>
        <v>-2.2421454561735836</v>
      </c>
      <c r="AF201" s="7">
        <v>3.2640000000000002E-4</v>
      </c>
      <c r="AG201">
        <f t="shared" si="27"/>
        <v>14.361600000000001</v>
      </c>
    </row>
    <row r="202" spans="1:33">
      <c r="A202">
        <v>-2.14</v>
      </c>
      <c r="B202">
        <f t="shared" si="28"/>
        <v>2.14</v>
      </c>
      <c r="C202">
        <v>1940</v>
      </c>
      <c r="D202" s="7">
        <f t="shared" ref="D202:D265" si="34">LN((A$5-B202)/(A$5-B$8))</f>
        <v>-1.1086626245216114</v>
      </c>
      <c r="E202" s="6">
        <f t="shared" si="29"/>
        <v>2.698374874383787</v>
      </c>
      <c r="F202" s="6">
        <f t="shared" si="30"/>
        <v>-2.698374874383787</v>
      </c>
      <c r="Q202">
        <v>-2.14</v>
      </c>
      <c r="R202">
        <f t="shared" si="31"/>
        <v>2.14</v>
      </c>
      <c r="S202">
        <v>1940</v>
      </c>
      <c r="T202" s="7">
        <f t="shared" ref="T202:T265" si="35">(1/(M$6-R202))+(1/(M$6-R$8))</f>
        <v>2.0151515151515156</v>
      </c>
      <c r="U202" s="6">
        <f t="shared" si="32"/>
        <v>2.2442219143106761</v>
      </c>
      <c r="V202" s="6">
        <f t="shared" si="33"/>
        <v>-2.2442219143106761</v>
      </c>
      <c r="AF202" s="7">
        <v>3.234E-4</v>
      </c>
      <c r="AG202">
        <f t="shared" si="27"/>
        <v>14.2296</v>
      </c>
    </row>
    <row r="203" spans="1:33">
      <c r="A203">
        <v>-2.15</v>
      </c>
      <c r="B203">
        <f t="shared" si="28"/>
        <v>2.15</v>
      </c>
      <c r="C203">
        <v>1950</v>
      </c>
      <c r="D203" s="7">
        <f t="shared" si="34"/>
        <v>-1.1239300966523995</v>
      </c>
      <c r="E203" s="6">
        <f t="shared" si="29"/>
        <v>2.700875239417631</v>
      </c>
      <c r="F203" s="6">
        <f t="shared" si="30"/>
        <v>-2.700875239417631</v>
      </c>
      <c r="Q203">
        <v>-2.15</v>
      </c>
      <c r="R203">
        <f t="shared" si="31"/>
        <v>2.15</v>
      </c>
      <c r="S203">
        <v>1950</v>
      </c>
      <c r="T203" s="7">
        <f t="shared" si="35"/>
        <v>2.0384615384615388</v>
      </c>
      <c r="U203" s="6">
        <f t="shared" si="32"/>
        <v>2.2462829716988191</v>
      </c>
      <c r="V203" s="6">
        <f t="shared" si="33"/>
        <v>-2.2462829716988191</v>
      </c>
      <c r="AF203" s="7">
        <v>3.2810000000000001E-4</v>
      </c>
      <c r="AG203">
        <f t="shared" si="27"/>
        <v>14.436400000000001</v>
      </c>
    </row>
    <row r="204" spans="1:33">
      <c r="A204">
        <v>-2.15</v>
      </c>
      <c r="B204">
        <f t="shared" si="28"/>
        <v>2.15</v>
      </c>
      <c r="C204">
        <v>1960</v>
      </c>
      <c r="D204" s="7">
        <f t="shared" si="34"/>
        <v>-1.1239300966523995</v>
      </c>
      <c r="E204" s="6">
        <f t="shared" si="29"/>
        <v>2.7018266103506066</v>
      </c>
      <c r="F204" s="6">
        <f t="shared" si="30"/>
        <v>-2.7018266103506066</v>
      </c>
      <c r="Q204">
        <v>-2.15</v>
      </c>
      <c r="R204">
        <f t="shared" si="31"/>
        <v>2.15</v>
      </c>
      <c r="S204">
        <v>1960</v>
      </c>
      <c r="T204" s="7">
        <f t="shared" si="35"/>
        <v>2.0384615384615388</v>
      </c>
      <c r="U204" s="6">
        <f t="shared" si="32"/>
        <v>2.2483287990422087</v>
      </c>
      <c r="V204" s="6">
        <f t="shared" si="33"/>
        <v>-2.2483287990422087</v>
      </c>
      <c r="AF204" s="7">
        <v>3.2519999999999999E-4</v>
      </c>
      <c r="AG204">
        <f t="shared" si="27"/>
        <v>14.3088</v>
      </c>
    </row>
    <row r="205" spans="1:33">
      <c r="A205">
        <v>-2.15</v>
      </c>
      <c r="B205">
        <f t="shared" si="28"/>
        <v>2.15</v>
      </c>
      <c r="C205">
        <v>1970</v>
      </c>
      <c r="D205" s="7">
        <f t="shared" si="34"/>
        <v>-1.1239300966523995</v>
      </c>
      <c r="E205" s="6">
        <f t="shared" si="29"/>
        <v>2.7027688502990852</v>
      </c>
      <c r="F205" s="6">
        <f t="shared" si="30"/>
        <v>-2.7027688502990852</v>
      </c>
      <c r="Q205">
        <v>-2.15</v>
      </c>
      <c r="R205">
        <f t="shared" si="31"/>
        <v>2.15</v>
      </c>
      <c r="S205">
        <v>1970</v>
      </c>
      <c r="T205" s="7">
        <f t="shared" si="35"/>
        <v>2.0384615384615388</v>
      </c>
      <c r="U205" s="6">
        <f t="shared" si="32"/>
        <v>2.2503595645315126</v>
      </c>
      <c r="V205" s="6">
        <f t="shared" si="33"/>
        <v>-2.2503595645315126</v>
      </c>
      <c r="AF205" s="7">
        <v>3.2229999999999997E-4</v>
      </c>
      <c r="AG205">
        <f t="shared" si="27"/>
        <v>14.181199999999999</v>
      </c>
    </row>
    <row r="206" spans="1:33">
      <c r="A206">
        <v>-2.16</v>
      </c>
      <c r="B206">
        <f t="shared" si="28"/>
        <v>2.16</v>
      </c>
      <c r="C206">
        <v>1980</v>
      </c>
      <c r="D206" s="7">
        <f t="shared" si="34"/>
        <v>-1.139434283188365</v>
      </c>
      <c r="E206" s="6">
        <f t="shared" si="29"/>
        <v>2.7051835538704045</v>
      </c>
      <c r="F206" s="6">
        <f t="shared" si="30"/>
        <v>-2.7051835538704045</v>
      </c>
      <c r="Q206">
        <v>-2.16</v>
      </c>
      <c r="R206">
        <f t="shared" si="31"/>
        <v>2.16</v>
      </c>
      <c r="S206">
        <v>1980</v>
      </c>
      <c r="T206" s="7">
        <f t="shared" si="35"/>
        <v>2.0625000000000009</v>
      </c>
      <c r="U206" s="6">
        <f t="shared" si="32"/>
        <v>2.2523754338899646</v>
      </c>
      <c r="V206" s="6">
        <f t="shared" si="33"/>
        <v>-2.2523754338899646</v>
      </c>
      <c r="AF206" s="7">
        <v>3.1950000000000001E-4</v>
      </c>
      <c r="AG206">
        <f t="shared" si="27"/>
        <v>14.058000000000002</v>
      </c>
    </row>
    <row r="207" spans="1:33">
      <c r="A207">
        <v>-2.15</v>
      </c>
      <c r="B207">
        <f t="shared" si="28"/>
        <v>2.15</v>
      </c>
      <c r="C207">
        <v>1990</v>
      </c>
      <c r="D207" s="7">
        <f t="shared" si="34"/>
        <v>-1.1239300966523995</v>
      </c>
      <c r="E207" s="6">
        <f t="shared" si="29"/>
        <v>2.7046262869476907</v>
      </c>
      <c r="F207" s="6">
        <f t="shared" si="30"/>
        <v>-2.7046262869476907</v>
      </c>
      <c r="Q207">
        <v>-2.15</v>
      </c>
      <c r="R207">
        <f t="shared" si="31"/>
        <v>2.15</v>
      </c>
      <c r="S207">
        <v>1990</v>
      </c>
      <c r="T207" s="7">
        <f t="shared" si="35"/>
        <v>2.0384615384615388</v>
      </c>
      <c r="U207" s="6">
        <f t="shared" si="32"/>
        <v>2.2543765704184469</v>
      </c>
      <c r="V207" s="6">
        <f t="shared" si="33"/>
        <v>-2.2543765704184469</v>
      </c>
      <c r="AF207" s="7">
        <v>3.167E-4</v>
      </c>
      <c r="AG207">
        <f t="shared" si="27"/>
        <v>13.934800000000001</v>
      </c>
    </row>
    <row r="208" spans="1:33">
      <c r="A208">
        <v>-2.16</v>
      </c>
      <c r="B208">
        <f t="shared" si="28"/>
        <v>2.16</v>
      </c>
      <c r="C208">
        <v>2000</v>
      </c>
      <c r="D208" s="7">
        <f t="shared" si="34"/>
        <v>-1.139434283188365</v>
      </c>
      <c r="E208" s="6">
        <f t="shared" si="29"/>
        <v>2.7069948616917499</v>
      </c>
      <c r="F208" s="6">
        <f t="shared" si="30"/>
        <v>-2.7069948616917499</v>
      </c>
      <c r="Q208">
        <v>-2.16</v>
      </c>
      <c r="R208">
        <f t="shared" si="31"/>
        <v>2.16</v>
      </c>
      <c r="S208">
        <v>2000</v>
      </c>
      <c r="T208" s="7">
        <f t="shared" si="35"/>
        <v>2.0625000000000009</v>
      </c>
      <c r="U208" s="6">
        <f t="shared" si="32"/>
        <v>2.2563631350395879</v>
      </c>
      <c r="V208" s="6">
        <f t="shared" si="33"/>
        <v>-2.2563631350395879</v>
      </c>
      <c r="AF208" s="7">
        <v>3.1369999999999998E-4</v>
      </c>
      <c r="AG208">
        <f t="shared" si="27"/>
        <v>13.8028</v>
      </c>
    </row>
    <row r="209" spans="1:33">
      <c r="A209">
        <v>-2.16</v>
      </c>
      <c r="B209">
        <f t="shared" si="28"/>
        <v>2.16</v>
      </c>
      <c r="C209">
        <v>2010</v>
      </c>
      <c r="D209" s="7">
        <f t="shared" si="34"/>
        <v>-1.139434283188365</v>
      </c>
      <c r="E209" s="6">
        <f t="shared" si="29"/>
        <v>2.707887498250809</v>
      </c>
      <c r="F209" s="6">
        <f t="shared" si="30"/>
        <v>-2.707887498250809</v>
      </c>
      <c r="Q209">
        <v>-2.16</v>
      </c>
      <c r="R209">
        <f t="shared" si="31"/>
        <v>2.16</v>
      </c>
      <c r="S209">
        <v>2010</v>
      </c>
      <c r="T209" s="7">
        <f t="shared" si="35"/>
        <v>2.0625000000000009</v>
      </c>
      <c r="U209" s="6">
        <f t="shared" si="32"/>
        <v>2.2583352863409001</v>
      </c>
      <c r="V209" s="6">
        <f t="shared" si="33"/>
        <v>-2.2583352863409001</v>
      </c>
      <c r="AF209" s="7">
        <v>3.1100000000000002E-4</v>
      </c>
      <c r="AG209">
        <f t="shared" si="27"/>
        <v>13.684000000000001</v>
      </c>
    </row>
    <row r="210" spans="1:33">
      <c r="A210">
        <v>-2.16</v>
      </c>
      <c r="B210">
        <f t="shared" si="28"/>
        <v>2.16</v>
      </c>
      <c r="C210">
        <v>2020</v>
      </c>
      <c r="D210" s="7">
        <f t="shared" si="34"/>
        <v>-1.139434283188365</v>
      </c>
      <c r="E210" s="6">
        <f t="shared" si="29"/>
        <v>2.7087715675409942</v>
      </c>
      <c r="F210" s="6">
        <f t="shared" si="30"/>
        <v>-2.7087715675409942</v>
      </c>
      <c r="Q210">
        <v>-2.16</v>
      </c>
      <c r="R210">
        <f t="shared" si="31"/>
        <v>2.16</v>
      </c>
      <c r="S210">
        <v>2020</v>
      </c>
      <c r="T210" s="7">
        <f t="shared" si="35"/>
        <v>2.0625000000000009</v>
      </c>
      <c r="U210" s="6">
        <f t="shared" si="32"/>
        <v>2.2602931806169826</v>
      </c>
      <c r="V210" s="6">
        <f t="shared" si="33"/>
        <v>-2.2602931806169826</v>
      </c>
      <c r="AF210" s="7">
        <v>3.0820000000000001E-4</v>
      </c>
      <c r="AG210">
        <f t="shared" si="27"/>
        <v>13.560800000000002</v>
      </c>
    </row>
    <row r="211" spans="1:33">
      <c r="A211">
        <v>-2.17</v>
      </c>
      <c r="B211">
        <f t="shared" si="28"/>
        <v>2.17</v>
      </c>
      <c r="C211">
        <v>2030</v>
      </c>
      <c r="D211" s="7">
        <f t="shared" si="34"/>
        <v>-1.155182640156504</v>
      </c>
      <c r="E211" s="6">
        <f t="shared" si="29"/>
        <v>2.7110589150417916</v>
      </c>
      <c r="F211" s="6">
        <f t="shared" si="30"/>
        <v>-2.7110589150417916</v>
      </c>
      <c r="Q211">
        <v>-2.17</v>
      </c>
      <c r="R211">
        <f t="shared" si="31"/>
        <v>2.17</v>
      </c>
      <c r="S211">
        <v>2030</v>
      </c>
      <c r="T211" s="7">
        <f t="shared" si="35"/>
        <v>2.0873015873015879</v>
      </c>
      <c r="U211" s="6">
        <f t="shared" si="32"/>
        <v>2.2622369719108106</v>
      </c>
      <c r="V211" s="6">
        <f t="shared" si="33"/>
        <v>-2.2622369719108106</v>
      </c>
      <c r="AF211" s="7">
        <v>3.1270000000000001E-4</v>
      </c>
      <c r="AG211">
        <f t="shared" si="27"/>
        <v>13.758799999999999</v>
      </c>
    </row>
    <row r="212" spans="1:33">
      <c r="A212">
        <v>-2.17</v>
      </c>
      <c r="B212">
        <f t="shared" si="28"/>
        <v>2.17</v>
      </c>
      <c r="C212">
        <v>2040</v>
      </c>
      <c r="D212" s="7">
        <f t="shared" si="34"/>
        <v>-1.155182640156504</v>
      </c>
      <c r="E212" s="6">
        <f t="shared" si="29"/>
        <v>2.7119125459860625</v>
      </c>
      <c r="F212" s="6">
        <f t="shared" si="30"/>
        <v>-2.7119125459860625</v>
      </c>
      <c r="Q212">
        <v>-2.17</v>
      </c>
      <c r="R212">
        <f t="shared" si="31"/>
        <v>2.17</v>
      </c>
      <c r="S212">
        <v>2040</v>
      </c>
      <c r="T212" s="7">
        <f t="shared" si="35"/>
        <v>2.0873015873015879</v>
      </c>
      <c r="U212" s="6">
        <f t="shared" si="32"/>
        <v>2.2641668120541389</v>
      </c>
      <c r="V212" s="6">
        <f t="shared" si="33"/>
        <v>-2.2641668120541389</v>
      </c>
      <c r="AF212" s="7">
        <v>3.099E-4</v>
      </c>
      <c r="AG212">
        <f t="shared" si="27"/>
        <v>13.6356</v>
      </c>
    </row>
    <row r="213" spans="1:33">
      <c r="A213">
        <v>-2.17</v>
      </c>
      <c r="B213">
        <f t="shared" si="28"/>
        <v>2.17</v>
      </c>
      <c r="C213">
        <v>2050</v>
      </c>
      <c r="D213" s="7">
        <f t="shared" si="34"/>
        <v>-1.155182640156504</v>
      </c>
      <c r="E213" s="6">
        <f t="shared" si="29"/>
        <v>2.7127579840261271</v>
      </c>
      <c r="F213" s="6">
        <f t="shared" si="30"/>
        <v>-2.7127579840261271</v>
      </c>
      <c r="Q213">
        <v>-2.17</v>
      </c>
      <c r="R213">
        <f t="shared" si="31"/>
        <v>2.17</v>
      </c>
      <c r="S213">
        <v>2050</v>
      </c>
      <c r="T213" s="7">
        <f t="shared" si="35"/>
        <v>2.0873015873015879</v>
      </c>
      <c r="U213" s="6">
        <f t="shared" si="32"/>
        <v>2.2660828507070345</v>
      </c>
      <c r="V213" s="6">
        <f t="shared" si="33"/>
        <v>-2.2660828507070345</v>
      </c>
      <c r="AF213" s="7">
        <v>3.0719999999999999E-4</v>
      </c>
      <c r="AG213">
        <f t="shared" si="27"/>
        <v>13.516799999999998</v>
      </c>
    </row>
    <row r="214" spans="1:33">
      <c r="A214">
        <v>-2.1800000000000002</v>
      </c>
      <c r="B214">
        <f t="shared" si="28"/>
        <v>2.1800000000000002</v>
      </c>
      <c r="C214">
        <v>2060</v>
      </c>
      <c r="D214" s="7">
        <f t="shared" si="34"/>
        <v>-1.1711829815029455</v>
      </c>
      <c r="E214" s="6">
        <f t="shared" si="29"/>
        <v>2.7149668108459952</v>
      </c>
      <c r="F214" s="6">
        <f t="shared" si="30"/>
        <v>-2.7149668108459952</v>
      </c>
      <c r="Q214">
        <v>-2.1800000000000002</v>
      </c>
      <c r="R214">
        <f t="shared" si="31"/>
        <v>2.1800000000000002</v>
      </c>
      <c r="S214">
        <v>2060</v>
      </c>
      <c r="T214" s="7">
        <f t="shared" si="35"/>
        <v>2.1129032258064524</v>
      </c>
      <c r="U214" s="6">
        <f t="shared" si="32"/>
        <v>2.2679852353965662</v>
      </c>
      <c r="V214" s="6">
        <f t="shared" si="33"/>
        <v>-2.2679852353965662</v>
      </c>
      <c r="AF214" s="7">
        <v>3.0449999999999997E-4</v>
      </c>
      <c r="AG214">
        <f t="shared" si="27"/>
        <v>13.397999999999998</v>
      </c>
    </row>
    <row r="215" spans="1:33">
      <c r="A215">
        <v>-2.17</v>
      </c>
      <c r="B215">
        <f t="shared" si="28"/>
        <v>2.17</v>
      </c>
      <c r="C215">
        <v>2070</v>
      </c>
      <c r="D215" s="7">
        <f t="shared" si="34"/>
        <v>-1.155182640156504</v>
      </c>
      <c r="E215" s="6">
        <f t="shared" si="29"/>
        <v>2.7144245951714914</v>
      </c>
      <c r="F215" s="6">
        <f t="shared" si="30"/>
        <v>-2.7144245951714914</v>
      </c>
      <c r="Q215">
        <v>-2.17</v>
      </c>
      <c r="R215">
        <f t="shared" si="31"/>
        <v>2.17</v>
      </c>
      <c r="S215">
        <v>2070</v>
      </c>
      <c r="T215" s="7">
        <f t="shared" si="35"/>
        <v>2.0873015873015879</v>
      </c>
      <c r="U215" s="6">
        <f t="shared" si="32"/>
        <v>2.269874111554671</v>
      </c>
      <c r="V215" s="6">
        <f t="shared" si="33"/>
        <v>-2.269874111554671</v>
      </c>
      <c r="AF215" s="7">
        <v>3.0180000000000002E-4</v>
      </c>
      <c r="AG215">
        <f t="shared" si="27"/>
        <v>13.279200000000001</v>
      </c>
    </row>
    <row r="216" spans="1:33">
      <c r="A216">
        <v>-2.17</v>
      </c>
      <c r="B216">
        <f t="shared" si="28"/>
        <v>2.17</v>
      </c>
      <c r="C216">
        <v>2080</v>
      </c>
      <c r="D216" s="7">
        <f t="shared" si="34"/>
        <v>-1.155182640156504</v>
      </c>
      <c r="E216" s="6">
        <f t="shared" si="29"/>
        <v>2.7152459232862141</v>
      </c>
      <c r="F216" s="6">
        <f t="shared" si="30"/>
        <v>-2.7152459232862141</v>
      </c>
      <c r="Q216">
        <v>-2.17</v>
      </c>
      <c r="R216">
        <f t="shared" si="31"/>
        <v>2.17</v>
      </c>
      <c r="S216">
        <v>2080</v>
      </c>
      <c r="T216" s="7">
        <f t="shared" si="35"/>
        <v>2.0873015873015879</v>
      </c>
      <c r="U216" s="6">
        <f t="shared" si="32"/>
        <v>2.2717496225552147</v>
      </c>
      <c r="V216" s="6">
        <f t="shared" si="33"/>
        <v>-2.2717496225552147</v>
      </c>
      <c r="AF216" s="7">
        <v>2.9920000000000001E-4</v>
      </c>
      <c r="AG216">
        <f t="shared" si="27"/>
        <v>13.164800000000001</v>
      </c>
    </row>
    <row r="217" spans="1:33">
      <c r="A217">
        <v>-2.1800000000000002</v>
      </c>
      <c r="B217">
        <f t="shared" si="28"/>
        <v>2.1800000000000002</v>
      </c>
      <c r="C217">
        <v>2090</v>
      </c>
      <c r="D217" s="7">
        <f t="shared" si="34"/>
        <v>-1.1711829815029455</v>
      </c>
      <c r="E217" s="6">
        <f t="shared" si="29"/>
        <v>2.7173917595057095</v>
      </c>
      <c r="F217" s="6">
        <f t="shared" si="30"/>
        <v>-2.7173917595057095</v>
      </c>
      <c r="Q217">
        <v>-2.1800000000000002</v>
      </c>
      <c r="R217">
        <f t="shared" si="31"/>
        <v>2.1800000000000002</v>
      </c>
      <c r="S217">
        <v>2090</v>
      </c>
      <c r="T217" s="7">
        <f t="shared" si="35"/>
        <v>2.1129032258064524</v>
      </c>
      <c r="U217" s="6">
        <f t="shared" si="32"/>
        <v>2.2736119097502692</v>
      </c>
      <c r="V217" s="6">
        <f t="shared" si="33"/>
        <v>-2.2736119097502692</v>
      </c>
      <c r="AF217" s="7">
        <v>3.035E-4</v>
      </c>
      <c r="AG217">
        <f t="shared" si="27"/>
        <v>13.353999999999999</v>
      </c>
    </row>
    <row r="218" spans="1:33">
      <c r="A218">
        <v>-2.1800000000000002</v>
      </c>
      <c r="B218">
        <f t="shared" si="28"/>
        <v>2.1800000000000002</v>
      </c>
      <c r="C218">
        <v>2100</v>
      </c>
      <c r="D218" s="7">
        <f t="shared" si="34"/>
        <v>-1.1711829815029455</v>
      </c>
      <c r="E218" s="6">
        <f t="shared" si="29"/>
        <v>2.7181846096308324</v>
      </c>
      <c r="F218" s="6">
        <f t="shared" si="30"/>
        <v>-2.7181846096308324</v>
      </c>
      <c r="Q218">
        <v>-2.1800000000000002</v>
      </c>
      <c r="R218">
        <f t="shared" si="31"/>
        <v>2.1800000000000002</v>
      </c>
      <c r="S218">
        <v>2100</v>
      </c>
      <c r="T218" s="7">
        <f t="shared" si="35"/>
        <v>2.1129032258064524</v>
      </c>
      <c r="U218" s="6">
        <f t="shared" si="32"/>
        <v>2.2754611125056252</v>
      </c>
      <c r="V218" s="6">
        <f t="shared" si="33"/>
        <v>-2.2754611125056252</v>
      </c>
      <c r="AF218" s="7">
        <v>3.0079999999999999E-4</v>
      </c>
      <c r="AG218">
        <f t="shared" si="27"/>
        <v>13.235199999999999</v>
      </c>
    </row>
    <row r="219" spans="1:33">
      <c r="A219">
        <v>-2.19</v>
      </c>
      <c r="B219">
        <f t="shared" si="28"/>
        <v>2.19</v>
      </c>
      <c r="C219">
        <v>2110</v>
      </c>
      <c r="D219" s="7">
        <f t="shared" si="34"/>
        <v>-1.1874435023747254</v>
      </c>
      <c r="E219" s="6">
        <f t="shared" si="29"/>
        <v>2.7202767881084262</v>
      </c>
      <c r="F219" s="6">
        <f t="shared" si="30"/>
        <v>-2.7202767881084262</v>
      </c>
      <c r="Q219">
        <v>-2.19</v>
      </c>
      <c r="R219">
        <f t="shared" si="31"/>
        <v>2.19</v>
      </c>
      <c r="S219">
        <v>2110</v>
      </c>
      <c r="T219" s="7">
        <f t="shared" si="35"/>
        <v>2.139344262295082</v>
      </c>
      <c r="U219" s="6">
        <f t="shared" si="32"/>
        <v>2.2772973682355602</v>
      </c>
      <c r="V219" s="6">
        <f t="shared" si="33"/>
        <v>-2.2772973682355602</v>
      </c>
      <c r="AF219" s="7">
        <v>2.9819999999999998E-4</v>
      </c>
      <c r="AG219">
        <f t="shared" si="27"/>
        <v>13.120799999999999</v>
      </c>
    </row>
    <row r="220" spans="1:33">
      <c r="A220">
        <v>-2.19</v>
      </c>
      <c r="B220">
        <f t="shared" si="28"/>
        <v>2.19</v>
      </c>
      <c r="C220">
        <v>2120</v>
      </c>
      <c r="D220" s="7">
        <f t="shared" si="34"/>
        <v>-1.1874435023747254</v>
      </c>
      <c r="E220" s="6">
        <f t="shared" si="29"/>
        <v>2.7210419485590691</v>
      </c>
      <c r="F220" s="6">
        <f t="shared" si="30"/>
        <v>-2.7210419485590691</v>
      </c>
      <c r="Q220">
        <v>-2.19</v>
      </c>
      <c r="R220">
        <f t="shared" si="31"/>
        <v>2.19</v>
      </c>
      <c r="S220">
        <v>2120</v>
      </c>
      <c r="T220" s="7">
        <f t="shared" si="35"/>
        <v>2.139344262295082</v>
      </c>
      <c r="U220" s="6">
        <f t="shared" si="32"/>
        <v>2.2791208124368771</v>
      </c>
      <c r="V220" s="6">
        <f t="shared" si="33"/>
        <v>-2.2791208124368771</v>
      </c>
      <c r="AF220" s="7">
        <v>2.9559999999999998E-4</v>
      </c>
      <c r="AG220">
        <f t="shared" si="27"/>
        <v>13.006399999999999</v>
      </c>
    </row>
    <row r="221" spans="1:33">
      <c r="A221">
        <v>-2.1800000000000002</v>
      </c>
      <c r="B221">
        <f t="shared" si="28"/>
        <v>2.1800000000000002</v>
      </c>
      <c r="C221">
        <v>2130</v>
      </c>
      <c r="D221" s="7">
        <f t="shared" si="34"/>
        <v>-1.1711829815029455</v>
      </c>
      <c r="E221" s="6">
        <f t="shared" si="29"/>
        <v>2.7205177941578809</v>
      </c>
      <c r="F221" s="6">
        <f t="shared" si="30"/>
        <v>-2.7205177941578809</v>
      </c>
      <c r="Q221">
        <v>-2.1800000000000002</v>
      </c>
      <c r="R221">
        <f t="shared" si="31"/>
        <v>2.1800000000000002</v>
      </c>
      <c r="S221">
        <v>2130</v>
      </c>
      <c r="T221" s="7">
        <f t="shared" si="35"/>
        <v>2.1129032258064524</v>
      </c>
      <c r="U221" s="6">
        <f t="shared" si="32"/>
        <v>2.2809315787222326</v>
      </c>
      <c r="V221" s="6">
        <f t="shared" si="33"/>
        <v>-2.2809315787222326</v>
      </c>
      <c r="AF221" s="7">
        <v>2.9300000000000002E-4</v>
      </c>
      <c r="AG221">
        <f t="shared" si="27"/>
        <v>12.892000000000001</v>
      </c>
    </row>
    <row r="222" spans="1:33">
      <c r="A222">
        <v>-2.19</v>
      </c>
      <c r="B222">
        <f t="shared" si="28"/>
        <v>2.19</v>
      </c>
      <c r="C222">
        <v>2140</v>
      </c>
      <c r="D222" s="7">
        <f t="shared" si="34"/>
        <v>-1.1874435023747254</v>
      </c>
      <c r="E222" s="6">
        <f t="shared" si="29"/>
        <v>2.7225503085743523</v>
      </c>
      <c r="F222" s="6">
        <f t="shared" si="30"/>
        <v>-2.7225503085743523</v>
      </c>
      <c r="Q222">
        <v>-2.19</v>
      </c>
      <c r="R222">
        <f t="shared" si="31"/>
        <v>2.19</v>
      </c>
      <c r="S222">
        <v>2140</v>
      </c>
      <c r="T222" s="7">
        <f t="shared" si="35"/>
        <v>2.139344262295082</v>
      </c>
      <c r="U222" s="6">
        <f t="shared" si="32"/>
        <v>2.2827297988527748</v>
      </c>
      <c r="V222" s="6">
        <f t="shared" si="33"/>
        <v>-2.2827297988527748</v>
      </c>
      <c r="AF222" s="7">
        <v>2.9030000000000001E-4</v>
      </c>
      <c r="AG222">
        <f t="shared" si="27"/>
        <v>12.773200000000001</v>
      </c>
    </row>
    <row r="223" spans="1:33">
      <c r="A223">
        <v>-2.19</v>
      </c>
      <c r="B223">
        <f t="shared" si="28"/>
        <v>2.19</v>
      </c>
      <c r="C223">
        <v>2150</v>
      </c>
      <c r="D223" s="7">
        <f t="shared" si="34"/>
        <v>-1.1874435023747254</v>
      </c>
      <c r="E223" s="6">
        <f t="shared" si="29"/>
        <v>2.7232936484296757</v>
      </c>
      <c r="F223" s="6">
        <f t="shared" si="30"/>
        <v>-2.7232936484296757</v>
      </c>
      <c r="Q223">
        <v>-2.19</v>
      </c>
      <c r="R223">
        <f t="shared" si="31"/>
        <v>2.19</v>
      </c>
      <c r="S223">
        <v>2150</v>
      </c>
      <c r="T223" s="7">
        <f t="shared" si="35"/>
        <v>2.139344262295082</v>
      </c>
      <c r="U223" s="6">
        <f t="shared" si="32"/>
        <v>2.284515602770103</v>
      </c>
      <c r="V223" s="6">
        <f t="shared" si="33"/>
        <v>-2.284515602770103</v>
      </c>
      <c r="AF223" s="7">
        <v>2.877E-4</v>
      </c>
      <c r="AG223">
        <f t="shared" si="27"/>
        <v>12.658799999999999</v>
      </c>
    </row>
    <row r="224" spans="1:33">
      <c r="A224">
        <v>-2.19</v>
      </c>
      <c r="B224">
        <f t="shared" si="28"/>
        <v>2.19</v>
      </c>
      <c r="C224">
        <v>2160</v>
      </c>
      <c r="D224" s="7">
        <f t="shared" si="34"/>
        <v>-1.1874435023747254</v>
      </c>
      <c r="E224" s="6">
        <f t="shared" si="29"/>
        <v>2.7240298539229335</v>
      </c>
      <c r="F224" s="6">
        <f t="shared" si="30"/>
        <v>-2.7240298539229335</v>
      </c>
      <c r="Q224">
        <v>-2.19</v>
      </c>
      <c r="R224">
        <f t="shared" si="31"/>
        <v>2.19</v>
      </c>
      <c r="S224">
        <v>2160</v>
      </c>
      <c r="T224" s="7">
        <f t="shared" si="35"/>
        <v>2.139344262295082</v>
      </c>
      <c r="U224" s="6">
        <f t="shared" si="32"/>
        <v>2.2862891186275682</v>
      </c>
      <c r="V224" s="6">
        <f t="shared" si="33"/>
        <v>-2.2862891186275682</v>
      </c>
      <c r="AF224" s="7">
        <v>2.8509999999999999E-4</v>
      </c>
      <c r="AG224">
        <f t="shared" si="27"/>
        <v>12.5444</v>
      </c>
    </row>
    <row r="225" spans="1:33">
      <c r="A225">
        <v>-2.2000000000000002</v>
      </c>
      <c r="B225">
        <f t="shared" si="28"/>
        <v>2.2000000000000002</v>
      </c>
      <c r="C225">
        <v>2170</v>
      </c>
      <c r="D225" s="7">
        <f t="shared" si="34"/>
        <v>-1.2039728043259363</v>
      </c>
      <c r="E225" s="6">
        <f t="shared" si="29"/>
        <v>2.7259924526501771</v>
      </c>
      <c r="F225" s="6">
        <f t="shared" si="30"/>
        <v>-2.7259924526501771</v>
      </c>
      <c r="Q225">
        <v>-2.2000000000000002</v>
      </c>
      <c r="R225">
        <f t="shared" si="31"/>
        <v>2.2000000000000002</v>
      </c>
      <c r="S225">
        <v>2170</v>
      </c>
      <c r="T225" s="7">
        <f t="shared" si="35"/>
        <v>2.1666666666666679</v>
      </c>
      <c r="U225" s="6">
        <f t="shared" si="32"/>
        <v>2.288050472820931</v>
      </c>
      <c r="V225" s="6">
        <f t="shared" si="33"/>
        <v>-2.288050472820931</v>
      </c>
      <c r="AF225" s="7">
        <v>2.8259999999999998E-4</v>
      </c>
      <c r="AG225">
        <f t="shared" si="27"/>
        <v>12.4344</v>
      </c>
    </row>
    <row r="226" spans="1:33">
      <c r="A226">
        <v>-2.2000000000000002</v>
      </c>
      <c r="B226">
        <f t="shared" si="28"/>
        <v>2.2000000000000002</v>
      </c>
      <c r="C226">
        <v>2180</v>
      </c>
      <c r="D226" s="7">
        <f t="shared" si="34"/>
        <v>-1.2039728043259363</v>
      </c>
      <c r="E226" s="6">
        <f t="shared" si="29"/>
        <v>2.7267027557969969</v>
      </c>
      <c r="F226" s="6">
        <f t="shared" si="30"/>
        <v>-2.7267027557969969</v>
      </c>
      <c r="Q226">
        <v>-2.2000000000000002</v>
      </c>
      <c r="R226">
        <f t="shared" si="31"/>
        <v>2.2000000000000002</v>
      </c>
      <c r="S226">
        <v>2180</v>
      </c>
      <c r="T226" s="7">
        <f t="shared" si="35"/>
        <v>2.1666666666666679</v>
      </c>
      <c r="U226" s="6">
        <f t="shared" si="32"/>
        <v>2.2897997900183884</v>
      </c>
      <c r="V226" s="6">
        <f t="shared" si="33"/>
        <v>-2.2897997900183884</v>
      </c>
      <c r="AF226" s="7">
        <v>2.8009999999999998E-4</v>
      </c>
      <c r="AG226">
        <f t="shared" si="27"/>
        <v>12.324399999999999</v>
      </c>
    </row>
    <row r="227" spans="1:33">
      <c r="A227">
        <v>-2.2000000000000002</v>
      </c>
      <c r="B227">
        <f t="shared" si="28"/>
        <v>2.2000000000000002</v>
      </c>
      <c r="C227">
        <v>2190</v>
      </c>
      <c r="D227" s="7">
        <f t="shared" si="34"/>
        <v>-1.2039728043259363</v>
      </c>
      <c r="E227" s="6">
        <f t="shared" si="29"/>
        <v>2.7274062416585743</v>
      </c>
      <c r="F227" s="6">
        <f t="shared" si="30"/>
        <v>-2.7274062416585743</v>
      </c>
      <c r="Q227">
        <v>-2.2000000000000002</v>
      </c>
      <c r="R227">
        <f t="shared" si="31"/>
        <v>2.2000000000000002</v>
      </c>
      <c r="S227">
        <v>2190</v>
      </c>
      <c r="T227" s="7">
        <f t="shared" si="35"/>
        <v>2.1666666666666679</v>
      </c>
      <c r="U227" s="6">
        <f t="shared" si="32"/>
        <v>2.2915371931899888</v>
      </c>
      <c r="V227" s="6">
        <f t="shared" si="33"/>
        <v>-2.2915371931899888</v>
      </c>
      <c r="AF227" s="7">
        <v>2.8410000000000002E-4</v>
      </c>
      <c r="AG227">
        <f t="shared" si="27"/>
        <v>12.500400000000003</v>
      </c>
    </row>
    <row r="228" spans="1:33">
      <c r="A228">
        <v>-2.21</v>
      </c>
      <c r="B228">
        <f t="shared" si="28"/>
        <v>2.21</v>
      </c>
      <c r="C228">
        <v>2200</v>
      </c>
      <c r="D228" s="7">
        <f t="shared" si="34"/>
        <v>-1.2207799226423173</v>
      </c>
      <c r="E228" s="6">
        <f t="shared" si="29"/>
        <v>2.7293012594041639</v>
      </c>
      <c r="F228" s="6">
        <f t="shared" si="30"/>
        <v>-2.7293012594041639</v>
      </c>
      <c r="Q228">
        <v>-2.21</v>
      </c>
      <c r="R228">
        <f t="shared" si="31"/>
        <v>2.21</v>
      </c>
      <c r="S228">
        <v>2200</v>
      </c>
      <c r="T228" s="7">
        <f t="shared" si="35"/>
        <v>2.1949152542372885</v>
      </c>
      <c r="U228" s="6">
        <f t="shared" si="32"/>
        <v>2.2932628036364475</v>
      </c>
      <c r="V228" s="6">
        <f t="shared" si="33"/>
        <v>-2.2932628036364475</v>
      </c>
      <c r="AF228" s="7">
        <v>2.8160000000000001E-4</v>
      </c>
      <c r="AG228">
        <f t="shared" si="27"/>
        <v>12.390400000000001</v>
      </c>
    </row>
    <row r="229" spans="1:33">
      <c r="A229">
        <v>-2.21</v>
      </c>
      <c r="B229">
        <f t="shared" si="28"/>
        <v>2.21</v>
      </c>
      <c r="C229">
        <v>2210</v>
      </c>
      <c r="D229" s="7">
        <f t="shared" si="34"/>
        <v>-1.2207799226423173</v>
      </c>
      <c r="E229" s="6">
        <f t="shared" si="29"/>
        <v>2.7299798055757329</v>
      </c>
      <c r="F229" s="6">
        <f t="shared" si="30"/>
        <v>-2.7299798055757329</v>
      </c>
      <c r="Q229">
        <v>-2.21</v>
      </c>
      <c r="R229">
        <f t="shared" si="31"/>
        <v>2.21</v>
      </c>
      <c r="S229">
        <v>2210</v>
      </c>
      <c r="T229" s="7">
        <f t="shared" si="35"/>
        <v>2.1949152542372885</v>
      </c>
      <c r="U229" s="6">
        <f t="shared" si="32"/>
        <v>2.2949767410173796</v>
      </c>
      <c r="V229" s="6">
        <f t="shared" si="33"/>
        <v>-2.2949767410173796</v>
      </c>
      <c r="AF229" s="7">
        <v>2.7900000000000001E-4</v>
      </c>
      <c r="AG229">
        <f t="shared" si="27"/>
        <v>12.276</v>
      </c>
    </row>
    <row r="230" spans="1:33">
      <c r="A230">
        <v>-2.2200000000000002</v>
      </c>
      <c r="B230">
        <f t="shared" si="28"/>
        <v>2.2200000000000002</v>
      </c>
      <c r="C230">
        <v>2220</v>
      </c>
      <c r="D230" s="7">
        <f t="shared" si="34"/>
        <v>-1.2378743560016179</v>
      </c>
      <c r="E230" s="6">
        <f t="shared" si="29"/>
        <v>2.7318272318113479</v>
      </c>
      <c r="F230" s="6">
        <f t="shared" si="30"/>
        <v>-2.7318272318113479</v>
      </c>
      <c r="Q230">
        <v>-2.2200000000000002</v>
      </c>
      <c r="R230">
        <f t="shared" si="31"/>
        <v>2.2200000000000002</v>
      </c>
      <c r="S230">
        <v>2220</v>
      </c>
      <c r="T230" s="7">
        <f t="shared" si="35"/>
        <v>2.224137931034484</v>
      </c>
      <c r="U230" s="6">
        <f t="shared" si="32"/>
        <v>2.2966791233789565</v>
      </c>
      <c r="V230" s="6">
        <f t="shared" si="33"/>
        <v>-2.2966791233789565</v>
      </c>
      <c r="AF230" s="7">
        <v>2.767E-4</v>
      </c>
      <c r="AG230">
        <f t="shared" si="27"/>
        <v>12.174799999999999</v>
      </c>
    </row>
    <row r="231" spans="1:33">
      <c r="A231">
        <v>-2.21</v>
      </c>
      <c r="B231">
        <f t="shared" si="28"/>
        <v>2.21</v>
      </c>
      <c r="C231">
        <v>2230</v>
      </c>
      <c r="D231" s="7">
        <f t="shared" si="34"/>
        <v>-1.2207799226423173</v>
      </c>
      <c r="E231" s="6">
        <f t="shared" si="29"/>
        <v>2.7313174229510921</v>
      </c>
      <c r="F231" s="6">
        <f t="shared" si="30"/>
        <v>-2.7313174229510921</v>
      </c>
      <c r="Q231">
        <v>-2.21</v>
      </c>
      <c r="R231">
        <f t="shared" si="31"/>
        <v>2.21</v>
      </c>
      <c r="S231">
        <v>2230</v>
      </c>
      <c r="T231" s="7">
        <f t="shared" si="35"/>
        <v>2.1949152542372885</v>
      </c>
      <c r="U231" s="6">
        <f t="shared" si="32"/>
        <v>2.2983700671810108</v>
      </c>
      <c r="V231" s="6">
        <f t="shared" si="33"/>
        <v>-2.2983700671810108</v>
      </c>
      <c r="AF231" s="7">
        <v>2.7409999999999999E-4</v>
      </c>
      <c r="AG231">
        <f t="shared" si="27"/>
        <v>12.0604</v>
      </c>
    </row>
    <row r="232" spans="1:33">
      <c r="A232">
        <v>-2.21</v>
      </c>
      <c r="B232">
        <f t="shared" si="28"/>
        <v>2.21</v>
      </c>
      <c r="C232">
        <v>2240</v>
      </c>
      <c r="D232" s="7">
        <f t="shared" si="34"/>
        <v>-1.2207799226423173</v>
      </c>
      <c r="E232" s="6">
        <f t="shared" si="29"/>
        <v>2.7319766185650063</v>
      </c>
      <c r="F232" s="6">
        <f t="shared" si="30"/>
        <v>-2.7319766185650063</v>
      </c>
      <c r="Q232">
        <v>-2.21</v>
      </c>
      <c r="R232">
        <f t="shared" si="31"/>
        <v>2.21</v>
      </c>
      <c r="S232">
        <v>2240</v>
      </c>
      <c r="T232" s="7">
        <f t="shared" si="35"/>
        <v>2.1949152542372885</v>
      </c>
      <c r="U232" s="6">
        <f t="shared" si="32"/>
        <v>2.300049687323594</v>
      </c>
      <c r="V232" s="6">
        <f t="shared" si="33"/>
        <v>-2.300049687323594</v>
      </c>
      <c r="AF232" s="7">
        <v>2.7809999999999998E-4</v>
      </c>
      <c r="AG232">
        <f t="shared" si="27"/>
        <v>12.2364</v>
      </c>
    </row>
    <row r="233" spans="1:33">
      <c r="A233">
        <v>-2.2200000000000002</v>
      </c>
      <c r="B233">
        <f t="shared" si="28"/>
        <v>2.2200000000000002</v>
      </c>
      <c r="C233">
        <v>2250</v>
      </c>
      <c r="D233" s="7">
        <f t="shared" si="34"/>
        <v>-1.2378743560016179</v>
      </c>
      <c r="E233" s="6">
        <f t="shared" si="29"/>
        <v>2.7337713605038361</v>
      </c>
      <c r="F233" s="6">
        <f t="shared" si="30"/>
        <v>-2.7337713605038361</v>
      </c>
      <c r="Q233">
        <v>-2.2200000000000002</v>
      </c>
      <c r="R233">
        <f t="shared" si="31"/>
        <v>2.2200000000000002</v>
      </c>
      <c r="S233">
        <v>2250</v>
      </c>
      <c r="T233" s="7">
        <f t="shared" si="35"/>
        <v>2.224137931034484</v>
      </c>
      <c r="U233" s="6">
        <f t="shared" si="32"/>
        <v>2.3017180971730018</v>
      </c>
      <c r="V233" s="6">
        <f t="shared" si="33"/>
        <v>-2.3017180971730018</v>
      </c>
      <c r="AF233" s="7">
        <v>2.7569999999999998E-4</v>
      </c>
      <c r="AG233">
        <f t="shared" si="27"/>
        <v>12.130799999999999</v>
      </c>
    </row>
    <row r="234" spans="1:33">
      <c r="A234">
        <v>-2.2200000000000002</v>
      </c>
      <c r="B234">
        <f t="shared" si="28"/>
        <v>2.2200000000000002</v>
      </c>
      <c r="C234">
        <v>2260</v>
      </c>
      <c r="D234" s="7">
        <f t="shared" si="34"/>
        <v>-1.2378743560016179</v>
      </c>
      <c r="E234" s="6">
        <f t="shared" si="29"/>
        <v>2.734407003931139</v>
      </c>
      <c r="F234" s="6">
        <f t="shared" si="30"/>
        <v>-2.734407003931139</v>
      </c>
      <c r="Q234">
        <v>-2.2200000000000002</v>
      </c>
      <c r="R234">
        <f t="shared" si="31"/>
        <v>2.2200000000000002</v>
      </c>
      <c r="S234">
        <v>2260</v>
      </c>
      <c r="T234" s="7">
        <f t="shared" si="35"/>
        <v>2.224137931034484</v>
      </c>
      <c r="U234" s="6">
        <f t="shared" si="32"/>
        <v>2.3033754085872808</v>
      </c>
      <c r="V234" s="6">
        <f t="shared" si="33"/>
        <v>-2.3033754085872808</v>
      </c>
      <c r="AF234" s="7">
        <v>2.7329999999999998E-4</v>
      </c>
      <c r="AG234">
        <f t="shared" si="27"/>
        <v>12.0252</v>
      </c>
    </row>
    <row r="235" spans="1:33">
      <c r="A235">
        <v>-2.2200000000000002</v>
      </c>
      <c r="B235">
        <f t="shared" si="28"/>
        <v>2.2200000000000002</v>
      </c>
      <c r="C235">
        <v>2270</v>
      </c>
      <c r="D235" s="7">
        <f t="shared" si="34"/>
        <v>-1.2378743560016179</v>
      </c>
      <c r="E235" s="6">
        <f t="shared" si="29"/>
        <v>2.7350365466357069</v>
      </c>
      <c r="F235" s="6">
        <f t="shared" si="30"/>
        <v>-2.7350365466357069</v>
      </c>
      <c r="Q235">
        <v>-2.2200000000000002</v>
      </c>
      <c r="R235">
        <f t="shared" si="31"/>
        <v>2.2200000000000002</v>
      </c>
      <c r="S235">
        <v>2270</v>
      </c>
      <c r="T235" s="7">
        <f t="shared" si="35"/>
        <v>2.224137931034484</v>
      </c>
      <c r="U235" s="6">
        <f t="shared" si="32"/>
        <v>2.3050217319412294</v>
      </c>
      <c r="V235" s="6">
        <f t="shared" si="33"/>
        <v>-2.3050217319412294</v>
      </c>
      <c r="AF235" s="7">
        <v>2.7080000000000002E-4</v>
      </c>
      <c r="AG235">
        <f t="shared" si="27"/>
        <v>11.9152</v>
      </c>
    </row>
    <row r="236" spans="1:33">
      <c r="A236">
        <v>-2.2200000000000002</v>
      </c>
      <c r="B236">
        <f t="shared" si="28"/>
        <v>2.2200000000000002</v>
      </c>
      <c r="C236">
        <v>2280</v>
      </c>
      <c r="D236" s="7">
        <f t="shared" si="34"/>
        <v>-1.2378743560016179</v>
      </c>
      <c r="E236" s="6">
        <f t="shared" si="29"/>
        <v>2.7356600471705219</v>
      </c>
      <c r="F236" s="6">
        <f t="shared" si="30"/>
        <v>-2.7356600471705219</v>
      </c>
      <c r="Q236">
        <v>-2.2200000000000002</v>
      </c>
      <c r="R236">
        <f t="shared" si="31"/>
        <v>2.2200000000000002</v>
      </c>
      <c r="S236">
        <v>2280</v>
      </c>
      <c r="T236" s="7">
        <f t="shared" si="35"/>
        <v>2.224137931034484</v>
      </c>
      <c r="U236" s="6">
        <f t="shared" si="32"/>
        <v>2.3066571761508992</v>
      </c>
      <c r="V236" s="6">
        <f t="shared" si="33"/>
        <v>-2.3066571761508992</v>
      </c>
      <c r="AF236" s="7">
        <v>2.6840000000000002E-4</v>
      </c>
      <c r="AG236">
        <f t="shared" si="27"/>
        <v>11.8096</v>
      </c>
    </row>
    <row r="237" spans="1:33">
      <c r="A237">
        <v>-2.2200000000000002</v>
      </c>
      <c r="B237">
        <f t="shared" si="28"/>
        <v>2.2200000000000002</v>
      </c>
      <c r="C237">
        <v>2290</v>
      </c>
      <c r="D237" s="7">
        <f t="shared" si="34"/>
        <v>-1.2378743560016179</v>
      </c>
      <c r="E237" s="6">
        <f t="shared" si="29"/>
        <v>2.7362775635265901</v>
      </c>
      <c r="F237" s="6">
        <f t="shared" si="30"/>
        <v>-2.7362775635265901</v>
      </c>
      <c r="Q237">
        <v>-2.2200000000000002</v>
      </c>
      <c r="R237">
        <f t="shared" si="31"/>
        <v>2.2200000000000002</v>
      </c>
      <c r="S237">
        <v>2290</v>
      </c>
      <c r="T237" s="7">
        <f t="shared" si="35"/>
        <v>2.224137931034484</v>
      </c>
      <c r="U237" s="6">
        <f t="shared" si="32"/>
        <v>2.3082818486976171</v>
      </c>
      <c r="V237" s="6">
        <f t="shared" si="33"/>
        <v>-2.3082818486976171</v>
      </c>
      <c r="AF237" s="7">
        <v>2.6610000000000002E-4</v>
      </c>
      <c r="AG237">
        <f t="shared" si="27"/>
        <v>11.708400000000001</v>
      </c>
    </row>
    <row r="238" spans="1:33">
      <c r="A238">
        <v>-2.23</v>
      </c>
      <c r="B238">
        <f t="shared" si="28"/>
        <v>2.23</v>
      </c>
      <c r="C238">
        <v>2300</v>
      </c>
      <c r="D238" s="7">
        <f t="shared" si="34"/>
        <v>-1.2552660987134867</v>
      </c>
      <c r="E238" s="6">
        <f t="shared" si="29"/>
        <v>2.7379772711876771</v>
      </c>
      <c r="F238" s="6">
        <f t="shared" si="30"/>
        <v>-2.7379772711876771</v>
      </c>
      <c r="Q238">
        <v>-2.23</v>
      </c>
      <c r="R238">
        <f t="shared" si="31"/>
        <v>2.23</v>
      </c>
      <c r="S238">
        <v>2300</v>
      </c>
      <c r="T238" s="7">
        <f t="shared" si="35"/>
        <v>2.2543859649122813</v>
      </c>
      <c r="U238" s="6">
        <f t="shared" si="32"/>
        <v>2.3098958556515305</v>
      </c>
      <c r="V238" s="6">
        <f t="shared" si="33"/>
        <v>-2.3098958556515305</v>
      </c>
      <c r="AF238" s="7">
        <v>2.6370000000000001E-4</v>
      </c>
      <c r="AG238">
        <f t="shared" si="27"/>
        <v>11.6028</v>
      </c>
    </row>
    <row r="239" spans="1:33">
      <c r="A239">
        <v>-2.23</v>
      </c>
      <c r="B239">
        <f t="shared" si="28"/>
        <v>2.23</v>
      </c>
      <c r="C239">
        <v>2310</v>
      </c>
      <c r="D239" s="7">
        <f t="shared" si="34"/>
        <v>-1.2552660987134867</v>
      </c>
      <c r="E239" s="6">
        <f t="shared" si="29"/>
        <v>2.7385725474943152</v>
      </c>
      <c r="F239" s="6">
        <f t="shared" si="30"/>
        <v>-2.7385725474943152</v>
      </c>
      <c r="Q239">
        <v>-2.23</v>
      </c>
      <c r="R239">
        <f t="shared" si="31"/>
        <v>2.23</v>
      </c>
      <c r="S239">
        <v>2310</v>
      </c>
      <c r="T239" s="7">
        <f t="shared" si="35"/>
        <v>2.2543859649122813</v>
      </c>
      <c r="U239" s="6">
        <f t="shared" si="32"/>
        <v>2.3114993016946914</v>
      </c>
      <c r="V239" s="6">
        <f t="shared" si="33"/>
        <v>-2.3114993016946914</v>
      </c>
      <c r="AF239" s="7">
        <v>2.6140000000000001E-4</v>
      </c>
      <c r="AG239">
        <f t="shared" si="27"/>
        <v>11.5016</v>
      </c>
    </row>
    <row r="240" spans="1:33">
      <c r="A240">
        <v>-2.23</v>
      </c>
      <c r="B240">
        <f t="shared" si="28"/>
        <v>2.23</v>
      </c>
      <c r="C240">
        <v>2320</v>
      </c>
      <c r="D240" s="7">
        <f t="shared" si="34"/>
        <v>-1.2552660987134867</v>
      </c>
      <c r="E240" s="6">
        <f t="shared" si="29"/>
        <v>2.7391621105102284</v>
      </c>
      <c r="F240" s="6">
        <f t="shared" si="30"/>
        <v>-2.7391621105102284</v>
      </c>
      <c r="Q240">
        <v>-2.23</v>
      </c>
      <c r="R240">
        <f t="shared" si="31"/>
        <v>2.23</v>
      </c>
      <c r="S240">
        <v>2320</v>
      </c>
      <c r="T240" s="7">
        <f t="shared" si="35"/>
        <v>2.2543859649122813</v>
      </c>
      <c r="U240" s="6">
        <f t="shared" si="32"/>
        <v>2.3130922901436906</v>
      </c>
      <c r="V240" s="6">
        <f t="shared" si="33"/>
        <v>-2.3130922901436906</v>
      </c>
      <c r="AF240" s="7">
        <v>2.5910000000000001E-4</v>
      </c>
      <c r="AG240">
        <f t="shared" si="27"/>
        <v>11.400399999999999</v>
      </c>
    </row>
    <row r="241" spans="1:33">
      <c r="A241">
        <v>-2.2400000000000002</v>
      </c>
      <c r="B241">
        <f t="shared" si="28"/>
        <v>2.2400000000000002</v>
      </c>
      <c r="C241">
        <v>2330</v>
      </c>
      <c r="D241" s="7">
        <f t="shared" si="34"/>
        <v>-1.272965675812888</v>
      </c>
      <c r="E241" s="6">
        <f t="shared" si="29"/>
        <v>2.7408031025248514</v>
      </c>
      <c r="F241" s="6">
        <f t="shared" si="30"/>
        <v>-2.7408031025248514</v>
      </c>
      <c r="Q241">
        <v>-2.2400000000000002</v>
      </c>
      <c r="R241">
        <f t="shared" si="31"/>
        <v>2.2400000000000002</v>
      </c>
      <c r="S241">
        <v>2330</v>
      </c>
      <c r="T241" s="7">
        <f t="shared" si="35"/>
        <v>2.2857142857142869</v>
      </c>
      <c r="U241" s="6">
        <f t="shared" si="32"/>
        <v>2.3146749229718471</v>
      </c>
      <c r="V241" s="6">
        <f t="shared" si="33"/>
        <v>-2.3146749229718471</v>
      </c>
      <c r="AF241" s="7">
        <v>2.6279999999999999E-4</v>
      </c>
      <c r="AG241">
        <f t="shared" si="27"/>
        <v>11.563199999999998</v>
      </c>
    </row>
    <row r="242" spans="1:33">
      <c r="A242">
        <v>-2.2400000000000002</v>
      </c>
      <c r="B242">
        <f t="shared" si="28"/>
        <v>2.2400000000000002</v>
      </c>
      <c r="C242">
        <v>2340</v>
      </c>
      <c r="D242" s="7">
        <f t="shared" si="34"/>
        <v>-1.272965675812888</v>
      </c>
      <c r="E242" s="6">
        <f t="shared" si="29"/>
        <v>2.7413712573153326</v>
      </c>
      <c r="F242" s="6">
        <f t="shared" si="30"/>
        <v>-2.7413712573153326</v>
      </c>
      <c r="Q242">
        <v>-2.2400000000000002</v>
      </c>
      <c r="R242">
        <f t="shared" si="31"/>
        <v>2.2400000000000002</v>
      </c>
      <c r="S242">
        <v>2340</v>
      </c>
      <c r="T242" s="7">
        <f t="shared" si="35"/>
        <v>2.2857142857142869</v>
      </c>
      <c r="U242" s="6">
        <f t="shared" si="32"/>
        <v>2.3162473008309701</v>
      </c>
      <c r="V242" s="6">
        <f t="shared" si="33"/>
        <v>-2.3162473008309701</v>
      </c>
      <c r="AF242" s="7">
        <v>2.6049999999999999E-4</v>
      </c>
      <c r="AG242">
        <f t="shared" si="27"/>
        <v>11.462</v>
      </c>
    </row>
    <row r="243" spans="1:33">
      <c r="A243">
        <v>-2.2400000000000002</v>
      </c>
      <c r="B243">
        <f t="shared" si="28"/>
        <v>2.2400000000000002</v>
      </c>
      <c r="C243">
        <v>2350</v>
      </c>
      <c r="D243" s="7">
        <f t="shared" si="34"/>
        <v>-1.272965675812888</v>
      </c>
      <c r="E243" s="6">
        <f t="shared" si="29"/>
        <v>2.7419339591195979</v>
      </c>
      <c r="F243" s="6">
        <f t="shared" si="30"/>
        <v>-2.7419339591195979</v>
      </c>
      <c r="Q243">
        <v>-2.2400000000000002</v>
      </c>
      <c r="R243">
        <f t="shared" si="31"/>
        <v>2.2400000000000002</v>
      </c>
      <c r="S243">
        <v>2350</v>
      </c>
      <c r="T243" s="7">
        <f t="shared" si="35"/>
        <v>2.2857142857142869</v>
      </c>
      <c r="U243" s="6">
        <f t="shared" si="32"/>
        <v>2.3178095230726954</v>
      </c>
      <c r="V243" s="6">
        <f t="shared" si="33"/>
        <v>-2.3178095230726954</v>
      </c>
      <c r="AF243" s="7">
        <v>2.5829999999999999E-4</v>
      </c>
      <c r="AG243">
        <f t="shared" si="27"/>
        <v>11.3652</v>
      </c>
    </row>
    <row r="244" spans="1:33">
      <c r="A244">
        <v>-2.25</v>
      </c>
      <c r="B244">
        <f t="shared" si="28"/>
        <v>2.25</v>
      </c>
      <c r="C244">
        <v>2360</v>
      </c>
      <c r="D244" s="7">
        <f t="shared" si="34"/>
        <v>-1.2909841813155658</v>
      </c>
      <c r="E244" s="6">
        <f t="shared" si="29"/>
        <v>2.7435182020546649</v>
      </c>
      <c r="F244" s="6">
        <f t="shared" si="30"/>
        <v>-2.7435182020546649</v>
      </c>
      <c r="Q244">
        <v>-2.25</v>
      </c>
      <c r="R244">
        <f t="shared" si="31"/>
        <v>2.25</v>
      </c>
      <c r="S244">
        <v>2360</v>
      </c>
      <c r="T244" s="7">
        <f t="shared" si="35"/>
        <v>2.3181818181818188</v>
      </c>
      <c r="U244" s="6">
        <f t="shared" si="32"/>
        <v>2.3193616877694128</v>
      </c>
      <c r="V244" s="6">
        <f t="shared" si="33"/>
        <v>-2.3193616877694128</v>
      </c>
      <c r="AF244" s="7">
        <v>2.5599999999999999E-4</v>
      </c>
      <c r="AG244">
        <f t="shared" si="27"/>
        <v>11.263999999999999</v>
      </c>
    </row>
    <row r="245" spans="1:33">
      <c r="A245">
        <v>-2.2400000000000002</v>
      </c>
      <c r="B245">
        <f t="shared" si="28"/>
        <v>2.2400000000000002</v>
      </c>
      <c r="C245">
        <v>2370</v>
      </c>
      <c r="D245" s="7">
        <f t="shared" si="34"/>
        <v>-1.272965675812888</v>
      </c>
      <c r="E245" s="6">
        <f t="shared" si="29"/>
        <v>2.7430432126119455</v>
      </c>
      <c r="F245" s="6">
        <f t="shared" si="30"/>
        <v>-2.7430432126119455</v>
      </c>
      <c r="Q245">
        <v>-2.2400000000000002</v>
      </c>
      <c r="R245">
        <f t="shared" si="31"/>
        <v>2.2400000000000002</v>
      </c>
      <c r="S245">
        <v>2370</v>
      </c>
      <c r="T245" s="7">
        <f t="shared" si="35"/>
        <v>2.2857142857142869</v>
      </c>
      <c r="U245" s="6">
        <f t="shared" si="32"/>
        <v>2.3209038917347891</v>
      </c>
      <c r="V245" s="6">
        <f t="shared" si="33"/>
        <v>-2.3209038917347891</v>
      </c>
      <c r="AF245" s="7">
        <v>2.5379999999999999E-4</v>
      </c>
      <c r="AG245">
        <f t="shared" si="27"/>
        <v>11.167199999999999</v>
      </c>
    </row>
    <row r="246" spans="1:33">
      <c r="A246">
        <v>-2.2400000000000002</v>
      </c>
      <c r="B246">
        <f t="shared" si="28"/>
        <v>2.2400000000000002</v>
      </c>
      <c r="C246">
        <v>2380</v>
      </c>
      <c r="D246" s="7">
        <f t="shared" si="34"/>
        <v>-1.272965675812888</v>
      </c>
      <c r="E246" s="6">
        <f t="shared" si="29"/>
        <v>2.7435898674703108</v>
      </c>
      <c r="F246" s="6">
        <f t="shared" si="30"/>
        <v>-2.7435898674703108</v>
      </c>
      <c r="Q246">
        <v>-2.2400000000000002</v>
      </c>
      <c r="R246">
        <f t="shared" si="31"/>
        <v>2.2400000000000002</v>
      </c>
      <c r="S246">
        <v>2380</v>
      </c>
      <c r="T246" s="7">
        <f t="shared" si="35"/>
        <v>2.2857142857142869</v>
      </c>
      <c r="U246" s="6">
        <f t="shared" si="32"/>
        <v>2.322436230543897</v>
      </c>
      <c r="V246" s="6">
        <f t="shared" si="33"/>
        <v>-2.322436230543897</v>
      </c>
      <c r="AF246" s="7">
        <v>2.5149999999999999E-4</v>
      </c>
      <c r="AG246">
        <f t="shared" si="27"/>
        <v>11.065999999999999</v>
      </c>
    </row>
    <row r="247" spans="1:33">
      <c r="A247">
        <v>-2.25</v>
      </c>
      <c r="B247">
        <f t="shared" si="28"/>
        <v>2.25</v>
      </c>
      <c r="C247">
        <v>2390</v>
      </c>
      <c r="D247" s="7">
        <f t="shared" si="34"/>
        <v>-1.2909841813155658</v>
      </c>
      <c r="E247" s="6">
        <f t="shared" si="29"/>
        <v>2.7451289314838263</v>
      </c>
      <c r="F247" s="6">
        <f t="shared" si="30"/>
        <v>-2.7451289314838263</v>
      </c>
      <c r="Q247">
        <v>-2.25</v>
      </c>
      <c r="R247">
        <f t="shared" si="31"/>
        <v>2.25</v>
      </c>
      <c r="S247">
        <v>2390</v>
      </c>
      <c r="T247" s="7">
        <f t="shared" si="35"/>
        <v>2.3181818181818188</v>
      </c>
      <c r="U247" s="6">
        <f t="shared" si="32"/>
        <v>2.3239587985529617</v>
      </c>
      <c r="V247" s="6">
        <f t="shared" si="33"/>
        <v>-2.3239587985529617</v>
      </c>
      <c r="AF247" s="7">
        <v>2.5510000000000002E-4</v>
      </c>
      <c r="AG247">
        <f t="shared" si="27"/>
        <v>11.224400000000001</v>
      </c>
    </row>
    <row r="248" spans="1:33">
      <c r="A248">
        <v>-2.25</v>
      </c>
      <c r="B248">
        <f t="shared" si="28"/>
        <v>2.25</v>
      </c>
      <c r="C248">
        <v>2400</v>
      </c>
      <c r="D248" s="7">
        <f t="shared" si="34"/>
        <v>-1.2909841813155658</v>
      </c>
      <c r="E248" s="6">
        <f t="shared" si="29"/>
        <v>2.7456555682125394</v>
      </c>
      <c r="F248" s="6">
        <f t="shared" si="30"/>
        <v>-2.7456555682125394</v>
      </c>
      <c r="Q248">
        <v>-2.25</v>
      </c>
      <c r="R248">
        <f t="shared" si="31"/>
        <v>2.25</v>
      </c>
      <c r="S248">
        <v>2400</v>
      </c>
      <c r="T248" s="7">
        <f t="shared" si="35"/>
        <v>2.3181818181818188</v>
      </c>
      <c r="U248" s="6">
        <f t="shared" si="32"/>
        <v>2.325471688918725</v>
      </c>
      <c r="V248" s="6">
        <f t="shared" si="33"/>
        <v>-2.325471688918725</v>
      </c>
      <c r="AF248" s="7">
        <v>2.5290000000000002E-4</v>
      </c>
      <c r="AG248">
        <f t="shared" si="27"/>
        <v>11.127600000000001</v>
      </c>
    </row>
    <row r="249" spans="1:33">
      <c r="A249">
        <v>-2.2599999999999998</v>
      </c>
      <c r="B249">
        <f t="shared" si="28"/>
        <v>2.2599999999999998</v>
      </c>
      <c r="C249">
        <v>2410</v>
      </c>
      <c r="D249" s="7">
        <f t="shared" si="34"/>
        <v>-1.309333319983762</v>
      </c>
      <c r="E249" s="6">
        <f t="shared" si="29"/>
        <v>2.7471557476982951</v>
      </c>
      <c r="F249" s="6">
        <f t="shared" si="30"/>
        <v>-2.7471557476982951</v>
      </c>
      <c r="Q249">
        <v>-2.2599999999999998</v>
      </c>
      <c r="R249">
        <f t="shared" si="31"/>
        <v>2.2599999999999998</v>
      </c>
      <c r="S249">
        <v>2410</v>
      </c>
      <c r="T249" s="7">
        <f t="shared" si="35"/>
        <v>2.3518518518518516</v>
      </c>
      <c r="U249" s="6">
        <f t="shared" si="32"/>
        <v>2.3269749936174478</v>
      </c>
      <c r="V249" s="6">
        <f t="shared" si="33"/>
        <v>-2.3269749936174478</v>
      </c>
      <c r="AF249" s="7">
        <v>2.5060000000000002E-4</v>
      </c>
      <c r="AG249">
        <f t="shared" si="27"/>
        <v>11.026400000000001</v>
      </c>
    </row>
    <row r="250" spans="1:33">
      <c r="A250">
        <v>-2.2599999999999998</v>
      </c>
      <c r="B250">
        <f t="shared" si="28"/>
        <v>2.2599999999999998</v>
      </c>
      <c r="C250">
        <v>2420</v>
      </c>
      <c r="D250" s="7">
        <f t="shared" si="34"/>
        <v>-1.309333319983762</v>
      </c>
      <c r="E250" s="6">
        <f t="shared" si="29"/>
        <v>2.7476629316281151</v>
      </c>
      <c r="F250" s="6">
        <f t="shared" si="30"/>
        <v>-2.7476629316281151</v>
      </c>
      <c r="Q250">
        <v>-2.2599999999999998</v>
      </c>
      <c r="R250">
        <f t="shared" si="31"/>
        <v>2.2599999999999998</v>
      </c>
      <c r="S250">
        <v>2420</v>
      </c>
      <c r="T250" s="7">
        <f t="shared" si="35"/>
        <v>2.3518518518518516</v>
      </c>
      <c r="U250" s="6">
        <f t="shared" si="32"/>
        <v>2.3284688034635512</v>
      </c>
      <c r="V250" s="6">
        <f t="shared" si="33"/>
        <v>-2.3284688034635512</v>
      </c>
      <c r="AF250" s="7">
        <v>2.4840000000000002E-4</v>
      </c>
      <c r="AG250">
        <f t="shared" si="27"/>
        <v>10.929600000000001</v>
      </c>
    </row>
    <row r="251" spans="1:33">
      <c r="A251">
        <v>-2.25</v>
      </c>
      <c r="B251">
        <f t="shared" si="28"/>
        <v>2.25</v>
      </c>
      <c r="C251">
        <v>2430</v>
      </c>
      <c r="D251" s="7">
        <f t="shared" si="34"/>
        <v>-1.2909841813155658</v>
      </c>
      <c r="E251" s="6">
        <f t="shared" si="29"/>
        <v>2.7472053449331004</v>
      </c>
      <c r="F251" s="6">
        <f t="shared" si="30"/>
        <v>-2.7472053449331004</v>
      </c>
      <c r="Q251">
        <v>-2.25</v>
      </c>
      <c r="R251">
        <f t="shared" si="31"/>
        <v>2.25</v>
      </c>
      <c r="S251">
        <v>2430</v>
      </c>
      <c r="T251" s="7">
        <f t="shared" si="35"/>
        <v>2.3181818181818188</v>
      </c>
      <c r="U251" s="6">
        <f t="shared" si="32"/>
        <v>2.3299532081278995</v>
      </c>
      <c r="V251" s="6">
        <f t="shared" si="33"/>
        <v>-2.3299532081278995</v>
      </c>
      <c r="AF251" s="7">
        <v>2.4620000000000002E-4</v>
      </c>
      <c r="AG251">
        <f t="shared" si="27"/>
        <v>10.832800000000001</v>
      </c>
    </row>
    <row r="252" spans="1:33">
      <c r="A252">
        <v>-2.2599999999999998</v>
      </c>
      <c r="B252">
        <f t="shared" si="28"/>
        <v>2.2599999999999998</v>
      </c>
      <c r="C252">
        <v>2440</v>
      </c>
      <c r="D252" s="7">
        <f t="shared" si="34"/>
        <v>-1.309333319983762</v>
      </c>
      <c r="E252" s="6">
        <f t="shared" si="29"/>
        <v>2.7486627427912409</v>
      </c>
      <c r="F252" s="6">
        <f t="shared" si="30"/>
        <v>-2.7486627427912409</v>
      </c>
      <c r="Q252">
        <v>-2.2599999999999998</v>
      </c>
      <c r="R252">
        <f t="shared" si="31"/>
        <v>2.2599999999999998</v>
      </c>
      <c r="S252">
        <v>2440</v>
      </c>
      <c r="T252" s="7">
        <f t="shared" si="35"/>
        <v>2.3518518518518516</v>
      </c>
      <c r="U252" s="6">
        <f t="shared" si="32"/>
        <v>2.3314282961557482</v>
      </c>
      <c r="V252" s="6">
        <f t="shared" si="33"/>
        <v>-2.3314282961557482</v>
      </c>
      <c r="AF252" s="7">
        <v>2.4399999999999999E-4</v>
      </c>
      <c r="AG252">
        <f t="shared" si="27"/>
        <v>10.735999999999999</v>
      </c>
    </row>
    <row r="253" spans="1:33">
      <c r="A253">
        <v>-2.2599999999999998</v>
      </c>
      <c r="B253">
        <f t="shared" si="28"/>
        <v>2.2599999999999998</v>
      </c>
      <c r="C253">
        <v>2450</v>
      </c>
      <c r="D253" s="7">
        <f t="shared" si="34"/>
        <v>-1.309333319983762</v>
      </c>
      <c r="E253" s="6">
        <f t="shared" si="29"/>
        <v>2.7491554630157355</v>
      </c>
      <c r="F253" s="6">
        <f t="shared" si="30"/>
        <v>-2.7491554630157355</v>
      </c>
      <c r="Q253">
        <v>-2.2599999999999998</v>
      </c>
      <c r="R253">
        <f t="shared" si="31"/>
        <v>2.2599999999999998</v>
      </c>
      <c r="S253">
        <v>2450</v>
      </c>
      <c r="T253" s="7">
        <f t="shared" si="35"/>
        <v>2.3518518518518516</v>
      </c>
      <c r="U253" s="6">
        <f t="shared" si="32"/>
        <v>2.332894154984348</v>
      </c>
      <c r="V253" s="6">
        <f t="shared" si="33"/>
        <v>-2.332894154984348</v>
      </c>
      <c r="AF253" s="7">
        <v>2.418E-4</v>
      </c>
      <c r="AG253">
        <f t="shared" si="27"/>
        <v>10.639199999999999</v>
      </c>
    </row>
    <row r="254" spans="1:33">
      <c r="A254">
        <v>-2.2599999999999998</v>
      </c>
      <c r="B254">
        <f t="shared" si="28"/>
        <v>2.2599999999999998</v>
      </c>
      <c r="C254">
        <v>2460</v>
      </c>
      <c r="D254" s="7">
        <f t="shared" si="34"/>
        <v>-1.309333319983762</v>
      </c>
      <c r="E254" s="6">
        <f t="shared" si="29"/>
        <v>2.7496434542532753</v>
      </c>
      <c r="F254" s="6">
        <f t="shared" si="30"/>
        <v>-2.7496434542532753</v>
      </c>
      <c r="Q254">
        <v>-2.2599999999999998</v>
      </c>
      <c r="R254">
        <f t="shared" si="31"/>
        <v>2.2599999999999998</v>
      </c>
      <c r="S254">
        <v>2460</v>
      </c>
      <c r="T254" s="7">
        <f t="shared" si="35"/>
        <v>2.3518518518518516</v>
      </c>
      <c r="U254" s="6">
        <f t="shared" si="32"/>
        <v>2.3343508709602228</v>
      </c>
      <c r="V254" s="6">
        <f t="shared" si="33"/>
        <v>-2.3343508709602228</v>
      </c>
      <c r="AF254" s="7">
        <v>2.397E-4</v>
      </c>
      <c r="AG254">
        <f t="shared" si="27"/>
        <v>10.546800000000001</v>
      </c>
    </row>
    <row r="255" spans="1:33">
      <c r="A255">
        <v>-2.27</v>
      </c>
      <c r="B255">
        <f t="shared" si="28"/>
        <v>2.27</v>
      </c>
      <c r="C255">
        <v>2470</v>
      </c>
      <c r="D255" s="7">
        <f t="shared" si="34"/>
        <v>-1.328025452995915</v>
      </c>
      <c r="E255" s="6">
        <f t="shared" si="29"/>
        <v>2.7510503403748108</v>
      </c>
      <c r="F255" s="6">
        <f t="shared" si="30"/>
        <v>-2.7510503403748108</v>
      </c>
      <c r="Q255">
        <v>-2.27</v>
      </c>
      <c r="R255">
        <f t="shared" si="31"/>
        <v>2.27</v>
      </c>
      <c r="S255">
        <v>2470</v>
      </c>
      <c r="T255" s="7">
        <f t="shared" si="35"/>
        <v>2.3867924528301891</v>
      </c>
      <c r="U255" s="6">
        <f t="shared" si="32"/>
        <v>2.3357985293561243</v>
      </c>
      <c r="V255" s="6">
        <f t="shared" si="33"/>
        <v>-2.3357985293561243</v>
      </c>
      <c r="AF255" s="7">
        <v>2.376E-4</v>
      </c>
      <c r="AG255">
        <f t="shared" si="27"/>
        <v>10.454400000000001</v>
      </c>
    </row>
    <row r="256" spans="1:33">
      <c r="A256">
        <v>-2.27</v>
      </c>
      <c r="B256">
        <f t="shared" si="28"/>
        <v>2.27</v>
      </c>
      <c r="C256">
        <v>2480</v>
      </c>
      <c r="D256" s="7">
        <f t="shared" si="34"/>
        <v>-1.328025452995915</v>
      </c>
      <c r="E256" s="6">
        <f t="shared" si="29"/>
        <v>2.7515201451246316</v>
      </c>
      <c r="F256" s="6">
        <f t="shared" si="30"/>
        <v>-2.7515201451246316</v>
      </c>
      <c r="Q256">
        <v>-2.27</v>
      </c>
      <c r="R256">
        <f t="shared" si="31"/>
        <v>2.27</v>
      </c>
      <c r="S256">
        <v>2480</v>
      </c>
      <c r="T256" s="7">
        <f t="shared" si="35"/>
        <v>2.3867924528301891</v>
      </c>
      <c r="U256" s="6">
        <f t="shared" si="32"/>
        <v>2.3372372143876712</v>
      </c>
      <c r="V256" s="6">
        <f t="shared" si="33"/>
        <v>-2.3372372143876712</v>
      </c>
      <c r="AF256" s="7">
        <v>2.409E-4</v>
      </c>
      <c r="AG256">
        <f t="shared" si="27"/>
        <v>10.599600000000001</v>
      </c>
    </row>
    <row r="257" spans="1:33">
      <c r="A257">
        <v>-2.2799999999999998</v>
      </c>
      <c r="B257">
        <f t="shared" si="28"/>
        <v>2.2799999999999998</v>
      </c>
      <c r="C257">
        <v>2490</v>
      </c>
      <c r="D257" s="7">
        <f t="shared" si="34"/>
        <v>-1.347073647966609</v>
      </c>
      <c r="E257" s="6">
        <f t="shared" si="29"/>
        <v>2.75289137590243</v>
      </c>
      <c r="F257" s="6">
        <f t="shared" si="30"/>
        <v>-2.75289137590243</v>
      </c>
      <c r="Q257">
        <v>-2.2799999999999998</v>
      </c>
      <c r="R257">
        <f t="shared" si="31"/>
        <v>2.2799999999999998</v>
      </c>
      <c r="S257">
        <v>2490</v>
      </c>
      <c r="T257" s="7">
        <f t="shared" si="35"/>
        <v>2.4230769230769229</v>
      </c>
      <c r="U257" s="6">
        <f t="shared" si="32"/>
        <v>2.3386670092296811</v>
      </c>
      <c r="V257" s="6">
        <f t="shared" si="33"/>
        <v>-2.3386670092296811</v>
      </c>
      <c r="AF257" s="7">
        <v>2.388E-4</v>
      </c>
      <c r="AG257">
        <f t="shared" si="27"/>
        <v>10.507199999999999</v>
      </c>
    </row>
    <row r="258" spans="1:33">
      <c r="A258">
        <v>-2.2799999999999998</v>
      </c>
      <c r="B258">
        <f t="shared" si="28"/>
        <v>2.2799999999999998</v>
      </c>
      <c r="C258">
        <v>2500</v>
      </c>
      <c r="D258" s="7">
        <f t="shared" si="34"/>
        <v>-1.347073647966609</v>
      </c>
      <c r="E258" s="6">
        <f t="shared" si="29"/>
        <v>2.7533435109229392</v>
      </c>
      <c r="F258" s="6">
        <f t="shared" si="30"/>
        <v>-2.7533435109229392</v>
      </c>
      <c r="Q258">
        <v>-2.2799999999999998</v>
      </c>
      <c r="R258">
        <f t="shared" si="31"/>
        <v>2.2799999999999998</v>
      </c>
      <c r="S258">
        <v>2500</v>
      </c>
      <c r="T258" s="7">
        <f t="shared" si="35"/>
        <v>2.4230769230769229</v>
      </c>
      <c r="U258" s="6">
        <f t="shared" si="32"/>
        <v>2.340087996032199</v>
      </c>
      <c r="V258" s="6">
        <f t="shared" si="33"/>
        <v>-2.340087996032199</v>
      </c>
      <c r="AF258" s="7">
        <v>2.366E-4</v>
      </c>
      <c r="AG258">
        <f t="shared" si="27"/>
        <v>10.410400000000001</v>
      </c>
    </row>
    <row r="259" spans="1:33">
      <c r="A259">
        <v>-2.2799999999999998</v>
      </c>
      <c r="B259">
        <f t="shared" si="28"/>
        <v>2.2799999999999998</v>
      </c>
      <c r="C259">
        <v>2510</v>
      </c>
      <c r="D259" s="7">
        <f t="shared" si="34"/>
        <v>-1.347073647966609</v>
      </c>
      <c r="E259" s="6">
        <f t="shared" si="29"/>
        <v>2.7537913064816051</v>
      </c>
      <c r="F259" s="6">
        <f t="shared" si="30"/>
        <v>-2.7537913064816051</v>
      </c>
      <c r="Q259">
        <v>-2.2799999999999998</v>
      </c>
      <c r="R259">
        <f t="shared" si="31"/>
        <v>2.2799999999999998</v>
      </c>
      <c r="S259">
        <v>2510</v>
      </c>
      <c r="T259" s="7">
        <f t="shared" si="35"/>
        <v>2.4230769230769229</v>
      </c>
      <c r="U259" s="6">
        <f t="shared" si="32"/>
        <v>2.3415002559362317</v>
      </c>
      <c r="V259" s="6">
        <f t="shared" si="33"/>
        <v>-2.3415002559362317</v>
      </c>
      <c r="AF259" s="7">
        <v>2.3450000000000001E-4</v>
      </c>
      <c r="AG259">
        <f t="shared" si="27"/>
        <v>10.318000000000001</v>
      </c>
    </row>
    <row r="260" spans="1:33">
      <c r="A260">
        <v>-2.2799999999999998</v>
      </c>
      <c r="B260">
        <f t="shared" si="28"/>
        <v>2.2799999999999998</v>
      </c>
      <c r="C260">
        <v>2520</v>
      </c>
      <c r="D260" s="7">
        <f t="shared" si="34"/>
        <v>-1.347073647966609</v>
      </c>
      <c r="E260" s="6">
        <f t="shared" si="29"/>
        <v>2.7542348042273339</v>
      </c>
      <c r="F260" s="6">
        <f t="shared" si="30"/>
        <v>-2.7542348042273339</v>
      </c>
      <c r="Q260">
        <v>-2.2799999999999998</v>
      </c>
      <c r="R260">
        <f t="shared" si="31"/>
        <v>2.2799999999999998</v>
      </c>
      <c r="S260">
        <v>2520</v>
      </c>
      <c r="T260" s="7">
        <f t="shared" si="35"/>
        <v>2.4230769230769229</v>
      </c>
      <c r="U260" s="6">
        <f t="shared" si="32"/>
        <v>2.3429038690891928</v>
      </c>
      <c r="V260" s="6">
        <f t="shared" si="33"/>
        <v>-2.3429038690891928</v>
      </c>
      <c r="AF260" s="7">
        <v>2.3240000000000001E-4</v>
      </c>
      <c r="AG260">
        <f t="shared" si="27"/>
        <v>10.225600000000002</v>
      </c>
    </row>
    <row r="261" spans="1:33">
      <c r="A261">
        <v>-2.2799999999999998</v>
      </c>
      <c r="B261">
        <f t="shared" si="28"/>
        <v>2.2799999999999998</v>
      </c>
      <c r="C261">
        <v>2530</v>
      </c>
      <c r="D261" s="7">
        <f t="shared" si="34"/>
        <v>-1.347073647966609</v>
      </c>
      <c r="E261" s="6">
        <f t="shared" si="29"/>
        <v>2.7546740454092973</v>
      </c>
      <c r="F261" s="6">
        <f t="shared" si="30"/>
        <v>-2.7546740454092973</v>
      </c>
      <c r="Q261">
        <v>-2.2799999999999998</v>
      </c>
      <c r="R261">
        <f t="shared" si="31"/>
        <v>2.2799999999999998</v>
      </c>
      <c r="S261">
        <v>2530</v>
      </c>
      <c r="T261" s="7">
        <f t="shared" si="35"/>
        <v>2.4230769230769229</v>
      </c>
      <c r="U261" s="6">
        <f t="shared" si="32"/>
        <v>2.3442989146600643</v>
      </c>
      <c r="V261" s="6">
        <f t="shared" si="33"/>
        <v>-2.3442989146600643</v>
      </c>
      <c r="AF261" s="7">
        <v>2.3029999999999999E-4</v>
      </c>
      <c r="AG261">
        <f t="shared" ref="AG261:AG324" si="36">(AF261*(12+16+16)*1000)</f>
        <v>10.1332</v>
      </c>
    </row>
    <row r="262" spans="1:33">
      <c r="A262">
        <v>-2.2799999999999998</v>
      </c>
      <c r="B262">
        <f t="shared" si="28"/>
        <v>2.2799999999999998</v>
      </c>
      <c r="C262">
        <v>2540</v>
      </c>
      <c r="D262" s="7">
        <f t="shared" si="34"/>
        <v>-1.347073647966609</v>
      </c>
      <c r="E262" s="6">
        <f t="shared" si="29"/>
        <v>2.7551090708807697</v>
      </c>
      <c r="F262" s="6">
        <f t="shared" si="30"/>
        <v>-2.7551090708807697</v>
      </c>
      <c r="Q262">
        <v>-2.2799999999999998</v>
      </c>
      <c r="R262">
        <f t="shared" si="31"/>
        <v>2.2799999999999998</v>
      </c>
      <c r="S262">
        <v>2540</v>
      </c>
      <c r="T262" s="7">
        <f t="shared" si="35"/>
        <v>2.4230769230769229</v>
      </c>
      <c r="U262" s="6">
        <f t="shared" si="32"/>
        <v>2.3456854708542814</v>
      </c>
      <c r="V262" s="6">
        <f t="shared" si="33"/>
        <v>-2.3456854708542814</v>
      </c>
      <c r="AF262" s="7">
        <v>2.2819999999999999E-4</v>
      </c>
      <c r="AG262">
        <f t="shared" si="36"/>
        <v>10.040799999999999</v>
      </c>
    </row>
    <row r="263" spans="1:33">
      <c r="A263">
        <v>-2.29</v>
      </c>
      <c r="B263">
        <f t="shared" si="28"/>
        <v>2.29</v>
      </c>
      <c r="C263">
        <v>2550</v>
      </c>
      <c r="D263" s="7">
        <f t="shared" si="34"/>
        <v>-1.366491733823711</v>
      </c>
      <c r="E263" s="6">
        <f t="shared" si="29"/>
        <v>2.7563949226201796</v>
      </c>
      <c r="F263" s="6">
        <f t="shared" si="30"/>
        <v>-2.7563949226201796</v>
      </c>
      <c r="Q263">
        <v>-2.29</v>
      </c>
      <c r="R263">
        <f t="shared" si="31"/>
        <v>2.29</v>
      </c>
      <c r="S263">
        <v>2550</v>
      </c>
      <c r="T263" s="7">
        <f t="shared" si="35"/>
        <v>2.4607843137254912</v>
      </c>
      <c r="U263" s="6">
        <f t="shared" si="32"/>
        <v>2.3470636149283495</v>
      </c>
      <c r="V263" s="6">
        <f t="shared" si="33"/>
        <v>-2.3470636149283495</v>
      </c>
      <c r="AF263" s="7">
        <v>2.2609999999999999E-4</v>
      </c>
      <c r="AG263">
        <f t="shared" si="36"/>
        <v>9.9483999999999995</v>
      </c>
    </row>
    <row r="264" spans="1:33">
      <c r="A264">
        <v>-2.29</v>
      </c>
      <c r="B264">
        <f t="shared" si="28"/>
        <v>2.29</v>
      </c>
      <c r="C264">
        <v>2560</v>
      </c>
      <c r="D264" s="7">
        <f t="shared" si="34"/>
        <v>-1.366491733823711</v>
      </c>
      <c r="E264" s="6">
        <f t="shared" si="29"/>
        <v>2.7568134316072941</v>
      </c>
      <c r="F264" s="6">
        <f t="shared" si="30"/>
        <v>-2.7568134316072941</v>
      </c>
      <c r="Q264">
        <v>-2.29</v>
      </c>
      <c r="R264">
        <f t="shared" si="31"/>
        <v>2.29</v>
      </c>
      <c r="S264">
        <v>2560</v>
      </c>
      <c r="T264" s="7">
        <f t="shared" si="35"/>
        <v>2.4607843137254912</v>
      </c>
      <c r="U264" s="6">
        <f t="shared" si="32"/>
        <v>2.3484334232041899</v>
      </c>
      <c r="V264" s="6">
        <f t="shared" si="33"/>
        <v>-2.3484334232041899</v>
      </c>
      <c r="AF264" s="7">
        <v>2.241E-4</v>
      </c>
      <c r="AG264">
        <f t="shared" si="36"/>
        <v>9.8604000000000003</v>
      </c>
    </row>
    <row r="265" spans="1:33">
      <c r="A265">
        <v>-2.29</v>
      </c>
      <c r="B265">
        <f t="shared" ref="B265:B328" si="37">A265*-1</f>
        <v>2.29</v>
      </c>
      <c r="C265">
        <v>2570</v>
      </c>
      <c r="D265" s="7">
        <f t="shared" si="34"/>
        <v>-1.366491733823711</v>
      </c>
      <c r="E265" s="6">
        <f t="shared" ref="E265:E328" si="38">A$5-((A$5-B265)*EXP(G$4*C265))</f>
        <v>2.757227923865559</v>
      </c>
      <c r="F265" s="6">
        <f t="shared" ref="F265:F328" si="39">E265*-1</f>
        <v>-2.757227923865559</v>
      </c>
      <c r="Q265">
        <v>-2.29</v>
      </c>
      <c r="R265">
        <f t="shared" ref="R265:R328" si="40">Q265*-1</f>
        <v>2.29</v>
      </c>
      <c r="S265">
        <v>2570</v>
      </c>
      <c r="T265" s="7">
        <f t="shared" si="35"/>
        <v>2.4607843137254912</v>
      </c>
      <c r="U265" s="6">
        <f t="shared" ref="U265:U328" si="41">M$6-(1/(W$4*S265+1/(M$6-R$8)))</f>
        <v>2.3497949710832313</v>
      </c>
      <c r="V265" s="6">
        <f t="shared" ref="V265:V328" si="42">U265*-1</f>
        <v>-2.3497949710832313</v>
      </c>
      <c r="AF265" s="7">
        <v>2.2719999999999999E-4</v>
      </c>
      <c r="AG265">
        <f t="shared" si="36"/>
        <v>9.9968000000000004</v>
      </c>
    </row>
    <row r="266" spans="1:33">
      <c r="A266">
        <v>-2.2999999999999998</v>
      </c>
      <c r="B266">
        <f t="shared" si="37"/>
        <v>2.2999999999999998</v>
      </c>
      <c r="C266">
        <v>2580</v>
      </c>
      <c r="D266" s="7">
        <f t="shared" ref="D266:D329" si="43">LN((A$5-B266)/(A$5-B$8))</f>
        <v>-1.3862943611198906</v>
      </c>
      <c r="E266" s="6">
        <f t="shared" si="38"/>
        <v>2.7584690568101791</v>
      </c>
      <c r="F266" s="6">
        <f t="shared" si="39"/>
        <v>-2.7584690568101791</v>
      </c>
      <c r="Q266">
        <v>-2.2999999999999998</v>
      </c>
      <c r="R266">
        <f t="shared" si="40"/>
        <v>2.2999999999999998</v>
      </c>
      <c r="S266">
        <v>2580</v>
      </c>
      <c r="T266" s="7">
        <f t="shared" ref="T266:T329" si="44">(1/(M$6-R266))+(1/(M$6-R$8))</f>
        <v>2.5</v>
      </c>
      <c r="U266" s="6">
        <f t="shared" si="41"/>
        <v>2.3511483330602463</v>
      </c>
      <c r="V266" s="6">
        <f t="shared" si="42"/>
        <v>-2.3511483330602463</v>
      </c>
      <c r="AF266" s="7">
        <v>2.251E-4</v>
      </c>
      <c r="AG266">
        <f t="shared" si="36"/>
        <v>9.9044000000000008</v>
      </c>
    </row>
    <row r="267" spans="1:33">
      <c r="A267">
        <v>-2.2999999999999998</v>
      </c>
      <c r="B267">
        <f t="shared" si="37"/>
        <v>2.2999999999999998</v>
      </c>
      <c r="C267">
        <v>2590</v>
      </c>
      <c r="D267" s="7">
        <f t="shared" si="43"/>
        <v>-1.3862943611198906</v>
      </c>
      <c r="E267" s="6">
        <f t="shared" si="38"/>
        <v>2.758867658854085</v>
      </c>
      <c r="F267" s="6">
        <f t="shared" si="39"/>
        <v>-2.758867658854085</v>
      </c>
      <c r="Q267">
        <v>-2.2999999999999998</v>
      </c>
      <c r="R267">
        <f t="shared" si="40"/>
        <v>2.2999999999999998</v>
      </c>
      <c r="S267">
        <v>2590</v>
      </c>
      <c r="T267" s="7">
        <f t="shared" si="44"/>
        <v>2.5</v>
      </c>
      <c r="U267" s="6">
        <f t="shared" si="41"/>
        <v>2.3524935827369351</v>
      </c>
      <c r="V267" s="6">
        <f t="shared" si="42"/>
        <v>-2.3524935827369351</v>
      </c>
      <c r="AF267" s="7">
        <v>2.231E-4</v>
      </c>
      <c r="AG267">
        <f t="shared" si="36"/>
        <v>9.8163999999999998</v>
      </c>
    </row>
    <row r="268" spans="1:33">
      <c r="A268">
        <v>-2.31</v>
      </c>
      <c r="B268">
        <f t="shared" si="37"/>
        <v>2.31</v>
      </c>
      <c r="C268">
        <v>2600</v>
      </c>
      <c r="D268" s="7">
        <f t="shared" si="43"/>
        <v>-1.4064970684374105</v>
      </c>
      <c r="E268" s="6">
        <f t="shared" si="38"/>
        <v>2.7600771865256504</v>
      </c>
      <c r="F268" s="6">
        <f t="shared" si="39"/>
        <v>-2.7600771865256504</v>
      </c>
      <c r="Q268">
        <v>-2.31</v>
      </c>
      <c r="R268">
        <f t="shared" si="40"/>
        <v>2.31</v>
      </c>
      <c r="S268">
        <v>2600</v>
      </c>
      <c r="T268" s="7">
        <f t="shared" si="44"/>
        <v>2.5408163265306132</v>
      </c>
      <c r="U268" s="6">
        <f t="shared" si="41"/>
        <v>2.3538307928352706</v>
      </c>
      <c r="V268" s="6">
        <f t="shared" si="42"/>
        <v>-2.3538307928352706</v>
      </c>
      <c r="AF268" s="7">
        <v>2.2100000000000001E-4</v>
      </c>
      <c r="AG268">
        <f t="shared" si="36"/>
        <v>9.7240000000000002</v>
      </c>
    </row>
    <row r="269" spans="1:33">
      <c r="A269">
        <v>-2.2999999999999998</v>
      </c>
      <c r="B269">
        <f t="shared" si="37"/>
        <v>2.2999999999999998</v>
      </c>
      <c r="C269">
        <v>2610</v>
      </c>
      <c r="D269" s="7">
        <f t="shared" si="43"/>
        <v>-1.3862943611198906</v>
      </c>
      <c r="E269" s="6">
        <f t="shared" si="38"/>
        <v>2.7596534226563478</v>
      </c>
      <c r="F269" s="6">
        <f t="shared" si="39"/>
        <v>-2.7596534226563478</v>
      </c>
      <c r="Q269">
        <v>-2.2999999999999998</v>
      </c>
      <c r="R269">
        <f t="shared" si="40"/>
        <v>2.2999999999999998</v>
      </c>
      <c r="S269">
        <v>2610</v>
      </c>
      <c r="T269" s="7">
        <f t="shared" si="44"/>
        <v>2.5</v>
      </c>
      <c r="U269" s="6">
        <f t="shared" si="41"/>
        <v>2.3551600352106048</v>
      </c>
      <c r="V269" s="6">
        <f t="shared" si="42"/>
        <v>-2.3551600352106048</v>
      </c>
      <c r="AF269" s="7">
        <v>2.1900000000000001E-4</v>
      </c>
      <c r="AG269">
        <f t="shared" si="36"/>
        <v>9.636000000000001</v>
      </c>
    </row>
    <row r="270" spans="1:33">
      <c r="A270">
        <v>-2.2999999999999998</v>
      </c>
      <c r="B270">
        <f t="shared" si="37"/>
        <v>2.2999999999999998</v>
      </c>
      <c r="C270">
        <v>2620</v>
      </c>
      <c r="D270" s="7">
        <f t="shared" si="43"/>
        <v>-1.3862943611198906</v>
      </c>
      <c r="E270" s="6">
        <f t="shared" si="38"/>
        <v>2.7600406574976155</v>
      </c>
      <c r="F270" s="6">
        <f t="shared" si="39"/>
        <v>-2.7600406574976155</v>
      </c>
      <c r="Q270">
        <v>-2.2999999999999998</v>
      </c>
      <c r="R270">
        <f t="shared" si="40"/>
        <v>2.2999999999999998</v>
      </c>
      <c r="S270">
        <v>2620</v>
      </c>
      <c r="T270" s="7">
        <f t="shared" si="44"/>
        <v>2.5</v>
      </c>
      <c r="U270" s="6">
        <f t="shared" si="41"/>
        <v>2.3564813808645342</v>
      </c>
      <c r="V270" s="6">
        <f t="shared" si="42"/>
        <v>-2.3564813808645342</v>
      </c>
      <c r="AF270" s="7">
        <v>2.1689999999999999E-4</v>
      </c>
      <c r="AG270">
        <f t="shared" si="36"/>
        <v>9.5435999999999996</v>
      </c>
    </row>
    <row r="271" spans="1:33">
      <c r="A271">
        <v>-2.31</v>
      </c>
      <c r="B271">
        <f t="shared" si="37"/>
        <v>2.31</v>
      </c>
      <c r="C271">
        <v>2630</v>
      </c>
      <c r="D271" s="7">
        <f t="shared" si="43"/>
        <v>-1.4064970684374105</v>
      </c>
      <c r="E271" s="6">
        <f t="shared" si="38"/>
        <v>2.7612156922548818</v>
      </c>
      <c r="F271" s="6">
        <f t="shared" si="39"/>
        <v>-2.7612156922548818</v>
      </c>
      <c r="Q271">
        <v>-2.31</v>
      </c>
      <c r="R271">
        <f t="shared" si="40"/>
        <v>2.31</v>
      </c>
      <c r="S271">
        <v>2630</v>
      </c>
      <c r="T271" s="7">
        <f t="shared" si="44"/>
        <v>2.5408163265306132</v>
      </c>
      <c r="U271" s="6">
        <f t="shared" si="41"/>
        <v>2.3577948999575482</v>
      </c>
      <c r="V271" s="6">
        <f t="shared" si="42"/>
        <v>-2.3577948999575482</v>
      </c>
      <c r="AF271" s="7">
        <v>2.2000000000000001E-4</v>
      </c>
      <c r="AG271">
        <f t="shared" si="36"/>
        <v>9.6800000000000015</v>
      </c>
    </row>
    <row r="272" spans="1:33">
      <c r="A272">
        <v>-2.31</v>
      </c>
      <c r="B272">
        <f t="shared" si="37"/>
        <v>2.31</v>
      </c>
      <c r="C272">
        <v>2640</v>
      </c>
      <c r="D272" s="7">
        <f t="shared" si="43"/>
        <v>-1.4064970684374105</v>
      </c>
      <c r="E272" s="6">
        <f t="shared" si="38"/>
        <v>2.7615879328820219</v>
      </c>
      <c r="F272" s="6">
        <f t="shared" si="39"/>
        <v>-2.7615879328820219</v>
      </c>
      <c r="Q272">
        <v>-2.31</v>
      </c>
      <c r="R272">
        <f t="shared" si="40"/>
        <v>2.31</v>
      </c>
      <c r="S272">
        <v>2640</v>
      </c>
      <c r="T272" s="7">
        <f t="shared" si="44"/>
        <v>2.5408163265306132</v>
      </c>
      <c r="U272" s="6">
        <f t="shared" si="41"/>
        <v>2.3591006618214441</v>
      </c>
      <c r="V272" s="6">
        <f t="shared" si="42"/>
        <v>-2.3591006618214441</v>
      </c>
      <c r="AF272" s="7">
        <v>2.1800000000000001E-4</v>
      </c>
      <c r="AG272">
        <f t="shared" si="36"/>
        <v>9.5920000000000005</v>
      </c>
    </row>
    <row r="273" spans="1:33">
      <c r="A273">
        <v>-2.3199999999999998</v>
      </c>
      <c r="B273">
        <f t="shared" si="37"/>
        <v>2.3199999999999998</v>
      </c>
      <c r="C273">
        <v>2650</v>
      </c>
      <c r="D273" s="7">
        <f t="shared" si="43"/>
        <v>-1.4271163556401456</v>
      </c>
      <c r="E273" s="6">
        <f t="shared" si="38"/>
        <v>2.7627329967517249</v>
      </c>
      <c r="F273" s="6">
        <f t="shared" si="39"/>
        <v>-2.7627329967517249</v>
      </c>
      <c r="Q273">
        <v>-2.3199999999999998</v>
      </c>
      <c r="R273">
        <f t="shared" si="40"/>
        <v>2.3199999999999998</v>
      </c>
      <c r="S273">
        <v>2650</v>
      </c>
      <c r="T273" s="7">
        <f t="shared" si="44"/>
        <v>2.5833333333333335</v>
      </c>
      <c r="U273" s="6">
        <f t="shared" si="41"/>
        <v>2.3603987349715263</v>
      </c>
      <c r="V273" s="6">
        <f t="shared" si="42"/>
        <v>-2.3603987349715263</v>
      </c>
      <c r="AF273" s="7">
        <v>2.1599999999999999E-4</v>
      </c>
      <c r="AG273">
        <f t="shared" si="36"/>
        <v>9.5039999999999996</v>
      </c>
    </row>
    <row r="274" spans="1:33">
      <c r="A274">
        <v>-2.3199999999999998</v>
      </c>
      <c r="B274">
        <f t="shared" si="37"/>
        <v>2.3199999999999998</v>
      </c>
      <c r="C274">
        <v>2660</v>
      </c>
      <c r="D274" s="7">
        <f t="shared" si="43"/>
        <v>-1.4271163556401456</v>
      </c>
      <c r="E274" s="6">
        <f t="shared" si="38"/>
        <v>2.7630906747268464</v>
      </c>
      <c r="F274" s="6">
        <f t="shared" si="39"/>
        <v>-2.7630906747268464</v>
      </c>
      <c r="Q274">
        <v>-2.3199999999999998</v>
      </c>
      <c r="R274">
        <f t="shared" si="40"/>
        <v>2.3199999999999998</v>
      </c>
      <c r="S274">
        <v>2660</v>
      </c>
      <c r="T274" s="7">
        <f t="shared" si="44"/>
        <v>2.5833333333333335</v>
      </c>
      <c r="U274" s="6">
        <f t="shared" si="41"/>
        <v>2.3616891871185914</v>
      </c>
      <c r="V274" s="6">
        <f t="shared" si="42"/>
        <v>-2.3616891871185914</v>
      </c>
      <c r="AF274" s="7">
        <v>2.14E-4</v>
      </c>
      <c r="AG274">
        <f t="shared" si="36"/>
        <v>9.4160000000000004</v>
      </c>
    </row>
    <row r="275" spans="1:33">
      <c r="A275">
        <v>-2.31</v>
      </c>
      <c r="B275">
        <f t="shared" si="37"/>
        <v>2.31</v>
      </c>
      <c r="C275">
        <v>2670</v>
      </c>
      <c r="D275" s="7">
        <f t="shared" si="43"/>
        <v>-1.4064970684374105</v>
      </c>
      <c r="E275" s="6">
        <f t="shared" si="38"/>
        <v>2.7626833556410797</v>
      </c>
      <c r="F275" s="6">
        <f t="shared" si="39"/>
        <v>-2.7626833556410797</v>
      </c>
      <c r="Q275">
        <v>-2.31</v>
      </c>
      <c r="R275">
        <f t="shared" si="40"/>
        <v>2.31</v>
      </c>
      <c r="S275">
        <v>2670</v>
      </c>
      <c r="T275" s="7">
        <f t="shared" si="44"/>
        <v>2.5408163265306132</v>
      </c>
      <c r="U275" s="6">
        <f t="shared" si="41"/>
        <v>2.3629720851807012</v>
      </c>
      <c r="V275" s="6">
        <f t="shared" si="42"/>
        <v>-2.3629720851807012</v>
      </c>
      <c r="AF275" s="7">
        <v>2.1210000000000001E-4</v>
      </c>
      <c r="AG275">
        <f t="shared" si="36"/>
        <v>9.3324000000000016</v>
      </c>
    </row>
    <row r="276" spans="1:33">
      <c r="A276">
        <v>-2.3199999999999998</v>
      </c>
      <c r="B276">
        <f t="shared" si="37"/>
        <v>2.3199999999999998</v>
      </c>
      <c r="C276">
        <v>2680</v>
      </c>
      <c r="D276" s="7">
        <f t="shared" si="43"/>
        <v>-1.4271163556401456</v>
      </c>
      <c r="E276" s="6">
        <f t="shared" si="38"/>
        <v>2.763795764954089</v>
      </c>
      <c r="F276" s="6">
        <f t="shared" si="39"/>
        <v>-2.763795764954089</v>
      </c>
      <c r="Q276">
        <v>-2.3199999999999998</v>
      </c>
      <c r="R276">
        <f t="shared" si="40"/>
        <v>2.3199999999999998</v>
      </c>
      <c r="S276">
        <v>2680</v>
      </c>
      <c r="T276" s="7">
        <f t="shared" si="44"/>
        <v>2.5833333333333335</v>
      </c>
      <c r="U276" s="6">
        <f t="shared" si="41"/>
        <v>2.3642474952947494</v>
      </c>
      <c r="V276" s="6">
        <f t="shared" si="42"/>
        <v>-2.3642474952947494</v>
      </c>
      <c r="AF276" s="7">
        <v>2.1010000000000001E-4</v>
      </c>
      <c r="AG276">
        <f t="shared" si="36"/>
        <v>9.2444000000000006</v>
      </c>
    </row>
    <row r="277" spans="1:33">
      <c r="A277">
        <v>-2.3199999999999998</v>
      </c>
      <c r="B277">
        <f t="shared" si="37"/>
        <v>2.3199999999999998</v>
      </c>
      <c r="C277">
        <v>2690</v>
      </c>
      <c r="D277" s="7">
        <f t="shared" si="43"/>
        <v>-1.4271163556401456</v>
      </c>
      <c r="E277" s="6">
        <f t="shared" si="38"/>
        <v>2.7641432427857722</v>
      </c>
      <c r="F277" s="6">
        <f t="shared" si="39"/>
        <v>-2.7641432427857722</v>
      </c>
      <c r="Q277">
        <v>-2.3199999999999998</v>
      </c>
      <c r="R277">
        <f t="shared" si="40"/>
        <v>2.3199999999999998</v>
      </c>
      <c r="S277">
        <v>2690</v>
      </c>
      <c r="T277" s="7">
        <f t="shared" si="44"/>
        <v>2.5833333333333335</v>
      </c>
      <c r="U277" s="6">
        <f t="shared" si="41"/>
        <v>2.3655154828278295</v>
      </c>
      <c r="V277" s="6">
        <f t="shared" si="42"/>
        <v>-2.3655154828278295</v>
      </c>
      <c r="AF277" s="7">
        <v>2.0809999999999999E-4</v>
      </c>
      <c r="AG277">
        <f t="shared" si="36"/>
        <v>9.1563999999999997</v>
      </c>
    </row>
    <row r="278" spans="1:33">
      <c r="A278">
        <v>-2.3199999999999998</v>
      </c>
      <c r="B278">
        <f t="shared" si="37"/>
        <v>2.3199999999999998</v>
      </c>
      <c r="C278">
        <v>2700</v>
      </c>
      <c r="D278" s="7">
        <f t="shared" si="43"/>
        <v>-1.4271163556401456</v>
      </c>
      <c r="E278" s="6">
        <f t="shared" si="38"/>
        <v>2.7644873856251997</v>
      </c>
      <c r="F278" s="6">
        <f t="shared" si="39"/>
        <v>-2.7644873856251997</v>
      </c>
      <c r="Q278">
        <v>-2.3199999999999998</v>
      </c>
      <c r="R278">
        <f t="shared" si="40"/>
        <v>2.3199999999999998</v>
      </c>
      <c r="S278">
        <v>2700</v>
      </c>
      <c r="T278" s="7">
        <f t="shared" si="44"/>
        <v>2.5833333333333335</v>
      </c>
      <c r="U278" s="6">
        <f t="shared" si="41"/>
        <v>2.3667761123884001</v>
      </c>
      <c r="V278" s="6">
        <f t="shared" si="42"/>
        <v>-2.3667761123884001</v>
      </c>
      <c r="AF278" s="7">
        <v>2.061E-4</v>
      </c>
      <c r="AG278">
        <f t="shared" si="36"/>
        <v>9.0683999999999987</v>
      </c>
    </row>
    <row r="279" spans="1:33">
      <c r="A279">
        <v>-2.33</v>
      </c>
      <c r="B279">
        <f t="shared" si="37"/>
        <v>2.33</v>
      </c>
      <c r="C279">
        <v>2710</v>
      </c>
      <c r="D279">
        <f t="shared" si="43"/>
        <v>-1.4481697648379785</v>
      </c>
      <c r="E279" s="6">
        <f t="shared" si="38"/>
        <v>2.7655609707831532</v>
      </c>
      <c r="F279" s="6">
        <f t="shared" si="39"/>
        <v>-2.7655609707831532</v>
      </c>
      <c r="Q279">
        <v>-2.33</v>
      </c>
      <c r="R279">
        <f t="shared" si="40"/>
        <v>2.33</v>
      </c>
      <c r="S279">
        <v>2710</v>
      </c>
      <c r="T279" s="7">
        <f t="shared" si="44"/>
        <v>2.6276595744680864</v>
      </c>
      <c r="U279" s="6">
        <f t="shared" si="41"/>
        <v>2.3680294478372588</v>
      </c>
      <c r="V279" s="6">
        <f t="shared" si="42"/>
        <v>-2.3680294478372588</v>
      </c>
      <c r="AF279" s="7">
        <v>2.042E-4</v>
      </c>
      <c r="AG279">
        <f t="shared" si="36"/>
        <v>8.9847999999999999</v>
      </c>
    </row>
    <row r="280" spans="1:33">
      <c r="A280">
        <v>-2.33</v>
      </c>
      <c r="B280">
        <f t="shared" si="37"/>
        <v>2.33</v>
      </c>
      <c r="C280">
        <v>2720</v>
      </c>
      <c r="D280">
        <f t="shared" si="43"/>
        <v>-1.4481697648379785</v>
      </c>
      <c r="E280" s="6">
        <f t="shared" si="38"/>
        <v>2.7658915066771552</v>
      </c>
      <c r="F280" s="6">
        <f t="shared" si="39"/>
        <v>-2.7658915066771552</v>
      </c>
      <c r="Q280">
        <v>-2.33</v>
      </c>
      <c r="R280">
        <f t="shared" si="40"/>
        <v>2.33</v>
      </c>
      <c r="S280">
        <v>2720</v>
      </c>
      <c r="T280" s="7">
        <f t="shared" si="44"/>
        <v>2.6276595744680864</v>
      </c>
      <c r="U280" s="6">
        <f t="shared" si="41"/>
        <v>2.3692755522983284</v>
      </c>
      <c r="V280" s="6">
        <f t="shared" si="42"/>
        <v>-2.3692755522983284</v>
      </c>
      <c r="AF280" s="7">
        <v>2.0230000000000001E-4</v>
      </c>
      <c r="AG280">
        <f t="shared" si="36"/>
        <v>8.9011999999999993</v>
      </c>
    </row>
    <row r="281" spans="1:33">
      <c r="A281">
        <v>-2.34</v>
      </c>
      <c r="B281">
        <f t="shared" si="37"/>
        <v>2.34</v>
      </c>
      <c r="C281">
        <v>2730</v>
      </c>
      <c r="D281">
        <f t="shared" si="43"/>
        <v>-1.4696759700589417</v>
      </c>
      <c r="E281" s="6">
        <f t="shared" si="38"/>
        <v>2.7669376176256644</v>
      </c>
      <c r="F281" s="6">
        <f t="shared" si="39"/>
        <v>-2.7669376176256644</v>
      </c>
      <c r="Q281">
        <v>-2.34</v>
      </c>
      <c r="R281">
        <f t="shared" si="40"/>
        <v>2.34</v>
      </c>
      <c r="S281">
        <v>2730</v>
      </c>
      <c r="T281" s="7">
        <f t="shared" si="44"/>
        <v>2.6739130434782612</v>
      </c>
      <c r="U281" s="6">
        <f t="shared" si="41"/>
        <v>2.3705144881692517</v>
      </c>
      <c r="V281" s="6">
        <f t="shared" si="42"/>
        <v>-2.3705144881692517</v>
      </c>
      <c r="AF281" s="7">
        <v>2.0039999999999999E-4</v>
      </c>
      <c r="AG281">
        <f t="shared" si="36"/>
        <v>8.8176000000000005</v>
      </c>
    </row>
    <row r="282" spans="1:33">
      <c r="A282">
        <v>-2.34</v>
      </c>
      <c r="B282">
        <f t="shared" si="37"/>
        <v>2.34</v>
      </c>
      <c r="C282">
        <v>2740</v>
      </c>
      <c r="D282">
        <f t="shared" si="43"/>
        <v>-1.4696759700589417</v>
      </c>
      <c r="E282" s="6">
        <f t="shared" si="38"/>
        <v>2.7672549408593459</v>
      </c>
      <c r="F282" s="6">
        <f t="shared" si="39"/>
        <v>-2.7672549408593459</v>
      </c>
      <c r="Q282">
        <v>-2.34</v>
      </c>
      <c r="R282">
        <f t="shared" si="40"/>
        <v>2.34</v>
      </c>
      <c r="S282">
        <v>2740</v>
      </c>
      <c r="T282" s="7">
        <f t="shared" si="44"/>
        <v>2.6739130434782612</v>
      </c>
      <c r="U282" s="6">
        <f t="shared" si="41"/>
        <v>2.3717463171318092</v>
      </c>
      <c r="V282" s="6">
        <f t="shared" si="42"/>
        <v>-2.3717463171318092</v>
      </c>
      <c r="AF282" s="7">
        <v>1.985E-4</v>
      </c>
      <c r="AG282">
        <f t="shared" si="36"/>
        <v>8.734</v>
      </c>
    </row>
    <row r="283" spans="1:33">
      <c r="A283">
        <v>-2.34</v>
      </c>
      <c r="B283">
        <f t="shared" si="37"/>
        <v>2.34</v>
      </c>
      <c r="C283">
        <v>2750</v>
      </c>
      <c r="D283">
        <f t="shared" si="43"/>
        <v>-1.4696759700589417</v>
      </c>
      <c r="E283" s="6">
        <f t="shared" si="38"/>
        <v>2.7675692185159266</v>
      </c>
      <c r="F283" s="6">
        <f t="shared" si="39"/>
        <v>-2.7675692185159266</v>
      </c>
      <c r="Q283">
        <v>-2.34</v>
      </c>
      <c r="R283">
        <f t="shared" si="40"/>
        <v>2.34</v>
      </c>
      <c r="S283">
        <v>2750</v>
      </c>
      <c r="T283" s="7">
        <f t="shared" si="44"/>
        <v>2.6739130434782612</v>
      </c>
      <c r="U283" s="6">
        <f t="shared" si="41"/>
        <v>2.3729711001621538</v>
      </c>
      <c r="V283" s="6">
        <f t="shared" si="42"/>
        <v>-2.3729711001621538</v>
      </c>
      <c r="AF283" s="7">
        <v>1.9660000000000001E-4</v>
      </c>
      <c r="AG283">
        <f t="shared" si="36"/>
        <v>8.6504000000000012</v>
      </c>
    </row>
    <row r="284" spans="1:33">
      <c r="A284">
        <v>-2.35</v>
      </c>
      <c r="B284">
        <f t="shared" si="37"/>
        <v>2.35</v>
      </c>
      <c r="C284">
        <v>2760</v>
      </c>
      <c r="D284">
        <f t="shared" si="43"/>
        <v>-1.4916548767777174</v>
      </c>
      <c r="E284" s="6">
        <f t="shared" si="38"/>
        <v>2.7685787302645459</v>
      </c>
      <c r="F284" s="6">
        <f t="shared" si="39"/>
        <v>-2.7685787302645459</v>
      </c>
      <c r="Q284">
        <v>-2.35</v>
      </c>
      <c r="R284">
        <f t="shared" si="40"/>
        <v>2.35</v>
      </c>
      <c r="S284">
        <v>2760</v>
      </c>
      <c r="T284" s="7">
        <f t="shared" si="44"/>
        <v>2.7222222222222237</v>
      </c>
      <c r="U284" s="6">
        <f t="shared" si="41"/>
        <v>2.3741888975408747</v>
      </c>
      <c r="V284" s="6">
        <f t="shared" si="42"/>
        <v>-2.3741888975408747</v>
      </c>
      <c r="AF284" s="7">
        <v>1.9479999999999999E-4</v>
      </c>
      <c r="AG284">
        <f t="shared" si="36"/>
        <v>8.5711999999999993</v>
      </c>
    </row>
    <row r="285" spans="1:33">
      <c r="A285">
        <v>-2.35</v>
      </c>
      <c r="B285">
        <f t="shared" si="37"/>
        <v>2.35</v>
      </c>
      <c r="C285">
        <v>2770</v>
      </c>
      <c r="D285">
        <f t="shared" si="43"/>
        <v>-1.4916548767777174</v>
      </c>
      <c r="E285" s="6">
        <f t="shared" si="38"/>
        <v>2.768880302571282</v>
      </c>
      <c r="F285" s="6">
        <f t="shared" si="39"/>
        <v>-2.768880302571282</v>
      </c>
      <c r="Q285">
        <v>-2.35</v>
      </c>
      <c r="R285">
        <f t="shared" si="40"/>
        <v>2.35</v>
      </c>
      <c r="S285">
        <v>2770</v>
      </c>
      <c r="T285" s="7">
        <f t="shared" si="44"/>
        <v>2.7222222222222237</v>
      </c>
      <c r="U285" s="6">
        <f t="shared" si="41"/>
        <v>2.3753997688628843</v>
      </c>
      <c r="V285" s="6">
        <f t="shared" si="42"/>
        <v>-2.3753997688628843</v>
      </c>
      <c r="AF285" s="7">
        <v>1.974E-4</v>
      </c>
      <c r="AG285">
        <f t="shared" si="36"/>
        <v>8.6855999999999991</v>
      </c>
    </row>
    <row r="286" spans="1:33">
      <c r="A286">
        <v>-2.36</v>
      </c>
      <c r="B286">
        <f t="shared" si="37"/>
        <v>2.36</v>
      </c>
      <c r="C286">
        <v>2780</v>
      </c>
      <c r="D286">
        <f t="shared" si="43"/>
        <v>-1.5141277326297755</v>
      </c>
      <c r="E286" s="6">
        <f t="shared" si="38"/>
        <v>2.7698638920188103</v>
      </c>
      <c r="F286" s="6">
        <f t="shared" si="39"/>
        <v>-2.7698638920188103</v>
      </c>
      <c r="Q286">
        <v>-2.36</v>
      </c>
      <c r="R286">
        <f t="shared" si="40"/>
        <v>2.36</v>
      </c>
      <c r="S286">
        <v>2780</v>
      </c>
      <c r="T286" s="7">
        <f t="shared" si="44"/>
        <v>2.7727272727272729</v>
      </c>
      <c r="U286" s="6">
        <f t="shared" si="41"/>
        <v>2.3766037730471425</v>
      </c>
      <c r="V286" s="6">
        <f t="shared" si="42"/>
        <v>-2.3766037730471425</v>
      </c>
      <c r="AF286" s="7">
        <v>1.9550000000000001E-4</v>
      </c>
      <c r="AG286">
        <f t="shared" si="36"/>
        <v>8.6020000000000003</v>
      </c>
    </row>
    <row r="287" spans="1:33">
      <c r="A287">
        <v>-2.36</v>
      </c>
      <c r="B287">
        <f t="shared" si="37"/>
        <v>2.36</v>
      </c>
      <c r="C287">
        <v>2790</v>
      </c>
      <c r="D287">
        <f t="shared" si="43"/>
        <v>-1.5141277326297755</v>
      </c>
      <c r="E287" s="6">
        <f t="shared" si="38"/>
        <v>2.7701531297127815</v>
      </c>
      <c r="F287" s="6">
        <f t="shared" si="39"/>
        <v>-2.7701531297127815</v>
      </c>
      <c r="Q287">
        <v>-2.36</v>
      </c>
      <c r="R287">
        <f t="shared" si="40"/>
        <v>2.36</v>
      </c>
      <c r="S287">
        <v>2790</v>
      </c>
      <c r="T287" s="7">
        <f t="shared" si="44"/>
        <v>2.7727272727272729</v>
      </c>
      <c r="U287" s="6">
        <f t="shared" si="41"/>
        <v>2.3778009683462109</v>
      </c>
      <c r="V287" s="6">
        <f t="shared" si="42"/>
        <v>-2.3778009683462109</v>
      </c>
      <c r="AF287" s="7">
        <v>1.9379999999999999E-4</v>
      </c>
      <c r="AG287">
        <f t="shared" si="36"/>
        <v>8.5272000000000006</v>
      </c>
    </row>
    <row r="288" spans="1:33">
      <c r="A288">
        <v>-2.36</v>
      </c>
      <c r="B288">
        <f t="shared" si="37"/>
        <v>2.36</v>
      </c>
      <c r="C288">
        <v>2800</v>
      </c>
      <c r="D288">
        <f t="shared" si="43"/>
        <v>-1.5141277326297755</v>
      </c>
      <c r="E288" s="6">
        <f t="shared" si="38"/>
        <v>2.7704395913865825</v>
      </c>
      <c r="F288" s="6">
        <f t="shared" si="39"/>
        <v>-2.7704395913865825</v>
      </c>
      <c r="Q288">
        <v>-2.36</v>
      </c>
      <c r="R288">
        <f t="shared" si="40"/>
        <v>2.36</v>
      </c>
      <c r="S288">
        <v>2800</v>
      </c>
      <c r="T288" s="7">
        <f t="shared" si="44"/>
        <v>2.7727272727272729</v>
      </c>
      <c r="U288" s="6">
        <f t="shared" si="41"/>
        <v>2.3789914123556506</v>
      </c>
      <c r="V288" s="6">
        <f t="shared" si="42"/>
        <v>-2.3789914123556506</v>
      </c>
      <c r="AF288" s="7">
        <v>1.919E-4</v>
      </c>
      <c r="AG288">
        <f t="shared" si="36"/>
        <v>8.4436</v>
      </c>
    </row>
    <row r="289" spans="1:33">
      <c r="A289">
        <v>-2.36</v>
      </c>
      <c r="B289">
        <f t="shared" si="37"/>
        <v>2.36</v>
      </c>
      <c r="C289">
        <v>2810</v>
      </c>
      <c r="D289">
        <f t="shared" si="43"/>
        <v>-1.5141277326297755</v>
      </c>
      <c r="E289" s="6">
        <f t="shared" si="38"/>
        <v>2.7707233036836563</v>
      </c>
      <c r="F289" s="6">
        <f t="shared" si="39"/>
        <v>-2.7707233036836563</v>
      </c>
      <c r="Q289">
        <v>-2.36</v>
      </c>
      <c r="R289">
        <f t="shared" si="40"/>
        <v>2.36</v>
      </c>
      <c r="S289">
        <v>2810</v>
      </c>
      <c r="T289" s="7">
        <f t="shared" si="44"/>
        <v>2.7727272727272729</v>
      </c>
      <c r="U289" s="6">
        <f t="shared" si="41"/>
        <v>2.3801751620232556</v>
      </c>
      <c r="V289" s="6">
        <f t="shared" si="42"/>
        <v>-2.3801751620232556</v>
      </c>
      <c r="AF289" s="7">
        <v>1.9010000000000001E-4</v>
      </c>
      <c r="AG289">
        <f t="shared" si="36"/>
        <v>8.3644000000000016</v>
      </c>
    </row>
    <row r="290" spans="1:33">
      <c r="A290">
        <v>-2.36</v>
      </c>
      <c r="B290">
        <f t="shared" si="37"/>
        <v>2.36</v>
      </c>
      <c r="C290">
        <v>2820</v>
      </c>
      <c r="D290">
        <f t="shared" si="43"/>
        <v>-1.5141277326297755</v>
      </c>
      <c r="E290" s="6">
        <f t="shared" si="38"/>
        <v>2.7710042929917287</v>
      </c>
      <c r="F290" s="6">
        <f t="shared" si="39"/>
        <v>-2.7710042929917287</v>
      </c>
      <c r="Q290">
        <v>-2.36</v>
      </c>
      <c r="R290">
        <f t="shared" si="40"/>
        <v>2.36</v>
      </c>
      <c r="S290">
        <v>2820</v>
      </c>
      <c r="T290" s="7">
        <f t="shared" si="44"/>
        <v>2.7727272727272729</v>
      </c>
      <c r="U290" s="6">
        <f t="shared" si="41"/>
        <v>2.3813522736581367</v>
      </c>
      <c r="V290" s="6">
        <f t="shared" si="42"/>
        <v>-2.3813522736581367</v>
      </c>
      <c r="AF290" s="7">
        <v>1.883E-4</v>
      </c>
      <c r="AG290">
        <f t="shared" si="36"/>
        <v>8.2851999999999997</v>
      </c>
    </row>
    <row r="291" spans="1:33">
      <c r="A291">
        <v>-2.37</v>
      </c>
      <c r="B291">
        <f t="shared" si="37"/>
        <v>2.37</v>
      </c>
      <c r="C291">
        <v>2830</v>
      </c>
      <c r="D291">
        <f t="shared" si="43"/>
        <v>-1.5371172508544748</v>
      </c>
      <c r="E291" s="6">
        <f t="shared" si="38"/>
        <v>2.7719352539578734</v>
      </c>
      <c r="F291" s="6">
        <f t="shared" si="39"/>
        <v>-2.7719352539578734</v>
      </c>
      <c r="Q291">
        <v>-2.37</v>
      </c>
      <c r="R291">
        <f t="shared" si="40"/>
        <v>2.37</v>
      </c>
      <c r="S291">
        <v>2830</v>
      </c>
      <c r="T291" s="7">
        <f t="shared" si="44"/>
        <v>2.8255813953488387</v>
      </c>
      <c r="U291" s="6">
        <f t="shared" si="41"/>
        <v>2.382522802939647</v>
      </c>
      <c r="V291" s="6">
        <f t="shared" si="42"/>
        <v>-2.382522802939647</v>
      </c>
      <c r="AF291" s="7">
        <v>1.864E-4</v>
      </c>
      <c r="AG291">
        <f t="shared" si="36"/>
        <v>8.2015999999999991</v>
      </c>
    </row>
    <row r="292" spans="1:33">
      <c r="A292">
        <v>-2.37</v>
      </c>
      <c r="B292">
        <f t="shared" si="37"/>
        <v>2.37</v>
      </c>
      <c r="C292">
        <v>2840</v>
      </c>
      <c r="D292">
        <f t="shared" si="43"/>
        <v>-1.5371172508544748</v>
      </c>
      <c r="E292" s="6">
        <f t="shared" si="38"/>
        <v>2.7722046113159036</v>
      </c>
      <c r="F292" s="6">
        <f t="shared" si="39"/>
        <v>-2.7722046113159036</v>
      </c>
      <c r="Q292">
        <v>-2.37</v>
      </c>
      <c r="R292">
        <f t="shared" si="40"/>
        <v>2.37</v>
      </c>
      <c r="S292">
        <v>2840</v>
      </c>
      <c r="T292" s="7">
        <f t="shared" si="44"/>
        <v>2.8255813953488387</v>
      </c>
      <c r="U292" s="6">
        <f t="shared" si="41"/>
        <v>2.3836868049261644</v>
      </c>
      <c r="V292" s="6">
        <f t="shared" si="42"/>
        <v>-2.3836868049261644</v>
      </c>
      <c r="AF292" s="7">
        <v>1.8900000000000001E-4</v>
      </c>
      <c r="AG292">
        <f t="shared" si="36"/>
        <v>8.3160000000000007</v>
      </c>
    </row>
    <row r="293" spans="1:33">
      <c r="A293">
        <v>-2.37</v>
      </c>
      <c r="B293">
        <f t="shared" si="37"/>
        <v>2.37</v>
      </c>
      <c r="C293">
        <v>2850</v>
      </c>
      <c r="D293">
        <f t="shared" si="43"/>
        <v>-1.5371172508544748</v>
      </c>
      <c r="E293" s="6">
        <f t="shared" si="38"/>
        <v>2.7724713834595076</v>
      </c>
      <c r="F293" s="6">
        <f t="shared" si="39"/>
        <v>-2.7724713834595076</v>
      </c>
      <c r="Q293">
        <v>-2.37</v>
      </c>
      <c r="R293">
        <f t="shared" si="40"/>
        <v>2.37</v>
      </c>
      <c r="S293">
        <v>2850</v>
      </c>
      <c r="T293" s="7">
        <f t="shared" si="44"/>
        <v>2.8255813953488387</v>
      </c>
      <c r="U293" s="6">
        <f t="shared" si="41"/>
        <v>2.3848443340637235</v>
      </c>
      <c r="V293" s="6">
        <f t="shared" si="42"/>
        <v>-2.3848443340637235</v>
      </c>
      <c r="AF293" s="7">
        <v>1.872E-4</v>
      </c>
      <c r="AG293">
        <f t="shared" si="36"/>
        <v>8.2367999999999988</v>
      </c>
    </row>
    <row r="294" spans="1:33">
      <c r="A294">
        <v>-2.38</v>
      </c>
      <c r="B294">
        <f t="shared" si="37"/>
        <v>2.38</v>
      </c>
      <c r="C294">
        <v>2860</v>
      </c>
      <c r="D294">
        <f t="shared" si="43"/>
        <v>-1.5606477482646683</v>
      </c>
      <c r="E294" s="6">
        <f t="shared" si="38"/>
        <v>2.7733696511263921</v>
      </c>
      <c r="F294" s="6">
        <f t="shared" si="39"/>
        <v>-2.7733696511263921</v>
      </c>
      <c r="Q294">
        <v>-2.38</v>
      </c>
      <c r="R294">
        <f t="shared" si="40"/>
        <v>2.38</v>
      </c>
      <c r="S294">
        <v>2860</v>
      </c>
      <c r="T294" s="7">
        <f t="shared" si="44"/>
        <v>2.8809523809523814</v>
      </c>
      <c r="U294" s="6">
        <f t="shared" si="41"/>
        <v>2.3859954441945042</v>
      </c>
      <c r="V294" s="6">
        <f t="shared" si="42"/>
        <v>-2.3859954441945042</v>
      </c>
      <c r="AF294" s="7">
        <v>1.853E-4</v>
      </c>
      <c r="AG294">
        <f t="shared" si="36"/>
        <v>8.1532</v>
      </c>
    </row>
    <row r="295" spans="1:33">
      <c r="A295">
        <v>-2.38</v>
      </c>
      <c r="B295">
        <f t="shared" si="37"/>
        <v>2.38</v>
      </c>
      <c r="C295">
        <v>2870</v>
      </c>
      <c r="D295">
        <f t="shared" si="43"/>
        <v>-1.5606477482646683</v>
      </c>
      <c r="E295" s="6">
        <f t="shared" si="38"/>
        <v>2.7736252415530878</v>
      </c>
      <c r="F295" s="6">
        <f t="shared" si="39"/>
        <v>-2.7736252415530878</v>
      </c>
      <c r="Q295">
        <v>-2.38</v>
      </c>
      <c r="R295">
        <f t="shared" si="40"/>
        <v>2.38</v>
      </c>
      <c r="S295">
        <v>2870</v>
      </c>
      <c r="T295" s="7">
        <f t="shared" si="44"/>
        <v>2.8809523809523814</v>
      </c>
      <c r="U295" s="6">
        <f t="shared" si="41"/>
        <v>2.38714018856518</v>
      </c>
      <c r="V295" s="6">
        <f t="shared" si="42"/>
        <v>-2.38714018856518</v>
      </c>
      <c r="AF295" s="7">
        <v>1.8349999999999999E-4</v>
      </c>
      <c r="AG295">
        <f t="shared" si="36"/>
        <v>8.0739999999999998</v>
      </c>
    </row>
    <row r="296" spans="1:33">
      <c r="A296">
        <v>-2.38</v>
      </c>
      <c r="B296">
        <f t="shared" si="37"/>
        <v>2.38</v>
      </c>
      <c r="C296">
        <v>2880</v>
      </c>
      <c r="D296">
        <f t="shared" si="43"/>
        <v>-1.5606477482646683</v>
      </c>
      <c r="E296" s="6">
        <f t="shared" si="38"/>
        <v>2.7738783788964034</v>
      </c>
      <c r="F296" s="6">
        <f t="shared" si="39"/>
        <v>-2.7738783788964034</v>
      </c>
      <c r="Q296">
        <v>-2.38</v>
      </c>
      <c r="R296">
        <f t="shared" si="40"/>
        <v>2.38</v>
      </c>
      <c r="S296">
        <v>2880</v>
      </c>
      <c r="T296" s="7">
        <f t="shared" si="44"/>
        <v>2.8809523809523814</v>
      </c>
      <c r="U296" s="6">
        <f t="shared" si="41"/>
        <v>2.38827861983513</v>
      </c>
      <c r="V296" s="6">
        <f t="shared" si="42"/>
        <v>-2.38827861983513</v>
      </c>
      <c r="AF296" s="7">
        <v>1.818E-4</v>
      </c>
      <c r="AG296">
        <f t="shared" si="36"/>
        <v>7.9992000000000001</v>
      </c>
    </row>
    <row r="297" spans="1:33">
      <c r="A297">
        <v>-2.38</v>
      </c>
      <c r="B297">
        <f t="shared" si="37"/>
        <v>2.38</v>
      </c>
      <c r="C297">
        <v>2890</v>
      </c>
      <c r="D297">
        <f t="shared" si="43"/>
        <v>-1.5606477482646683</v>
      </c>
      <c r="E297" s="6">
        <f t="shared" si="38"/>
        <v>2.7741290867003281</v>
      </c>
      <c r="F297" s="6">
        <f t="shared" si="39"/>
        <v>-2.7741290867003281</v>
      </c>
      <c r="Q297">
        <v>-2.38</v>
      </c>
      <c r="R297">
        <f t="shared" si="40"/>
        <v>2.38</v>
      </c>
      <c r="S297">
        <v>2890</v>
      </c>
      <c r="T297" s="7">
        <f t="shared" si="44"/>
        <v>2.8809523809523814</v>
      </c>
      <c r="U297" s="6">
        <f t="shared" si="41"/>
        <v>2.3894107900845114</v>
      </c>
      <c r="V297" s="6">
        <f t="shared" si="42"/>
        <v>-2.3894107900845114</v>
      </c>
      <c r="AF297" s="7">
        <v>1.8000000000000001E-4</v>
      </c>
      <c r="AG297">
        <f t="shared" si="36"/>
        <v>7.92</v>
      </c>
    </row>
    <row r="298" spans="1:33">
      <c r="A298">
        <v>-2.38</v>
      </c>
      <c r="B298">
        <f t="shared" si="37"/>
        <v>2.38</v>
      </c>
      <c r="C298">
        <v>2900</v>
      </c>
      <c r="D298">
        <f t="shared" si="43"/>
        <v>-1.5606477482646683</v>
      </c>
      <c r="E298" s="6">
        <f t="shared" si="38"/>
        <v>2.7743773882828817</v>
      </c>
      <c r="F298" s="6">
        <f t="shared" si="39"/>
        <v>-2.7743773882828817</v>
      </c>
      <c r="Q298">
        <v>-2.38</v>
      </c>
      <c r="R298">
        <f t="shared" si="40"/>
        <v>2.38</v>
      </c>
      <c r="S298">
        <v>2900</v>
      </c>
      <c r="T298" s="7">
        <f t="shared" si="44"/>
        <v>2.8809523809523814</v>
      </c>
      <c r="U298" s="6">
        <f t="shared" si="41"/>
        <v>2.390536750822204</v>
      </c>
      <c r="V298" s="6">
        <f t="shared" si="42"/>
        <v>-2.390536750822204</v>
      </c>
      <c r="AF298" s="7">
        <v>1.7819999999999999E-4</v>
      </c>
      <c r="AG298">
        <f t="shared" si="36"/>
        <v>7.8407999999999998</v>
      </c>
    </row>
    <row r="299" spans="1:33">
      <c r="A299">
        <v>-2.39</v>
      </c>
      <c r="B299">
        <f t="shared" si="37"/>
        <v>2.39</v>
      </c>
      <c r="C299">
        <v>2910</v>
      </c>
      <c r="D299">
        <f t="shared" si="43"/>
        <v>-1.5847452998437295</v>
      </c>
      <c r="E299" s="6">
        <f t="shared" si="38"/>
        <v>2.7752275137207061</v>
      </c>
      <c r="F299" s="6">
        <f t="shared" si="39"/>
        <v>-2.7752275137207061</v>
      </c>
      <c r="Q299">
        <v>-2.39</v>
      </c>
      <c r="R299">
        <f t="shared" si="40"/>
        <v>2.39</v>
      </c>
      <c r="S299">
        <v>2910</v>
      </c>
      <c r="T299" s="7">
        <f t="shared" si="44"/>
        <v>2.9390243902439042</v>
      </c>
      <c r="U299" s="6">
        <f t="shared" si="41"/>
        <v>2.3916565529936196</v>
      </c>
      <c r="V299" s="6">
        <f t="shared" si="42"/>
        <v>-2.3916565529936196</v>
      </c>
      <c r="AF299" s="7">
        <v>1.806E-4</v>
      </c>
      <c r="AG299">
        <f t="shared" si="36"/>
        <v>7.9463999999999997</v>
      </c>
    </row>
    <row r="300" spans="1:33">
      <c r="A300">
        <v>-2.39</v>
      </c>
      <c r="B300">
        <f t="shared" si="37"/>
        <v>2.39</v>
      </c>
      <c r="C300">
        <v>2920</v>
      </c>
      <c r="D300">
        <f t="shared" si="43"/>
        <v>-1.5847452998437295</v>
      </c>
      <c r="E300" s="6">
        <f t="shared" si="38"/>
        <v>2.7754652729167453</v>
      </c>
      <c r="F300" s="6">
        <f t="shared" si="39"/>
        <v>-2.7754652729167453</v>
      </c>
      <c r="Q300">
        <v>-2.39</v>
      </c>
      <c r="R300">
        <f t="shared" si="40"/>
        <v>2.39</v>
      </c>
      <c r="S300">
        <v>2920</v>
      </c>
      <c r="T300" s="7">
        <f t="shared" si="44"/>
        <v>2.9390243902439042</v>
      </c>
      <c r="U300" s="6">
        <f t="shared" si="41"/>
        <v>2.3927702469883876</v>
      </c>
      <c r="V300" s="6">
        <f t="shared" si="42"/>
        <v>-2.3927702469883876</v>
      </c>
      <c r="AF300" s="7">
        <v>1.7880000000000001E-4</v>
      </c>
      <c r="AG300">
        <f t="shared" si="36"/>
        <v>7.8672000000000013</v>
      </c>
    </row>
    <row r="301" spans="1:33">
      <c r="A301">
        <v>-2.4</v>
      </c>
      <c r="B301">
        <f t="shared" si="37"/>
        <v>2.4</v>
      </c>
      <c r="C301">
        <v>2930</v>
      </c>
      <c r="D301">
        <f t="shared" si="43"/>
        <v>-1.6094379124341005</v>
      </c>
      <c r="E301" s="6">
        <f t="shared" si="38"/>
        <v>2.7762934147984648</v>
      </c>
      <c r="F301" s="6">
        <f t="shared" si="39"/>
        <v>-2.7762934147984648</v>
      </c>
      <c r="Q301">
        <v>-2.4</v>
      </c>
      <c r="R301">
        <f t="shared" si="40"/>
        <v>2.4</v>
      </c>
      <c r="S301">
        <v>2930</v>
      </c>
      <c r="T301" s="7">
        <f t="shared" si="44"/>
        <v>3.0000000000000004</v>
      </c>
      <c r="U301" s="6">
        <f t="shared" si="41"/>
        <v>2.3938778826479119</v>
      </c>
      <c r="V301" s="6">
        <f t="shared" si="42"/>
        <v>-2.3938778826479119</v>
      </c>
      <c r="AF301" s="7">
        <v>1.771E-4</v>
      </c>
      <c r="AG301">
        <f t="shared" si="36"/>
        <v>7.7923999999999998</v>
      </c>
    </row>
    <row r="302" spans="1:33">
      <c r="A302">
        <v>-2.4</v>
      </c>
      <c r="B302">
        <f t="shared" si="37"/>
        <v>2.4</v>
      </c>
      <c r="C302">
        <v>2940</v>
      </c>
      <c r="D302">
        <f t="shared" si="43"/>
        <v>-1.6094379124341005</v>
      </c>
      <c r="E302" s="6">
        <f t="shared" si="38"/>
        <v>2.7765209437826295</v>
      </c>
      <c r="F302" s="6">
        <f t="shared" si="39"/>
        <v>-2.7765209437826295</v>
      </c>
      <c r="Q302">
        <v>-2.4</v>
      </c>
      <c r="R302">
        <f t="shared" si="40"/>
        <v>2.4</v>
      </c>
      <c r="S302">
        <v>2940</v>
      </c>
      <c r="T302" s="7">
        <f t="shared" si="44"/>
        <v>3.0000000000000004</v>
      </c>
      <c r="U302" s="6">
        <f t="shared" si="41"/>
        <v>2.3949795092728086</v>
      </c>
      <c r="V302" s="6">
        <f t="shared" si="42"/>
        <v>-2.3949795092728086</v>
      </c>
      <c r="AF302" s="7">
        <v>1.7530000000000001E-4</v>
      </c>
      <c r="AG302">
        <f t="shared" si="36"/>
        <v>7.7131999999999996</v>
      </c>
    </row>
    <row r="303" spans="1:33">
      <c r="A303">
        <v>-2.39</v>
      </c>
      <c r="B303">
        <f t="shared" si="37"/>
        <v>2.39</v>
      </c>
      <c r="C303">
        <v>2950</v>
      </c>
      <c r="D303">
        <f t="shared" si="43"/>
        <v>-1.5847452998437295</v>
      </c>
      <c r="E303" s="6">
        <f t="shared" si="38"/>
        <v>2.7761649462342928</v>
      </c>
      <c r="F303" s="6">
        <f t="shared" si="39"/>
        <v>-2.7761649462342928</v>
      </c>
      <c r="Q303">
        <v>-2.39</v>
      </c>
      <c r="R303">
        <f t="shared" si="40"/>
        <v>2.39</v>
      </c>
      <c r="S303">
        <v>2950</v>
      </c>
      <c r="T303" s="7">
        <f t="shared" si="44"/>
        <v>2.9390243902439042</v>
      </c>
      <c r="U303" s="6">
        <f t="shared" si="41"/>
        <v>2.3960751756302172</v>
      </c>
      <c r="V303" s="6">
        <f t="shared" si="42"/>
        <v>-2.3960751756302172</v>
      </c>
      <c r="AF303" s="7">
        <v>1.7369999999999999E-4</v>
      </c>
      <c r="AG303">
        <f t="shared" si="36"/>
        <v>7.6428000000000003</v>
      </c>
    </row>
    <row r="304" spans="1:33">
      <c r="A304">
        <v>-2.4</v>
      </c>
      <c r="B304">
        <f t="shared" si="37"/>
        <v>2.4</v>
      </c>
      <c r="C304">
        <v>2960</v>
      </c>
      <c r="D304">
        <f t="shared" si="43"/>
        <v>-1.6094379124341005</v>
      </c>
      <c r="E304" s="6">
        <f t="shared" si="38"/>
        <v>2.7769694714368529</v>
      </c>
      <c r="F304" s="6">
        <f t="shared" si="39"/>
        <v>-2.7769694714368529</v>
      </c>
      <c r="Q304">
        <v>-2.4</v>
      </c>
      <c r="R304">
        <f t="shared" si="40"/>
        <v>2.4</v>
      </c>
      <c r="S304">
        <v>2960</v>
      </c>
      <c r="T304" s="7">
        <f t="shared" si="44"/>
        <v>3.0000000000000004</v>
      </c>
      <c r="U304" s="6">
        <f t="shared" si="41"/>
        <v>2.3971649299610012</v>
      </c>
      <c r="V304" s="6">
        <f t="shared" si="42"/>
        <v>-2.3971649299610012</v>
      </c>
      <c r="AF304" s="7">
        <v>1.719E-4</v>
      </c>
      <c r="AG304">
        <f t="shared" si="36"/>
        <v>7.5636000000000001</v>
      </c>
    </row>
    <row r="305" spans="1:33">
      <c r="A305">
        <v>-2.4</v>
      </c>
      <c r="B305">
        <f t="shared" si="37"/>
        <v>2.4</v>
      </c>
      <c r="C305">
        <v>2970</v>
      </c>
      <c r="D305">
        <f t="shared" si="43"/>
        <v>-1.6094379124341005</v>
      </c>
      <c r="E305" s="6">
        <f t="shared" si="38"/>
        <v>2.77719051182391</v>
      </c>
      <c r="F305" s="6">
        <f t="shared" si="39"/>
        <v>-2.77719051182391</v>
      </c>
      <c r="Q305">
        <v>-2.4</v>
      </c>
      <c r="R305">
        <f t="shared" si="40"/>
        <v>2.4</v>
      </c>
      <c r="S305">
        <v>2970</v>
      </c>
      <c r="T305" s="7">
        <f t="shared" si="44"/>
        <v>3.0000000000000004</v>
      </c>
      <c r="U305" s="6">
        <f t="shared" si="41"/>
        <v>2.3982488199868248</v>
      </c>
      <c r="V305" s="6">
        <f t="shared" si="42"/>
        <v>-2.3982488199868248</v>
      </c>
      <c r="AF305" s="7">
        <v>1.7019999999999999E-4</v>
      </c>
      <c r="AG305">
        <f t="shared" si="36"/>
        <v>7.4887999999999995</v>
      </c>
    </row>
    <row r="306" spans="1:33">
      <c r="A306">
        <v>-2.41</v>
      </c>
      <c r="B306">
        <f t="shared" si="37"/>
        <v>2.41</v>
      </c>
      <c r="C306">
        <v>2980</v>
      </c>
      <c r="D306">
        <f t="shared" si="43"/>
        <v>-1.6347557204183909</v>
      </c>
      <c r="E306" s="6">
        <f t="shared" si="38"/>
        <v>2.7779741949607035</v>
      </c>
      <c r="F306" s="6">
        <f t="shared" si="39"/>
        <v>-2.7779741949607035</v>
      </c>
      <c r="Q306">
        <v>-2.41</v>
      </c>
      <c r="R306">
        <f t="shared" si="40"/>
        <v>2.41</v>
      </c>
      <c r="S306">
        <v>2980</v>
      </c>
      <c r="T306" s="7">
        <f t="shared" si="44"/>
        <v>3.0641025641025661</v>
      </c>
      <c r="U306" s="6">
        <f t="shared" si="41"/>
        <v>2.3993268929171205</v>
      </c>
      <c r="V306" s="6">
        <f t="shared" si="42"/>
        <v>-2.3993268929171205</v>
      </c>
      <c r="AF306" s="7">
        <v>1.685E-4</v>
      </c>
      <c r="AG306">
        <f t="shared" si="36"/>
        <v>7.4140000000000006</v>
      </c>
    </row>
    <row r="307" spans="1:33">
      <c r="A307">
        <v>-2.41</v>
      </c>
      <c r="B307">
        <f t="shared" si="37"/>
        <v>2.41</v>
      </c>
      <c r="C307">
        <v>2990</v>
      </c>
      <c r="D307">
        <f t="shared" si="43"/>
        <v>-1.6347557204183909</v>
      </c>
      <c r="E307" s="6">
        <f t="shared" si="38"/>
        <v>2.7781855923004466</v>
      </c>
      <c r="F307" s="6">
        <f t="shared" si="39"/>
        <v>-2.7781855923004466</v>
      </c>
      <c r="Q307">
        <v>-2.41</v>
      </c>
      <c r="R307">
        <f t="shared" si="40"/>
        <v>2.41</v>
      </c>
      <c r="S307">
        <v>2990</v>
      </c>
      <c r="T307" s="7">
        <f t="shared" si="44"/>
        <v>3.0641025641025661</v>
      </c>
      <c r="U307" s="6">
        <f t="shared" si="41"/>
        <v>2.4003991954559436</v>
      </c>
      <c r="V307" s="6">
        <f t="shared" si="42"/>
        <v>-2.4003991954559436</v>
      </c>
      <c r="AF307" s="7">
        <v>1.6679999999999999E-4</v>
      </c>
      <c r="AG307">
        <f t="shared" si="36"/>
        <v>7.3391999999999999</v>
      </c>
    </row>
    <row r="308" spans="1:33">
      <c r="A308">
        <v>-2.41</v>
      </c>
      <c r="B308">
        <f t="shared" si="37"/>
        <v>2.41</v>
      </c>
      <c r="C308">
        <v>3000</v>
      </c>
      <c r="D308">
        <f t="shared" si="43"/>
        <v>-1.6347557204183909</v>
      </c>
      <c r="E308" s="6">
        <f t="shared" si="38"/>
        <v>2.7783949607093437</v>
      </c>
      <c r="F308" s="6">
        <f t="shared" si="39"/>
        <v>-2.7783949607093437</v>
      </c>
      <c r="Q308">
        <v>-2.41</v>
      </c>
      <c r="R308">
        <f t="shared" si="40"/>
        <v>2.41</v>
      </c>
      <c r="S308">
        <v>3000</v>
      </c>
      <c r="T308" s="7">
        <f t="shared" si="44"/>
        <v>3.0641025641025661</v>
      </c>
      <c r="U308" s="6">
        <f t="shared" si="41"/>
        <v>2.4014657738087166</v>
      </c>
      <c r="V308" s="6">
        <f t="shared" si="42"/>
        <v>-2.4014657738087166</v>
      </c>
      <c r="AF308" s="7">
        <v>1.651E-4</v>
      </c>
      <c r="AG308">
        <f t="shared" si="36"/>
        <v>7.2644000000000002</v>
      </c>
    </row>
    <row r="309" spans="1:33">
      <c r="A309">
        <v>-2.42</v>
      </c>
      <c r="B309">
        <f t="shared" si="37"/>
        <v>2.42</v>
      </c>
      <c r="C309">
        <v>3010</v>
      </c>
      <c r="D309">
        <f t="shared" si="43"/>
        <v>-1.6607312068216511</v>
      </c>
      <c r="E309" s="6">
        <f t="shared" si="38"/>
        <v>2.7791509781307333</v>
      </c>
      <c r="F309" s="6">
        <f t="shared" si="39"/>
        <v>-2.7791509781307333</v>
      </c>
      <c r="Q309">
        <v>-2.42</v>
      </c>
      <c r="R309">
        <f t="shared" si="40"/>
        <v>2.42</v>
      </c>
      <c r="S309">
        <v>3010</v>
      </c>
      <c r="T309" s="7">
        <f t="shared" si="44"/>
        <v>3.1315789473684217</v>
      </c>
      <c r="U309" s="6">
        <f t="shared" si="41"/>
        <v>2.4025266736888651</v>
      </c>
      <c r="V309" s="6">
        <f t="shared" si="42"/>
        <v>-2.4025266736888651</v>
      </c>
      <c r="AF309" s="7">
        <v>1.6349999999999999E-4</v>
      </c>
      <c r="AG309">
        <f t="shared" si="36"/>
        <v>7.194</v>
      </c>
    </row>
    <row r="310" spans="1:33">
      <c r="A310">
        <v>-2.42</v>
      </c>
      <c r="B310">
        <f t="shared" si="37"/>
        <v>2.42</v>
      </c>
      <c r="C310">
        <v>3020</v>
      </c>
      <c r="D310">
        <f t="shared" si="43"/>
        <v>-1.6607312068216511</v>
      </c>
      <c r="E310" s="6">
        <f t="shared" si="38"/>
        <v>2.7793510810441813</v>
      </c>
      <c r="F310" s="6">
        <f t="shared" si="39"/>
        <v>-2.7793510810441813</v>
      </c>
      <c r="Q310">
        <v>-2.42</v>
      </c>
      <c r="R310">
        <f t="shared" si="40"/>
        <v>2.42</v>
      </c>
      <c r="S310">
        <v>3020</v>
      </c>
      <c r="T310" s="7">
        <f t="shared" si="44"/>
        <v>3.1315789473684217</v>
      </c>
      <c r="U310" s="6">
        <f t="shared" si="41"/>
        <v>2.4035819403243508</v>
      </c>
      <c r="V310" s="6">
        <f t="shared" si="42"/>
        <v>-2.4035819403243508</v>
      </c>
      <c r="AF310" s="7">
        <v>1.618E-4</v>
      </c>
      <c r="AG310">
        <f t="shared" si="36"/>
        <v>7.1192000000000002</v>
      </c>
    </row>
    <row r="311" spans="1:33">
      <c r="A311">
        <v>-2.4300000000000002</v>
      </c>
      <c r="B311">
        <f t="shared" si="37"/>
        <v>2.4300000000000002</v>
      </c>
      <c r="C311">
        <v>3030</v>
      </c>
      <c r="D311">
        <f t="shared" si="43"/>
        <v>-1.6873994539038131</v>
      </c>
      <c r="E311" s="6">
        <f t="shared" si="38"/>
        <v>2.780087440705663</v>
      </c>
      <c r="F311" s="6">
        <f t="shared" si="39"/>
        <v>-2.780087440705663</v>
      </c>
      <c r="Q311">
        <v>-2.4300000000000002</v>
      </c>
      <c r="R311">
        <f t="shared" si="40"/>
        <v>2.4300000000000002</v>
      </c>
      <c r="S311">
        <v>3030</v>
      </c>
      <c r="T311" s="7">
        <f t="shared" si="44"/>
        <v>3.2027027027027053</v>
      </c>
      <c r="U311" s="6">
        <f t="shared" si="41"/>
        <v>2.4046316184640961</v>
      </c>
      <c r="V311" s="6">
        <f t="shared" si="42"/>
        <v>-2.4046316184640961</v>
      </c>
      <c r="AF311" s="7">
        <v>1.6019999999999999E-4</v>
      </c>
      <c r="AG311">
        <f t="shared" si="36"/>
        <v>7.0487999999999991</v>
      </c>
    </row>
    <row r="312" spans="1:33">
      <c r="A312">
        <v>-2.4300000000000002</v>
      </c>
      <c r="B312">
        <f t="shared" si="37"/>
        <v>2.4300000000000002</v>
      </c>
      <c r="C312">
        <v>3040</v>
      </c>
      <c r="D312">
        <f t="shared" si="43"/>
        <v>-1.6873994539038131</v>
      </c>
      <c r="E312" s="6">
        <f t="shared" si="38"/>
        <v>2.7802785557207459</v>
      </c>
      <c r="F312" s="6">
        <f t="shared" si="39"/>
        <v>-2.7802785557207459</v>
      </c>
      <c r="Q312">
        <v>-2.4300000000000002</v>
      </c>
      <c r="R312">
        <f t="shared" si="40"/>
        <v>2.4300000000000002</v>
      </c>
      <c r="S312">
        <v>3040</v>
      </c>
      <c r="T312" s="7">
        <f t="shared" si="44"/>
        <v>3.2027027027027053</v>
      </c>
      <c r="U312" s="6">
        <f t="shared" si="41"/>
        <v>2.4056757523843126</v>
      </c>
      <c r="V312" s="6">
        <f t="shared" si="42"/>
        <v>-2.4056757523843126</v>
      </c>
      <c r="AF312" s="7">
        <v>1.6220000000000001E-4</v>
      </c>
      <c r="AG312">
        <f t="shared" si="36"/>
        <v>7.1368</v>
      </c>
    </row>
    <row r="313" spans="1:33">
      <c r="A313">
        <v>-2.44</v>
      </c>
      <c r="B313">
        <f t="shared" si="37"/>
        <v>2.44</v>
      </c>
      <c r="C313">
        <v>3050</v>
      </c>
      <c r="D313">
        <f t="shared" si="43"/>
        <v>-1.7147984280919268</v>
      </c>
      <c r="E313" s="6">
        <f t="shared" si="38"/>
        <v>2.7809957327805508</v>
      </c>
      <c r="F313" s="6">
        <f t="shared" si="39"/>
        <v>-2.7809957327805508</v>
      </c>
      <c r="Q313">
        <v>-2.44</v>
      </c>
      <c r="R313">
        <f t="shared" si="40"/>
        <v>2.44</v>
      </c>
      <c r="S313">
        <v>3050</v>
      </c>
      <c r="T313" s="7">
        <f t="shared" si="44"/>
        <v>3.2777777777777786</v>
      </c>
      <c r="U313" s="6">
        <f t="shared" si="41"/>
        <v>2.4067143858947242</v>
      </c>
      <c r="V313" s="6">
        <f t="shared" si="42"/>
        <v>-2.4067143858947242</v>
      </c>
      <c r="AF313" s="7">
        <v>1.606E-4</v>
      </c>
      <c r="AG313">
        <f t="shared" si="36"/>
        <v>7.0664000000000007</v>
      </c>
    </row>
    <row r="314" spans="1:33">
      <c r="A314">
        <v>-2.44</v>
      </c>
      <c r="B314">
        <f t="shared" si="37"/>
        <v>2.44</v>
      </c>
      <c r="C314">
        <v>3060</v>
      </c>
      <c r="D314">
        <f t="shared" si="43"/>
        <v>-1.7147984280919268</v>
      </c>
      <c r="E314" s="6">
        <f t="shared" si="38"/>
        <v>2.7811781302696228</v>
      </c>
      <c r="F314" s="6">
        <f t="shared" si="39"/>
        <v>-2.7811781302696228</v>
      </c>
      <c r="Q314">
        <v>-2.44</v>
      </c>
      <c r="R314">
        <f t="shared" si="40"/>
        <v>2.44</v>
      </c>
      <c r="S314">
        <v>3060</v>
      </c>
      <c r="T314" s="7">
        <f t="shared" si="44"/>
        <v>3.2777777777777786</v>
      </c>
      <c r="U314" s="6">
        <f t="shared" si="41"/>
        <v>2.4077475623446967</v>
      </c>
      <c r="V314" s="6">
        <f t="shared" si="42"/>
        <v>-2.4077475623446967</v>
      </c>
      <c r="AF314" s="7">
        <v>1.5899999999999999E-4</v>
      </c>
      <c r="AG314">
        <f t="shared" si="36"/>
        <v>6.9959999999999996</v>
      </c>
    </row>
    <row r="315" spans="1:33">
      <c r="A315">
        <v>-2.44</v>
      </c>
      <c r="B315">
        <f t="shared" si="37"/>
        <v>2.44</v>
      </c>
      <c r="C315">
        <v>3070</v>
      </c>
      <c r="D315">
        <f t="shared" si="43"/>
        <v>-1.7147984280919268</v>
      </c>
      <c r="E315" s="6">
        <f t="shared" si="38"/>
        <v>2.7813587771600718</v>
      </c>
      <c r="F315" s="6">
        <f t="shared" si="39"/>
        <v>-2.7813587771600718</v>
      </c>
      <c r="Q315">
        <v>-2.44</v>
      </c>
      <c r="R315">
        <f t="shared" si="40"/>
        <v>2.44</v>
      </c>
      <c r="S315">
        <v>3070</v>
      </c>
      <c r="T315" s="7">
        <f t="shared" si="44"/>
        <v>3.2777777777777786</v>
      </c>
      <c r="U315" s="6">
        <f t="shared" si="41"/>
        <v>2.408775324629266</v>
      </c>
      <c r="V315" s="6">
        <f t="shared" si="42"/>
        <v>-2.408775324629266</v>
      </c>
      <c r="AF315" s="7">
        <v>1.573E-4</v>
      </c>
      <c r="AG315">
        <f t="shared" si="36"/>
        <v>6.9211999999999998</v>
      </c>
    </row>
    <row r="316" spans="1:33">
      <c r="A316">
        <v>-2.44</v>
      </c>
      <c r="B316">
        <f t="shared" si="37"/>
        <v>2.44</v>
      </c>
      <c r="C316">
        <v>3080</v>
      </c>
      <c r="D316">
        <f t="shared" si="43"/>
        <v>-1.7147984280919268</v>
      </c>
      <c r="E316" s="6">
        <f t="shared" si="38"/>
        <v>2.7815376902536406</v>
      </c>
      <c r="F316" s="6">
        <f t="shared" si="39"/>
        <v>-2.7815376902536406</v>
      </c>
      <c r="Q316">
        <v>-2.44</v>
      </c>
      <c r="R316">
        <f t="shared" si="40"/>
        <v>2.44</v>
      </c>
      <c r="S316">
        <v>3080</v>
      </c>
      <c r="T316" s="7">
        <f t="shared" si="44"/>
        <v>3.2777777777777786</v>
      </c>
      <c r="U316" s="6">
        <f t="shared" si="41"/>
        <v>2.4097977151950771</v>
      </c>
      <c r="V316" s="6">
        <f t="shared" si="42"/>
        <v>-2.4097977151950771</v>
      </c>
      <c r="AF316" s="7">
        <v>1.5569999999999999E-4</v>
      </c>
      <c r="AG316">
        <f t="shared" si="36"/>
        <v>6.8507999999999996</v>
      </c>
    </row>
    <row r="317" spans="1:33">
      <c r="A317">
        <v>-2.44</v>
      </c>
      <c r="B317">
        <f t="shared" si="37"/>
        <v>2.44</v>
      </c>
      <c r="C317">
        <v>3090</v>
      </c>
      <c r="D317">
        <f t="shared" si="43"/>
        <v>-1.7147984280919268</v>
      </c>
      <c r="E317" s="6">
        <f t="shared" si="38"/>
        <v>2.7817148861908119</v>
      </c>
      <c r="F317" s="6">
        <f t="shared" si="39"/>
        <v>-2.7817148861908119</v>
      </c>
      <c r="Q317">
        <v>-2.44</v>
      </c>
      <c r="R317">
        <f t="shared" si="40"/>
        <v>2.44</v>
      </c>
      <c r="S317">
        <v>3090</v>
      </c>
      <c r="T317" s="7">
        <f t="shared" si="44"/>
        <v>3.2777777777777786</v>
      </c>
      <c r="U317" s="6">
        <f t="shared" si="41"/>
        <v>2.4108147760462271</v>
      </c>
      <c r="V317" s="6">
        <f t="shared" si="42"/>
        <v>-2.4108147760462271</v>
      </c>
      <c r="AF317" s="7">
        <v>1.5410000000000001E-4</v>
      </c>
      <c r="AG317">
        <f t="shared" si="36"/>
        <v>6.7804000000000011</v>
      </c>
    </row>
    <row r="318" spans="1:33">
      <c r="A318">
        <v>-2.4500000000000002</v>
      </c>
      <c r="B318">
        <f t="shared" si="37"/>
        <v>2.4500000000000002</v>
      </c>
      <c r="C318">
        <v>3100</v>
      </c>
      <c r="D318">
        <f t="shared" si="43"/>
        <v>-1.7429693050586239</v>
      </c>
      <c r="E318" s="6">
        <f t="shared" si="38"/>
        <v>2.7823934264120158</v>
      </c>
      <c r="F318" s="6">
        <f t="shared" si="39"/>
        <v>-2.7823934264120158</v>
      </c>
      <c r="Q318">
        <v>-2.4500000000000002</v>
      </c>
      <c r="R318">
        <f t="shared" si="40"/>
        <v>2.4500000000000002</v>
      </c>
      <c r="S318">
        <v>3100</v>
      </c>
      <c r="T318" s="7">
        <f t="shared" si="44"/>
        <v>3.3571428571428599</v>
      </c>
      <c r="U318" s="6">
        <f t="shared" si="41"/>
        <v>2.4118265487500175</v>
      </c>
      <c r="V318" s="6">
        <f t="shared" si="42"/>
        <v>-2.4118265487500175</v>
      </c>
      <c r="AF318" s="7">
        <v>1.5249999999999999E-4</v>
      </c>
      <c r="AG318">
        <f t="shared" si="36"/>
        <v>6.71</v>
      </c>
    </row>
    <row r="319" spans="1:33">
      <c r="A319">
        <v>-2.4500000000000002</v>
      </c>
      <c r="B319">
        <f t="shared" si="37"/>
        <v>2.4500000000000002</v>
      </c>
      <c r="C319">
        <v>3110</v>
      </c>
      <c r="D319">
        <f t="shared" si="43"/>
        <v>-1.7429693050586239</v>
      </c>
      <c r="E319" s="6">
        <f t="shared" si="38"/>
        <v>2.7825624092397421</v>
      </c>
      <c r="F319" s="6">
        <f t="shared" si="39"/>
        <v>-2.7825624092397421</v>
      </c>
      <c r="Q319">
        <v>-2.4500000000000002</v>
      </c>
      <c r="R319">
        <f t="shared" si="40"/>
        <v>2.4500000000000002</v>
      </c>
      <c r="S319">
        <v>3110</v>
      </c>
      <c r="T319" s="7">
        <f t="shared" si="44"/>
        <v>3.3571428571428599</v>
      </c>
      <c r="U319" s="6">
        <f t="shared" si="41"/>
        <v>2.4128330744426165</v>
      </c>
      <c r="V319" s="6">
        <f t="shared" si="42"/>
        <v>-2.4128330744426165</v>
      </c>
      <c r="AF319" s="7">
        <v>1.5440000000000001E-4</v>
      </c>
      <c r="AG319">
        <f t="shared" si="36"/>
        <v>6.7936000000000005</v>
      </c>
    </row>
    <row r="320" spans="1:33">
      <c r="A320">
        <v>-2.46</v>
      </c>
      <c r="B320">
        <f t="shared" si="37"/>
        <v>2.46</v>
      </c>
      <c r="C320">
        <v>3120</v>
      </c>
      <c r="D320">
        <f t="shared" si="43"/>
        <v>-1.7719568419318756</v>
      </c>
      <c r="E320" s="6">
        <f t="shared" si="38"/>
        <v>2.7832232053555082</v>
      </c>
      <c r="F320" s="6">
        <f t="shared" si="39"/>
        <v>-2.7832232053555082</v>
      </c>
      <c r="Q320">
        <v>-2.46</v>
      </c>
      <c r="R320">
        <f t="shared" si="40"/>
        <v>2.46</v>
      </c>
      <c r="S320">
        <v>3120</v>
      </c>
      <c r="T320" s="7">
        <f t="shared" si="44"/>
        <v>3.4411764705882364</v>
      </c>
      <c r="U320" s="6">
        <f t="shared" si="41"/>
        <v>2.4138343938346352</v>
      </c>
      <c r="V320" s="6">
        <f t="shared" si="42"/>
        <v>-2.4138343938346352</v>
      </c>
      <c r="AF320" s="7">
        <v>1.528E-4</v>
      </c>
      <c r="AG320">
        <f t="shared" si="36"/>
        <v>6.7232000000000003</v>
      </c>
    </row>
    <row r="321" spans="1:33">
      <c r="A321">
        <v>-2.46</v>
      </c>
      <c r="B321">
        <f t="shared" si="37"/>
        <v>2.46</v>
      </c>
      <c r="C321">
        <v>3130</v>
      </c>
      <c r="D321">
        <f t="shared" si="43"/>
        <v>-1.7719568419318756</v>
      </c>
      <c r="E321" s="6">
        <f t="shared" si="38"/>
        <v>2.7833842242036702</v>
      </c>
      <c r="F321" s="6">
        <f t="shared" si="39"/>
        <v>-2.7833842242036702</v>
      </c>
      <c r="Q321">
        <v>-2.46</v>
      </c>
      <c r="R321">
        <f t="shared" si="40"/>
        <v>2.46</v>
      </c>
      <c r="S321">
        <v>3130</v>
      </c>
      <c r="T321" s="7">
        <f t="shared" si="44"/>
        <v>3.4411764705882364</v>
      </c>
      <c r="U321" s="6">
        <f t="shared" si="41"/>
        <v>2.4148305472166163</v>
      </c>
      <c r="V321" s="6">
        <f t="shared" si="42"/>
        <v>-2.4148305472166163</v>
      </c>
      <c r="AF321" s="7">
        <v>1.5129999999999999E-4</v>
      </c>
      <c r="AG321">
        <f t="shared" si="36"/>
        <v>6.6571999999999996</v>
      </c>
    </row>
    <row r="322" spans="1:33">
      <c r="A322">
        <v>-2.46</v>
      </c>
      <c r="B322">
        <f t="shared" si="37"/>
        <v>2.46</v>
      </c>
      <c r="C322">
        <v>3140</v>
      </c>
      <c r="D322">
        <f t="shared" si="43"/>
        <v>-1.7719568419318756</v>
      </c>
      <c r="E322" s="6">
        <f t="shared" si="38"/>
        <v>2.7835436976392534</v>
      </c>
      <c r="F322" s="6">
        <f t="shared" si="39"/>
        <v>-2.7835436976392534</v>
      </c>
      <c r="Q322">
        <v>-2.46</v>
      </c>
      <c r="R322">
        <f t="shared" si="40"/>
        <v>2.46</v>
      </c>
      <c r="S322">
        <v>3140</v>
      </c>
      <c r="T322" s="7">
        <f t="shared" si="44"/>
        <v>3.4411764705882364</v>
      </c>
      <c r="U322" s="6">
        <f t="shared" si="41"/>
        <v>2.415821574464438</v>
      </c>
      <c r="V322" s="6">
        <f t="shared" si="42"/>
        <v>-2.415821574464438</v>
      </c>
      <c r="AF322" s="7">
        <v>1.4970000000000001E-4</v>
      </c>
      <c r="AG322">
        <f t="shared" si="36"/>
        <v>6.5868000000000002</v>
      </c>
    </row>
    <row r="323" spans="1:33">
      <c r="A323">
        <v>-2.46</v>
      </c>
      <c r="B323">
        <f t="shared" si="37"/>
        <v>2.46</v>
      </c>
      <c r="C323">
        <v>3150</v>
      </c>
      <c r="D323">
        <f t="shared" si="43"/>
        <v>-1.7719568419318756</v>
      </c>
      <c r="E323" s="6">
        <f t="shared" si="38"/>
        <v>2.7837016404946842</v>
      </c>
      <c r="F323" s="6">
        <f t="shared" si="39"/>
        <v>-2.7837016404946842</v>
      </c>
      <c r="Q323">
        <v>-2.46</v>
      </c>
      <c r="R323">
        <f t="shared" si="40"/>
        <v>2.46</v>
      </c>
      <c r="S323">
        <v>3150</v>
      </c>
      <c r="T323" s="7">
        <f t="shared" si="44"/>
        <v>3.4411764705882364</v>
      </c>
      <c r="U323" s="6">
        <f t="shared" si="41"/>
        <v>2.4168075150446349</v>
      </c>
      <c r="V323" s="6">
        <f t="shared" si="42"/>
        <v>-2.4168075150446349</v>
      </c>
      <c r="AF323" s="7">
        <v>1.4809999999999999E-4</v>
      </c>
      <c r="AG323">
        <f t="shared" si="36"/>
        <v>6.5163999999999991</v>
      </c>
    </row>
    <row r="324" spans="1:33">
      <c r="A324">
        <v>-2.46</v>
      </c>
      <c r="B324">
        <f t="shared" si="37"/>
        <v>2.46</v>
      </c>
      <c r="C324">
        <v>3160</v>
      </c>
      <c r="D324">
        <f t="shared" si="43"/>
        <v>-1.7719568419318756</v>
      </c>
      <c r="E324" s="6">
        <f t="shared" si="38"/>
        <v>2.78385806746003</v>
      </c>
      <c r="F324" s="6">
        <f t="shared" si="39"/>
        <v>-2.78385806746003</v>
      </c>
      <c r="Q324">
        <v>-2.46</v>
      </c>
      <c r="R324">
        <f t="shared" si="40"/>
        <v>2.46</v>
      </c>
      <c r="S324">
        <v>3160</v>
      </c>
      <c r="T324" s="7">
        <f t="shared" si="44"/>
        <v>3.4411764705882364</v>
      </c>
      <c r="U324" s="6">
        <f t="shared" si="41"/>
        <v>2.4177884080196366</v>
      </c>
      <c r="V324" s="6">
        <f t="shared" si="42"/>
        <v>-2.4177884080196366</v>
      </c>
      <c r="AF324" s="7">
        <v>1.4650000000000001E-4</v>
      </c>
      <c r="AG324">
        <f t="shared" si="36"/>
        <v>6.4460000000000006</v>
      </c>
    </row>
    <row r="325" spans="1:33">
      <c r="A325">
        <v>-2.4700000000000002</v>
      </c>
      <c r="B325">
        <f t="shared" si="37"/>
        <v>2.4700000000000002</v>
      </c>
      <c r="C325">
        <v>3170</v>
      </c>
      <c r="D325">
        <f t="shared" si="43"/>
        <v>-1.8018098050815574</v>
      </c>
      <c r="E325" s="6">
        <f t="shared" si="38"/>
        <v>2.784483199170122</v>
      </c>
      <c r="F325" s="6">
        <f t="shared" si="39"/>
        <v>-2.784483199170122</v>
      </c>
      <c r="Q325">
        <v>-2.4700000000000002</v>
      </c>
      <c r="R325">
        <f t="shared" si="40"/>
        <v>2.4700000000000002</v>
      </c>
      <c r="S325">
        <v>3170</v>
      </c>
      <c r="T325" s="7">
        <f t="shared" si="44"/>
        <v>3.5303030303030338</v>
      </c>
      <c r="U325" s="6">
        <f t="shared" si="41"/>
        <v>2.4187642920529275</v>
      </c>
      <c r="V325" s="6">
        <f t="shared" si="42"/>
        <v>-2.4187642920529275</v>
      </c>
      <c r="AF325" s="7">
        <v>1.45E-4</v>
      </c>
      <c r="AG325">
        <f t="shared" ref="AG325:AG388" si="45">(AF325*(12+16+16)*1000)</f>
        <v>6.38</v>
      </c>
    </row>
    <row r="326" spans="1:33">
      <c r="A326">
        <v>-2.4700000000000002</v>
      </c>
      <c r="B326">
        <f t="shared" si="37"/>
        <v>2.4700000000000002</v>
      </c>
      <c r="C326">
        <v>3180</v>
      </c>
      <c r="D326">
        <f t="shared" si="43"/>
        <v>-1.8018098050815574</v>
      </c>
      <c r="E326" s="6">
        <f t="shared" si="38"/>
        <v>2.7846321249601624</v>
      </c>
      <c r="F326" s="6">
        <f t="shared" si="39"/>
        <v>-2.7846321249601624</v>
      </c>
      <c r="Q326">
        <v>-2.4700000000000002</v>
      </c>
      <c r="R326">
        <f t="shared" si="40"/>
        <v>2.4700000000000002</v>
      </c>
      <c r="S326">
        <v>3180</v>
      </c>
      <c r="T326" s="7">
        <f t="shared" si="44"/>
        <v>3.5303030303030338</v>
      </c>
      <c r="U326" s="6">
        <f t="shared" si="41"/>
        <v>2.4197352054141268</v>
      </c>
      <c r="V326" s="6">
        <f t="shared" si="42"/>
        <v>-2.4197352054141268</v>
      </c>
      <c r="AF326" s="7">
        <v>1.4339999999999999E-4</v>
      </c>
      <c r="AG326">
        <f t="shared" si="45"/>
        <v>6.3095999999999997</v>
      </c>
    </row>
    <row r="327" spans="1:33">
      <c r="A327">
        <v>-2.48</v>
      </c>
      <c r="B327">
        <f t="shared" si="37"/>
        <v>2.48</v>
      </c>
      <c r="C327">
        <v>3190</v>
      </c>
      <c r="D327">
        <f t="shared" si="43"/>
        <v>-1.8325814637483104</v>
      </c>
      <c r="E327" s="6">
        <f t="shared" si="38"/>
        <v>2.7852408449971566</v>
      </c>
      <c r="F327" s="6">
        <f t="shared" si="39"/>
        <v>-2.7852408449971566</v>
      </c>
      <c r="Q327">
        <v>-2.48</v>
      </c>
      <c r="R327">
        <f t="shared" si="40"/>
        <v>2.48</v>
      </c>
      <c r="S327">
        <v>3190</v>
      </c>
      <c r="T327" s="7">
        <f t="shared" si="44"/>
        <v>3.6250000000000018</v>
      </c>
      <c r="U327" s="6">
        <f t="shared" si="41"/>
        <v>2.4207011859839911</v>
      </c>
      <c r="V327" s="6">
        <f t="shared" si="42"/>
        <v>-2.4207011859839911</v>
      </c>
      <c r="AF327" s="7">
        <v>1.418E-4</v>
      </c>
      <c r="AG327">
        <f t="shared" si="45"/>
        <v>6.2392000000000003</v>
      </c>
    </row>
    <row r="328" spans="1:33">
      <c r="A328">
        <v>-2.48</v>
      </c>
      <c r="B328">
        <f t="shared" si="37"/>
        <v>2.48</v>
      </c>
      <c r="C328">
        <v>3200</v>
      </c>
      <c r="D328">
        <f t="shared" si="43"/>
        <v>-1.8325814637483104</v>
      </c>
      <c r="E328" s="6">
        <f t="shared" si="38"/>
        <v>2.7853824991205309</v>
      </c>
      <c r="F328" s="6">
        <f t="shared" si="39"/>
        <v>-2.7853824991205309</v>
      </c>
      <c r="Q328">
        <v>-2.48</v>
      </c>
      <c r="R328">
        <f t="shared" si="40"/>
        <v>2.48</v>
      </c>
      <c r="S328">
        <v>3200</v>
      </c>
      <c r="T328" s="7">
        <f t="shared" si="44"/>
        <v>3.6250000000000018</v>
      </c>
      <c r="U328" s="6">
        <f t="shared" si="41"/>
        <v>2.4216622712593399</v>
      </c>
      <c r="V328" s="6">
        <f t="shared" si="42"/>
        <v>-2.4216622712593399</v>
      </c>
      <c r="AF328" s="7">
        <v>1.4359999999999999E-4</v>
      </c>
      <c r="AG328">
        <f t="shared" si="45"/>
        <v>6.3184000000000005</v>
      </c>
    </row>
    <row r="329" spans="1:33">
      <c r="A329">
        <v>-2.48</v>
      </c>
      <c r="B329">
        <f t="shared" ref="B329:B381" si="46">A329*-1</f>
        <v>2.48</v>
      </c>
      <c r="C329">
        <v>3210</v>
      </c>
      <c r="D329">
        <f t="shared" si="43"/>
        <v>-1.8325814637483104</v>
      </c>
      <c r="E329" s="6">
        <f t="shared" ref="E329:E381" si="47">A$5-((A$5-B329)*EXP(G$4*C329))</f>
        <v>2.7855227936883842</v>
      </c>
      <c r="F329" s="6">
        <f t="shared" ref="F329:F381" si="48">E329*-1</f>
        <v>-2.7855227936883842</v>
      </c>
      <c r="Q329">
        <v>-2.48</v>
      </c>
      <c r="R329">
        <f t="shared" ref="R329:R381" si="49">Q329*-1</f>
        <v>2.48</v>
      </c>
      <c r="S329">
        <v>3210</v>
      </c>
      <c r="T329" s="7">
        <f t="shared" si="44"/>
        <v>3.6250000000000018</v>
      </c>
      <c r="U329" s="6">
        <f t="shared" ref="U329:U381" si="50">M$6-(1/(W$4*S329+1/(M$6-R$8)))</f>
        <v>2.4226184983579087</v>
      </c>
      <c r="V329" s="6">
        <f t="shared" ref="V329:V381" si="51">U329*-1</f>
        <v>-2.4226184983579087</v>
      </c>
      <c r="AF329" s="7">
        <v>1.4210000000000001E-4</v>
      </c>
      <c r="AG329">
        <f t="shared" si="45"/>
        <v>6.2524000000000006</v>
      </c>
    </row>
    <row r="330" spans="1:33">
      <c r="A330">
        <v>-2.4900000000000002</v>
      </c>
      <c r="B330">
        <f t="shared" si="46"/>
        <v>2.4900000000000002</v>
      </c>
      <c r="C330">
        <v>3220</v>
      </c>
      <c r="D330">
        <f t="shared" ref="D330:D362" si="52">LN((A$5-B330)/(A$5-B$8))</f>
        <v>-1.8643301620628916</v>
      </c>
      <c r="E330" s="6">
        <f t="shared" si="47"/>
        <v>2.7861098123196726</v>
      </c>
      <c r="F330" s="6">
        <f t="shared" si="48"/>
        <v>-2.7861098123196726</v>
      </c>
      <c r="Q330">
        <v>-2.4900000000000002</v>
      </c>
      <c r="R330">
        <f t="shared" si="49"/>
        <v>2.4900000000000002</v>
      </c>
      <c r="S330">
        <v>3220</v>
      </c>
      <c r="T330" s="7">
        <f t="shared" ref="T330:T381" si="53">(1/(M$6-R330))+(1/(M$6-R$8))</f>
        <v>3.7258064516129075</v>
      </c>
      <c r="U330" s="6">
        <f t="shared" si="50"/>
        <v>2.423569904023128</v>
      </c>
      <c r="V330" s="6">
        <f t="shared" si="51"/>
        <v>-2.423569904023128</v>
      </c>
      <c r="AF330" s="7">
        <v>1.406E-4</v>
      </c>
      <c r="AG330">
        <f t="shared" si="45"/>
        <v>6.1863999999999999</v>
      </c>
    </row>
    <row r="331" spans="1:33">
      <c r="A331">
        <v>-2.4900000000000002</v>
      </c>
      <c r="B331">
        <f t="shared" si="46"/>
        <v>2.4900000000000002</v>
      </c>
      <c r="C331">
        <v>3230</v>
      </c>
      <c r="D331">
        <f t="shared" si="52"/>
        <v>-1.8643301620628916</v>
      </c>
      <c r="E331" s="6">
        <f t="shared" si="47"/>
        <v>2.786243126344695</v>
      </c>
      <c r="F331" s="6">
        <f t="shared" si="48"/>
        <v>-2.786243126344695</v>
      </c>
      <c r="Q331">
        <v>-2.4900000000000002</v>
      </c>
      <c r="R331">
        <f t="shared" si="49"/>
        <v>2.4900000000000002</v>
      </c>
      <c r="S331">
        <v>3230</v>
      </c>
      <c r="T331" s="7">
        <f t="shared" si="53"/>
        <v>3.7258064516129075</v>
      </c>
      <c r="U331" s="6">
        <f t="shared" si="50"/>
        <v>2.4245165246288276</v>
      </c>
      <c r="V331" s="6">
        <f t="shared" si="51"/>
        <v>-2.4245165246288276</v>
      </c>
      <c r="AF331" s="7">
        <v>1.3899999999999999E-4</v>
      </c>
      <c r="AG331">
        <f t="shared" si="45"/>
        <v>6.1159999999999997</v>
      </c>
    </row>
    <row r="332" spans="1:33">
      <c r="A332">
        <v>-2.4900000000000002</v>
      </c>
      <c r="B332">
        <f t="shared" si="46"/>
        <v>2.4900000000000002</v>
      </c>
      <c r="C332">
        <v>3240</v>
      </c>
      <c r="D332">
        <f t="shared" si="52"/>
        <v>-1.8643301620628916</v>
      </c>
      <c r="E332" s="6">
        <f t="shared" si="47"/>
        <v>2.7863751608600613</v>
      </c>
      <c r="F332" s="6">
        <f t="shared" si="48"/>
        <v>-2.7863751608600613</v>
      </c>
      <c r="Q332">
        <v>-2.4900000000000002</v>
      </c>
      <c r="R332">
        <f t="shared" si="49"/>
        <v>2.4900000000000002</v>
      </c>
      <c r="S332">
        <v>3240</v>
      </c>
      <c r="T332" s="7">
        <f t="shared" si="53"/>
        <v>3.7258064516129075</v>
      </c>
      <c r="U332" s="6">
        <f t="shared" si="50"/>
        <v>2.4254583961838745</v>
      </c>
      <c r="V332" s="6">
        <f t="shared" si="51"/>
        <v>-2.4254583961838745</v>
      </c>
      <c r="AF332" s="7">
        <v>1.3750000000000001E-4</v>
      </c>
      <c r="AG332">
        <f t="shared" si="45"/>
        <v>6.0500000000000007</v>
      </c>
    </row>
    <row r="333" spans="1:33">
      <c r="A333">
        <v>-2.4900000000000002</v>
      </c>
      <c r="B333">
        <f t="shared" si="46"/>
        <v>2.4900000000000002</v>
      </c>
      <c r="C333">
        <v>3250</v>
      </c>
      <c r="D333">
        <f t="shared" si="52"/>
        <v>-1.8643301620628916</v>
      </c>
      <c r="E333" s="6">
        <f t="shared" si="47"/>
        <v>2.7865059281461364</v>
      </c>
      <c r="F333" s="6">
        <f t="shared" si="48"/>
        <v>-2.7865059281461364</v>
      </c>
      <c r="Q333">
        <v>-2.4900000000000002</v>
      </c>
      <c r="R333">
        <f t="shared" si="49"/>
        <v>2.4900000000000002</v>
      </c>
      <c r="S333">
        <v>3250</v>
      </c>
      <c r="T333" s="7">
        <f t="shared" si="53"/>
        <v>3.7258064516129075</v>
      </c>
      <c r="U333" s="6">
        <f t="shared" si="50"/>
        <v>2.4263955543367373</v>
      </c>
      <c r="V333" s="6">
        <f t="shared" si="51"/>
        <v>-2.4263955543367373</v>
      </c>
      <c r="AF333" s="7">
        <v>1.36E-4</v>
      </c>
      <c r="AG333">
        <f t="shared" si="45"/>
        <v>5.984</v>
      </c>
    </row>
    <row r="334" spans="1:33">
      <c r="A334">
        <v>-2.5</v>
      </c>
      <c r="B334">
        <f t="shared" si="46"/>
        <v>2.5</v>
      </c>
      <c r="C334">
        <v>3260</v>
      </c>
      <c r="D334">
        <f t="shared" si="52"/>
        <v>-1.8971199848858817</v>
      </c>
      <c r="E334" s="6">
        <f t="shared" si="47"/>
        <v>2.7870665551923444</v>
      </c>
      <c r="F334" s="6">
        <f t="shared" si="48"/>
        <v>-2.7870665551923444</v>
      </c>
      <c r="Q334">
        <v>-2.5</v>
      </c>
      <c r="R334">
        <f t="shared" si="49"/>
        <v>2.5</v>
      </c>
      <c r="S334">
        <v>3260</v>
      </c>
      <c r="T334" s="7">
        <f t="shared" si="53"/>
        <v>3.8333333333333353</v>
      </c>
      <c r="U334" s="6">
        <f t="shared" si="50"/>
        <v>2.4273280343799839</v>
      </c>
      <c r="V334" s="6">
        <f t="shared" si="51"/>
        <v>-2.4273280343799839</v>
      </c>
      <c r="AF334" s="7">
        <v>1.3449999999999999E-4</v>
      </c>
      <c r="AG334">
        <f t="shared" si="45"/>
        <v>5.9179999999999993</v>
      </c>
    </row>
    <row r="335" spans="1:33">
      <c r="A335">
        <v>-2.5</v>
      </c>
      <c r="B335">
        <f t="shared" si="46"/>
        <v>2.5</v>
      </c>
      <c r="C335">
        <v>3270</v>
      </c>
      <c r="D335">
        <f t="shared" si="52"/>
        <v>-1.8971199848858817</v>
      </c>
      <c r="E335" s="6">
        <f t="shared" si="47"/>
        <v>2.7871906866745388</v>
      </c>
      <c r="F335" s="6">
        <f t="shared" si="48"/>
        <v>-2.7871906866745388</v>
      </c>
      <c r="Q335">
        <v>-2.5</v>
      </c>
      <c r="R335">
        <f t="shared" si="49"/>
        <v>2.5</v>
      </c>
      <c r="S335">
        <v>3270</v>
      </c>
      <c r="T335" s="7">
        <f t="shared" si="53"/>
        <v>3.8333333333333353</v>
      </c>
      <c r="U335" s="6">
        <f t="shared" si="50"/>
        <v>2.4282558712547129</v>
      </c>
      <c r="V335" s="6">
        <f t="shared" si="51"/>
        <v>-2.4282558712547129</v>
      </c>
      <c r="AF335" s="7">
        <v>1.3300000000000001E-4</v>
      </c>
      <c r="AG335">
        <f t="shared" si="45"/>
        <v>5.8520000000000003</v>
      </c>
    </row>
    <row r="336" spans="1:33">
      <c r="A336">
        <v>-2.5099999999999998</v>
      </c>
      <c r="B336">
        <f t="shared" si="46"/>
        <v>2.5099999999999998</v>
      </c>
      <c r="C336">
        <v>3280</v>
      </c>
      <c r="D336">
        <f t="shared" si="52"/>
        <v>-1.9310215365615624</v>
      </c>
      <c r="E336" s="6">
        <f t="shared" si="47"/>
        <v>2.7877365058858645</v>
      </c>
      <c r="F336" s="6">
        <f t="shared" si="48"/>
        <v>-2.7877365058858645</v>
      </c>
      <c r="Q336">
        <v>-2.5099999999999998</v>
      </c>
      <c r="R336">
        <f t="shared" si="49"/>
        <v>2.5099999999999998</v>
      </c>
      <c r="S336">
        <v>3280</v>
      </c>
      <c r="T336" s="7">
        <f t="shared" si="53"/>
        <v>3.9482758620689653</v>
      </c>
      <c r="U336" s="6">
        <f t="shared" si="50"/>
        <v>2.4291790995549172</v>
      </c>
      <c r="V336" s="6">
        <f t="shared" si="51"/>
        <v>-2.4291790995549172</v>
      </c>
      <c r="AF336" s="7">
        <v>1.315E-4</v>
      </c>
      <c r="AG336">
        <f t="shared" si="45"/>
        <v>5.7859999999999996</v>
      </c>
    </row>
    <row r="337" spans="1:33">
      <c r="A337">
        <v>-2.5099999999999998</v>
      </c>
      <c r="B337">
        <f t="shared" si="46"/>
        <v>2.5099999999999998</v>
      </c>
      <c r="C337">
        <v>3290</v>
      </c>
      <c r="D337">
        <f t="shared" si="52"/>
        <v>-1.9310215365615624</v>
      </c>
      <c r="E337" s="6">
        <f t="shared" si="47"/>
        <v>2.7878542073740533</v>
      </c>
      <c r="F337" s="6">
        <f t="shared" si="48"/>
        <v>-2.7878542073740533</v>
      </c>
      <c r="Q337">
        <v>-2.5099999999999998</v>
      </c>
      <c r="R337">
        <f t="shared" si="49"/>
        <v>2.5099999999999998</v>
      </c>
      <c r="S337">
        <v>3290</v>
      </c>
      <c r="T337" s="7">
        <f t="shared" si="53"/>
        <v>3.9482758620689653</v>
      </c>
      <c r="U337" s="6">
        <f t="shared" si="50"/>
        <v>2.4300977535317836</v>
      </c>
      <c r="V337" s="6">
        <f t="shared" si="51"/>
        <v>-2.4300977535317836</v>
      </c>
      <c r="AF337" s="7">
        <v>1.3009999999999999E-4</v>
      </c>
      <c r="AG337">
        <f t="shared" si="45"/>
        <v>5.7243999999999993</v>
      </c>
    </row>
    <row r="338" spans="1:33">
      <c r="A338">
        <v>-2.52</v>
      </c>
      <c r="B338">
        <f t="shared" si="46"/>
        <v>2.52</v>
      </c>
      <c r="C338">
        <v>3300</v>
      </c>
      <c r="D338">
        <f t="shared" si="52"/>
        <v>-1.9661128563728332</v>
      </c>
      <c r="E338" s="6">
        <f t="shared" si="47"/>
        <v>2.7883855799145594</v>
      </c>
      <c r="F338" s="6">
        <f t="shared" si="48"/>
        <v>-2.7883855799145594</v>
      </c>
      <c r="Q338">
        <v>-2.52</v>
      </c>
      <c r="R338">
        <f t="shared" si="49"/>
        <v>2.52</v>
      </c>
      <c r="S338">
        <v>3300</v>
      </c>
      <c r="T338" s="7">
        <f t="shared" si="53"/>
        <v>4.0714285714285738</v>
      </c>
      <c r="U338" s="6">
        <f t="shared" si="50"/>
        <v>2.4310118670979288</v>
      </c>
      <c r="V338" s="6">
        <f t="shared" si="51"/>
        <v>-2.4310118670979288</v>
      </c>
      <c r="AF338" s="7">
        <v>1.2860000000000001E-4</v>
      </c>
      <c r="AG338">
        <f t="shared" si="45"/>
        <v>5.6584000000000003</v>
      </c>
    </row>
    <row r="339" spans="1:33">
      <c r="A339">
        <v>-2.52</v>
      </c>
      <c r="B339">
        <f t="shared" si="46"/>
        <v>2.52</v>
      </c>
      <c r="C339">
        <v>3310</v>
      </c>
      <c r="D339">
        <f t="shared" si="52"/>
        <v>-1.9661128563728332</v>
      </c>
      <c r="E339" s="6">
        <f t="shared" si="47"/>
        <v>2.7884970517769654</v>
      </c>
      <c r="F339" s="6">
        <f t="shared" si="48"/>
        <v>-2.7884970517769654</v>
      </c>
      <c r="Q339">
        <v>-2.52</v>
      </c>
      <c r="R339">
        <f t="shared" si="49"/>
        <v>2.52</v>
      </c>
      <c r="S339">
        <v>3310</v>
      </c>
      <c r="T339" s="7">
        <f t="shared" si="53"/>
        <v>4.0714285714285738</v>
      </c>
      <c r="U339" s="6">
        <f t="shared" si="50"/>
        <v>2.4319214738315722</v>
      </c>
      <c r="V339" s="6">
        <f t="shared" si="51"/>
        <v>-2.4319214738315722</v>
      </c>
      <c r="AF339" s="7">
        <v>1.271E-4</v>
      </c>
      <c r="AG339">
        <f t="shared" si="45"/>
        <v>5.5923999999999996</v>
      </c>
    </row>
    <row r="340" spans="1:33">
      <c r="A340">
        <v>-2.5299999999999998</v>
      </c>
      <c r="B340">
        <f t="shared" si="46"/>
        <v>2.5299999999999998</v>
      </c>
      <c r="C340">
        <v>3320</v>
      </c>
      <c r="D340">
        <f t="shared" si="52"/>
        <v>-2.0024805005437072</v>
      </c>
      <c r="E340" s="6">
        <f t="shared" si="47"/>
        <v>2.7890143304157751</v>
      </c>
      <c r="F340" s="6">
        <f t="shared" si="48"/>
        <v>-2.7890143304157751</v>
      </c>
      <c r="Q340">
        <v>-2.5299999999999998</v>
      </c>
      <c r="R340">
        <f t="shared" si="49"/>
        <v>2.5299999999999998</v>
      </c>
      <c r="S340">
        <v>3320</v>
      </c>
      <c r="T340" s="7">
        <f t="shared" si="53"/>
        <v>4.2037037037037033</v>
      </c>
      <c r="U340" s="6">
        <f t="shared" si="50"/>
        <v>2.4328266069806475</v>
      </c>
      <c r="V340" s="6">
        <f t="shared" si="51"/>
        <v>-2.4328266069806475</v>
      </c>
      <c r="AF340" s="7">
        <v>1.2569999999999999E-4</v>
      </c>
      <c r="AG340">
        <f t="shared" si="45"/>
        <v>5.5308000000000002</v>
      </c>
    </row>
    <row r="341" spans="1:33">
      <c r="A341">
        <v>-2.5299999999999998</v>
      </c>
      <c r="B341">
        <f t="shared" si="46"/>
        <v>2.5299999999999998</v>
      </c>
      <c r="C341">
        <v>3330</v>
      </c>
      <c r="D341">
        <f t="shared" si="52"/>
        <v>-2.0024805005437072</v>
      </c>
      <c r="E341" s="6">
        <f t="shared" si="47"/>
        <v>2.7891197677117674</v>
      </c>
      <c r="F341" s="6">
        <f t="shared" si="48"/>
        <v>-2.7891197677117674</v>
      </c>
      <c r="Q341">
        <v>-2.5299999999999998</v>
      </c>
      <c r="R341">
        <f t="shared" si="49"/>
        <v>2.5299999999999998</v>
      </c>
      <c r="S341">
        <v>3330</v>
      </c>
      <c r="T341" s="7">
        <f t="shared" si="53"/>
        <v>4.2037037037037033</v>
      </c>
      <c r="U341" s="6">
        <f t="shared" si="50"/>
        <v>2.4337272994668542</v>
      </c>
      <c r="V341" s="6">
        <f t="shared" si="51"/>
        <v>-2.4337272994668542</v>
      </c>
      <c r="AF341" s="7">
        <v>1.2420000000000001E-4</v>
      </c>
      <c r="AG341">
        <f t="shared" si="45"/>
        <v>5.4648000000000003</v>
      </c>
    </row>
    <row r="342" spans="1:33">
      <c r="A342">
        <v>-2.54</v>
      </c>
      <c r="B342">
        <f t="shared" si="46"/>
        <v>2.54</v>
      </c>
      <c r="C342">
        <v>3340</v>
      </c>
      <c r="D342">
        <f t="shared" si="52"/>
        <v>-2.0402208285265551</v>
      </c>
      <c r="E342" s="6">
        <f t="shared" si="47"/>
        <v>2.789623297012005</v>
      </c>
      <c r="F342" s="6">
        <f t="shared" si="48"/>
        <v>-2.789623297012005</v>
      </c>
      <c r="Q342">
        <v>-2.54</v>
      </c>
      <c r="R342">
        <f t="shared" si="49"/>
        <v>2.54</v>
      </c>
      <c r="S342">
        <v>3340</v>
      </c>
      <c r="T342" s="7">
        <f t="shared" si="53"/>
        <v>4.3461538461538494</v>
      </c>
      <c r="U342" s="6">
        <f t="shared" si="50"/>
        <v>2.4346235838896484</v>
      </c>
      <c r="V342" s="6">
        <f t="shared" si="51"/>
        <v>-2.4346235838896484</v>
      </c>
      <c r="AF342" s="7">
        <v>1.228E-4</v>
      </c>
      <c r="AG342">
        <f t="shared" si="45"/>
        <v>5.4032</v>
      </c>
    </row>
    <row r="343" spans="1:33">
      <c r="A343">
        <v>-2.54</v>
      </c>
      <c r="B343">
        <f t="shared" si="46"/>
        <v>2.54</v>
      </c>
      <c r="C343">
        <v>3350</v>
      </c>
      <c r="D343">
        <f t="shared" si="52"/>
        <v>-2.0402208285265551</v>
      </c>
      <c r="E343" s="6">
        <f t="shared" si="47"/>
        <v>2.789722889621812</v>
      </c>
      <c r="F343" s="6">
        <f t="shared" si="48"/>
        <v>-2.789722889621812</v>
      </c>
      <c r="Q343">
        <v>-2.54</v>
      </c>
      <c r="R343">
        <f t="shared" si="49"/>
        <v>2.54</v>
      </c>
      <c r="S343">
        <v>3350</v>
      </c>
      <c r="T343" s="7">
        <f t="shared" si="53"/>
        <v>4.3461538461538494</v>
      </c>
      <c r="U343" s="6">
        <f t="shared" si="50"/>
        <v>2.4355154925301763</v>
      </c>
      <c r="V343" s="6">
        <f t="shared" si="51"/>
        <v>-2.4355154925301763</v>
      </c>
      <c r="AF343" s="7">
        <v>1.2129999999999999E-4</v>
      </c>
      <c r="AG343">
        <f t="shared" si="45"/>
        <v>5.3371999999999993</v>
      </c>
    </row>
    <row r="344" spans="1:33">
      <c r="A344">
        <v>-2.54</v>
      </c>
      <c r="B344">
        <f t="shared" si="46"/>
        <v>2.54</v>
      </c>
      <c r="C344">
        <v>3360</v>
      </c>
      <c r="D344">
        <f t="shared" si="52"/>
        <v>-2.0402208285265551</v>
      </c>
      <c r="E344" s="6">
        <f t="shared" si="47"/>
        <v>2.7898215263704036</v>
      </c>
      <c r="F344" s="6">
        <f t="shared" si="48"/>
        <v>-2.7898215263704036</v>
      </c>
      <c r="Q344">
        <v>-2.54</v>
      </c>
      <c r="R344">
        <f t="shared" si="49"/>
        <v>2.54</v>
      </c>
      <c r="S344">
        <v>3360</v>
      </c>
      <c r="T344" s="7">
        <f t="shared" si="53"/>
        <v>4.3461538461538494</v>
      </c>
      <c r="U344" s="6">
        <f t="shared" si="50"/>
        <v>2.4364030573551498</v>
      </c>
      <c r="V344" s="6">
        <f t="shared" si="51"/>
        <v>-2.4364030573551498</v>
      </c>
      <c r="AF344" s="7">
        <v>1.227E-4</v>
      </c>
      <c r="AG344">
        <f t="shared" si="45"/>
        <v>5.3988000000000005</v>
      </c>
    </row>
    <row r="345" spans="1:33">
      <c r="A345">
        <v>-2.5499999999999998</v>
      </c>
      <c r="B345">
        <f t="shared" si="46"/>
        <v>2.5499999999999998</v>
      </c>
      <c r="C345">
        <v>3370</v>
      </c>
      <c r="D345">
        <f t="shared" si="52"/>
        <v>-2.0794415416798357</v>
      </c>
      <c r="E345" s="6">
        <f t="shared" si="47"/>
        <v>2.7903069388767898</v>
      </c>
      <c r="F345" s="6">
        <f t="shared" si="48"/>
        <v>-2.7903069388767898</v>
      </c>
      <c r="Q345">
        <v>-2.5499999999999998</v>
      </c>
      <c r="R345">
        <f t="shared" si="49"/>
        <v>2.5499999999999998</v>
      </c>
      <c r="S345">
        <v>3370</v>
      </c>
      <c r="T345" s="7">
        <f t="shared" si="53"/>
        <v>4.5</v>
      </c>
      <c r="U345" s="6">
        <f t="shared" si="50"/>
        <v>2.4372863100206654</v>
      </c>
      <c r="V345" s="6">
        <f t="shared" si="51"/>
        <v>-2.4372863100206654</v>
      </c>
      <c r="AF345" s="7">
        <v>1.2120000000000001E-4</v>
      </c>
      <c r="AG345">
        <f t="shared" si="45"/>
        <v>5.3328000000000007</v>
      </c>
    </row>
    <row r="346" spans="1:33">
      <c r="A346">
        <v>-2.5499999999999998</v>
      </c>
      <c r="B346">
        <f t="shared" si="46"/>
        <v>2.5499999999999998</v>
      </c>
      <c r="C346">
        <v>3380</v>
      </c>
      <c r="D346">
        <f t="shared" si="52"/>
        <v>-2.0794415416798357</v>
      </c>
      <c r="E346" s="6">
        <f t="shared" si="47"/>
        <v>2.7903999700886684</v>
      </c>
      <c r="F346" s="6">
        <f t="shared" si="48"/>
        <v>-2.7903999700886684</v>
      </c>
      <c r="Q346">
        <v>-2.5499999999999998</v>
      </c>
      <c r="R346">
        <f t="shared" si="49"/>
        <v>2.5499999999999998</v>
      </c>
      <c r="S346">
        <v>3380</v>
      </c>
      <c r="T346" s="7">
        <f t="shared" si="53"/>
        <v>4.5</v>
      </c>
      <c r="U346" s="6">
        <f t="shared" si="50"/>
        <v>2.4381652818759694</v>
      </c>
      <c r="V346" s="6">
        <f t="shared" si="51"/>
        <v>-2.4381652818759694</v>
      </c>
      <c r="AF346" s="7">
        <v>1.198E-4</v>
      </c>
      <c r="AG346">
        <f t="shared" si="45"/>
        <v>5.2712000000000003</v>
      </c>
    </row>
    <row r="347" spans="1:33">
      <c r="A347">
        <v>-2.56</v>
      </c>
      <c r="B347">
        <f t="shared" si="46"/>
        <v>2.56</v>
      </c>
      <c r="C347">
        <v>3390</v>
      </c>
      <c r="D347">
        <f t="shared" si="52"/>
        <v>-2.1202635362000919</v>
      </c>
      <c r="E347" s="6">
        <f t="shared" si="47"/>
        <v>2.7908724240771918</v>
      </c>
      <c r="F347" s="6">
        <f t="shared" si="48"/>
        <v>-2.7908724240771918</v>
      </c>
      <c r="Q347">
        <v>-2.56</v>
      </c>
      <c r="R347">
        <f t="shared" si="49"/>
        <v>2.56</v>
      </c>
      <c r="S347">
        <v>3390</v>
      </c>
      <c r="T347" s="7">
        <f t="shared" si="53"/>
        <v>4.6666666666666705</v>
      </c>
      <c r="U347" s="6">
        <f t="shared" si="50"/>
        <v>2.4390400039671634</v>
      </c>
      <c r="V347" s="6">
        <f t="shared" si="51"/>
        <v>-2.4390400039671634</v>
      </c>
      <c r="AF347" s="7">
        <v>1.183E-4</v>
      </c>
      <c r="AG347">
        <f t="shared" si="45"/>
        <v>5.2052000000000005</v>
      </c>
    </row>
    <row r="348" spans="1:33">
      <c r="A348">
        <v>-2.5499999999999998</v>
      </c>
      <c r="B348">
        <f t="shared" si="46"/>
        <v>2.5499999999999998</v>
      </c>
      <c r="C348">
        <v>3400</v>
      </c>
      <c r="D348">
        <f t="shared" si="52"/>
        <v>-2.0794415416798357</v>
      </c>
      <c r="E348" s="6">
        <f t="shared" si="47"/>
        <v>2.7905833624216796</v>
      </c>
      <c r="F348" s="6">
        <f t="shared" si="48"/>
        <v>-2.7905833624216796</v>
      </c>
      <c r="Q348">
        <v>-2.5499999999999998</v>
      </c>
      <c r="R348">
        <f t="shared" si="49"/>
        <v>2.5499999999999998</v>
      </c>
      <c r="S348">
        <v>3400</v>
      </c>
      <c r="T348" s="7">
        <f t="shared" si="53"/>
        <v>4.5</v>
      </c>
      <c r="U348" s="6">
        <f t="shared" si="50"/>
        <v>2.4399105070408629</v>
      </c>
      <c r="V348" s="6">
        <f t="shared" si="51"/>
        <v>-2.4399105070408629</v>
      </c>
      <c r="AF348" s="7">
        <v>1.169E-4</v>
      </c>
      <c r="AG348">
        <f t="shared" si="45"/>
        <v>5.1436000000000002</v>
      </c>
    </row>
    <row r="349" spans="1:33">
      <c r="A349">
        <v>-2.56</v>
      </c>
      <c r="B349">
        <f t="shared" si="46"/>
        <v>2.56</v>
      </c>
      <c r="C349">
        <v>3410</v>
      </c>
      <c r="D349">
        <f t="shared" si="52"/>
        <v>-2.1202635362000919</v>
      </c>
      <c r="E349" s="6">
        <f t="shared" si="47"/>
        <v>2.791046790975908</v>
      </c>
      <c r="F349" s="6">
        <f t="shared" si="48"/>
        <v>-2.791046790975908</v>
      </c>
      <c r="Q349">
        <v>-2.56</v>
      </c>
      <c r="R349">
        <f t="shared" si="49"/>
        <v>2.56</v>
      </c>
      <c r="S349">
        <v>3410</v>
      </c>
      <c r="T349" s="7">
        <f t="shared" si="53"/>
        <v>4.6666666666666705</v>
      </c>
      <c r="U349" s="6">
        <f t="shared" si="50"/>
        <v>2.4407768215477987</v>
      </c>
      <c r="V349" s="6">
        <f t="shared" si="51"/>
        <v>-2.4407768215477987</v>
      </c>
      <c r="AF349" s="7">
        <v>1.155E-4</v>
      </c>
      <c r="AG349">
        <f t="shared" si="45"/>
        <v>5.0819999999999999</v>
      </c>
    </row>
    <row r="350" spans="1:33">
      <c r="A350">
        <v>-2.56</v>
      </c>
      <c r="B350">
        <f t="shared" si="46"/>
        <v>2.56</v>
      </c>
      <c r="C350">
        <v>3420</v>
      </c>
      <c r="D350">
        <f t="shared" si="52"/>
        <v>-2.1202635362000919</v>
      </c>
      <c r="E350" s="6">
        <f t="shared" si="47"/>
        <v>2.791132721300202</v>
      </c>
      <c r="F350" s="6">
        <f t="shared" si="48"/>
        <v>-2.791132721300202</v>
      </c>
      <c r="Q350">
        <v>-2.56</v>
      </c>
      <c r="R350">
        <f t="shared" si="49"/>
        <v>2.56</v>
      </c>
      <c r="S350">
        <v>3420</v>
      </c>
      <c r="T350" s="7">
        <f t="shared" si="53"/>
        <v>4.6666666666666705</v>
      </c>
      <c r="U350" s="6">
        <f t="shared" si="50"/>
        <v>2.4416389776463676</v>
      </c>
      <c r="V350" s="6">
        <f t="shared" si="51"/>
        <v>-2.4416389776463676</v>
      </c>
      <c r="AF350" s="7">
        <v>1.1400000000000001E-4</v>
      </c>
      <c r="AG350">
        <f t="shared" si="45"/>
        <v>5.0160000000000009</v>
      </c>
    </row>
    <row r="351" spans="1:33">
      <c r="A351">
        <v>-2.57</v>
      </c>
      <c r="B351">
        <f t="shared" si="46"/>
        <v>2.57</v>
      </c>
      <c r="C351">
        <v>3430</v>
      </c>
      <c r="D351">
        <f t="shared" si="52"/>
        <v>-2.1628231506188871</v>
      </c>
      <c r="E351" s="6">
        <f t="shared" si="47"/>
        <v>2.7915837507695507</v>
      </c>
      <c r="F351" s="6">
        <f t="shared" si="48"/>
        <v>-2.7915837507695507</v>
      </c>
      <c r="Q351">
        <v>-2.57</v>
      </c>
      <c r="R351">
        <f t="shared" si="49"/>
        <v>2.57</v>
      </c>
      <c r="S351">
        <v>3430</v>
      </c>
      <c r="T351" s="7">
        <f t="shared" si="53"/>
        <v>4.8478260869565224</v>
      </c>
      <c r="U351" s="6">
        <f t="shared" si="50"/>
        <v>2.4424970052061319</v>
      </c>
      <c r="V351" s="6">
        <f t="shared" si="51"/>
        <v>-2.4424970052061319</v>
      </c>
      <c r="AF351" s="7">
        <v>1.126E-4</v>
      </c>
      <c r="AG351">
        <f t="shared" si="45"/>
        <v>4.9544000000000006</v>
      </c>
    </row>
    <row r="352" spans="1:33">
      <c r="A352">
        <v>-2.58</v>
      </c>
      <c r="B352">
        <f t="shared" si="46"/>
        <v>2.58</v>
      </c>
      <c r="C352">
        <v>3440</v>
      </c>
      <c r="D352">
        <f t="shared" si="52"/>
        <v>-2.207274913189722</v>
      </c>
      <c r="E352" s="6">
        <f t="shared" si="47"/>
        <v>2.7920269393557011</v>
      </c>
      <c r="F352" s="6">
        <f t="shared" si="48"/>
        <v>-2.7920269393557011</v>
      </c>
      <c r="Q352">
        <v>-2.58</v>
      </c>
      <c r="R352">
        <f t="shared" si="49"/>
        <v>2.58</v>
      </c>
      <c r="S352">
        <v>3440</v>
      </c>
      <c r="T352" s="7">
        <f t="shared" si="53"/>
        <v>5.0454545454545503</v>
      </c>
      <c r="U352" s="6">
        <f t="shared" si="50"/>
        <v>2.4433509338112698</v>
      </c>
      <c r="V352" s="6">
        <f t="shared" si="51"/>
        <v>-2.4433509338112698</v>
      </c>
      <c r="AF352" s="7">
        <v>1.1120000000000001E-4</v>
      </c>
      <c r="AG352">
        <f t="shared" si="45"/>
        <v>4.8928000000000003</v>
      </c>
    </row>
    <row r="353" spans="1:33">
      <c r="A353">
        <v>-2.58</v>
      </c>
      <c r="B353">
        <f t="shared" si="46"/>
        <v>2.58</v>
      </c>
      <c r="C353">
        <v>3450</v>
      </c>
      <c r="D353">
        <f t="shared" si="52"/>
        <v>-2.207274913189722</v>
      </c>
      <c r="E353" s="6">
        <f t="shared" si="47"/>
        <v>2.7921034624978431</v>
      </c>
      <c r="F353" s="6">
        <f t="shared" si="48"/>
        <v>-2.7921034624978431</v>
      </c>
      <c r="Q353">
        <v>-2.58</v>
      </c>
      <c r="R353">
        <f t="shared" si="49"/>
        <v>2.58</v>
      </c>
      <c r="S353">
        <v>3450</v>
      </c>
      <c r="T353" s="7">
        <f t="shared" si="53"/>
        <v>5.0454545454545503</v>
      </c>
      <c r="U353" s="6">
        <f t="shared" si="50"/>
        <v>2.4442007927639744</v>
      </c>
      <c r="V353" s="6">
        <f t="shared" si="51"/>
        <v>-2.4442007927639744</v>
      </c>
      <c r="AF353" s="7">
        <v>1.097E-4</v>
      </c>
      <c r="AG353">
        <f t="shared" si="45"/>
        <v>4.8268000000000004</v>
      </c>
    </row>
    <row r="354" spans="1:33">
      <c r="A354">
        <v>-2.59</v>
      </c>
      <c r="B354">
        <f t="shared" si="46"/>
        <v>2.59</v>
      </c>
      <c r="C354">
        <v>3460</v>
      </c>
      <c r="D354">
        <f t="shared" si="52"/>
        <v>-2.2537949288246137</v>
      </c>
      <c r="E354" s="6">
        <f t="shared" si="47"/>
        <v>2.7925347397750251</v>
      </c>
      <c r="F354" s="6">
        <f t="shared" si="48"/>
        <v>-2.7925347397750251</v>
      </c>
      <c r="Q354">
        <v>-2.59</v>
      </c>
      <c r="R354">
        <f t="shared" si="49"/>
        <v>2.59</v>
      </c>
      <c r="S354">
        <v>3460</v>
      </c>
      <c r="T354" s="7">
        <f t="shared" si="53"/>
        <v>5.2619047619047628</v>
      </c>
      <c r="U354" s="6">
        <f t="shared" si="50"/>
        <v>2.4450466110878057</v>
      </c>
      <c r="V354" s="6">
        <f t="shared" si="51"/>
        <v>-2.4450466110878057</v>
      </c>
      <c r="AF354" s="7">
        <v>1.109E-4</v>
      </c>
      <c r="AG354">
        <f t="shared" si="45"/>
        <v>4.8795999999999999</v>
      </c>
    </row>
    <row r="355" spans="1:33">
      <c r="A355">
        <v>-2.59</v>
      </c>
      <c r="B355">
        <f t="shared" si="46"/>
        <v>2.59</v>
      </c>
      <c r="C355">
        <v>3470</v>
      </c>
      <c r="D355">
        <f t="shared" si="52"/>
        <v>-2.2537949288246137</v>
      </c>
      <c r="E355" s="6">
        <f t="shared" si="47"/>
        <v>2.7926063891948409</v>
      </c>
      <c r="F355" s="6">
        <f t="shared" si="48"/>
        <v>-2.7926063891948409</v>
      </c>
      <c r="Q355">
        <v>-2.59</v>
      </c>
      <c r="R355">
        <f t="shared" si="49"/>
        <v>2.59</v>
      </c>
      <c r="S355">
        <v>3470</v>
      </c>
      <c r="T355" s="7">
        <f t="shared" si="53"/>
        <v>5.2619047619047628</v>
      </c>
      <c r="U355" s="6">
        <f t="shared" si="50"/>
        <v>2.4458884175309956</v>
      </c>
      <c r="V355" s="6">
        <f t="shared" si="51"/>
        <v>-2.4458884175309956</v>
      </c>
      <c r="AF355" s="7">
        <v>1.0950000000000001E-4</v>
      </c>
      <c r="AG355">
        <f t="shared" si="45"/>
        <v>4.8180000000000005</v>
      </c>
    </row>
    <row r="356" spans="1:33">
      <c r="A356">
        <v>-2.6</v>
      </c>
      <c r="B356">
        <f t="shared" si="46"/>
        <v>2.6</v>
      </c>
      <c r="C356">
        <v>3480</v>
      </c>
      <c r="D356">
        <f t="shared" si="52"/>
        <v>-2.3025850929940468</v>
      </c>
      <c r="E356" s="6">
        <f t="shared" si="47"/>
        <v>2.7930260485182283</v>
      </c>
      <c r="F356" s="6">
        <f t="shared" si="48"/>
        <v>-2.7930260485182283</v>
      </c>
      <c r="Q356">
        <v>-2.6</v>
      </c>
      <c r="R356">
        <f t="shared" si="49"/>
        <v>2.6</v>
      </c>
      <c r="S356">
        <v>3480</v>
      </c>
      <c r="T356" s="7">
        <f t="shared" si="53"/>
        <v>5.5000000000000071</v>
      </c>
      <c r="U356" s="6">
        <f t="shared" si="50"/>
        <v>2.4467262405697046</v>
      </c>
      <c r="V356" s="6">
        <f t="shared" si="51"/>
        <v>-2.4467262405697046</v>
      </c>
      <c r="AF356" s="7">
        <v>1.081E-4</v>
      </c>
      <c r="AG356">
        <f t="shared" si="45"/>
        <v>4.7564000000000002</v>
      </c>
    </row>
    <row r="357" spans="1:33">
      <c r="A357">
        <v>-2.6</v>
      </c>
      <c r="B357">
        <f t="shared" si="46"/>
        <v>2.6</v>
      </c>
      <c r="C357">
        <v>3490</v>
      </c>
      <c r="D357">
        <f t="shared" si="52"/>
        <v>-2.3025850929940468</v>
      </c>
      <c r="E357" s="6">
        <f t="shared" si="47"/>
        <v>2.7930929824980812</v>
      </c>
      <c r="F357" s="6">
        <f t="shared" si="48"/>
        <v>-2.7930929824980812</v>
      </c>
      <c r="Q357">
        <v>-2.6</v>
      </c>
      <c r="R357">
        <f t="shared" si="49"/>
        <v>2.6</v>
      </c>
      <c r="S357">
        <v>3490</v>
      </c>
      <c r="T357" s="7">
        <f t="shared" si="53"/>
        <v>5.5000000000000071</v>
      </c>
      <c r="U357" s="6">
        <f t="shared" si="50"/>
        <v>2.4475601084112317</v>
      </c>
      <c r="V357" s="6">
        <f t="shared" si="51"/>
        <v>-2.4475601084112317</v>
      </c>
      <c r="AF357" s="7">
        <v>1.0670000000000001E-4</v>
      </c>
      <c r="AG357">
        <f t="shared" si="45"/>
        <v>4.6947999999999999</v>
      </c>
    </row>
    <row r="358" spans="1:33">
      <c r="A358">
        <v>-2.6</v>
      </c>
      <c r="B358">
        <f t="shared" si="46"/>
        <v>2.6</v>
      </c>
      <c r="C358">
        <v>3500</v>
      </c>
      <c r="D358">
        <f t="shared" si="52"/>
        <v>-2.3025850929940468</v>
      </c>
      <c r="E358" s="6">
        <f t="shared" si="47"/>
        <v>2.7931592740648532</v>
      </c>
      <c r="F358" s="6">
        <f t="shared" si="48"/>
        <v>-2.7931592740648532</v>
      </c>
      <c r="Q358">
        <v>-2.6</v>
      </c>
      <c r="R358">
        <f t="shared" si="49"/>
        <v>2.6</v>
      </c>
      <c r="S358">
        <v>3500</v>
      </c>
      <c r="T358" s="7">
        <f t="shared" si="53"/>
        <v>5.5000000000000071</v>
      </c>
      <c r="U358" s="6">
        <f t="shared" si="50"/>
        <v>2.4483900489971813</v>
      </c>
      <c r="V358" s="6">
        <f t="shared" si="51"/>
        <v>-2.4483900489971813</v>
      </c>
      <c r="AF358" s="7">
        <v>1.053E-4</v>
      </c>
      <c r="AG358">
        <f t="shared" si="45"/>
        <v>4.6331999999999995</v>
      </c>
    </row>
    <row r="359" spans="1:33">
      <c r="A359">
        <v>-2.6</v>
      </c>
      <c r="B359">
        <f t="shared" si="46"/>
        <v>2.6</v>
      </c>
      <c r="C359">
        <v>3510</v>
      </c>
      <c r="D359">
        <f t="shared" si="52"/>
        <v>-2.3025850929940468</v>
      </c>
      <c r="E359" s="6">
        <f t="shared" si="47"/>
        <v>2.7932249293842397</v>
      </c>
      <c r="F359" s="6">
        <f t="shared" si="48"/>
        <v>-2.7932249293842397</v>
      </c>
      <c r="Q359">
        <v>-2.6</v>
      </c>
      <c r="R359">
        <f t="shared" si="49"/>
        <v>2.6</v>
      </c>
      <c r="S359">
        <v>3510</v>
      </c>
      <c r="T359" s="7">
        <f t="shared" si="53"/>
        <v>5.5000000000000071</v>
      </c>
      <c r="U359" s="6">
        <f t="shared" si="50"/>
        <v>2.4492160900065834</v>
      </c>
      <c r="V359" s="6">
        <f t="shared" si="51"/>
        <v>-2.4492160900065834</v>
      </c>
      <c r="AF359" s="7">
        <v>1.0399999999999999E-4</v>
      </c>
      <c r="AG359">
        <f t="shared" si="45"/>
        <v>4.5759999999999996</v>
      </c>
    </row>
    <row r="360" spans="1:33">
      <c r="A360">
        <v>-2.61</v>
      </c>
      <c r="B360">
        <f t="shared" si="46"/>
        <v>2.61</v>
      </c>
      <c r="C360">
        <v>3520</v>
      </c>
      <c r="D360">
        <f t="shared" si="52"/>
        <v>-2.3538783873815965</v>
      </c>
      <c r="E360" s="6">
        <f t="shared" si="47"/>
        <v>2.7936254568346222</v>
      </c>
      <c r="F360" s="6">
        <f t="shared" si="48"/>
        <v>-2.7936254568346222</v>
      </c>
      <c r="Q360">
        <v>-2.61</v>
      </c>
      <c r="R360">
        <f t="shared" si="49"/>
        <v>2.61</v>
      </c>
      <c r="S360">
        <v>3520</v>
      </c>
      <c r="T360" s="7">
        <f t="shared" si="53"/>
        <v>5.7631578947368434</v>
      </c>
      <c r="U360" s="6">
        <f t="shared" si="50"/>
        <v>2.4500382588589713</v>
      </c>
      <c r="V360" s="6">
        <f t="shared" si="51"/>
        <v>-2.4500382588589713</v>
      </c>
      <c r="AF360" s="7">
        <v>1.025E-4</v>
      </c>
      <c r="AG360">
        <f t="shared" si="45"/>
        <v>4.51</v>
      </c>
    </row>
    <row r="361" spans="1:33">
      <c r="A361">
        <v>-2.61</v>
      </c>
      <c r="B361">
        <f t="shared" si="46"/>
        <v>2.61</v>
      </c>
      <c r="C361">
        <v>3530</v>
      </c>
      <c r="D361">
        <f t="shared" si="52"/>
        <v>-2.3538783873815965</v>
      </c>
      <c r="E361" s="6">
        <f t="shared" si="47"/>
        <v>2.7936866378659095</v>
      </c>
      <c r="F361" s="6">
        <f t="shared" si="48"/>
        <v>-2.7936866378659095</v>
      </c>
      <c r="Q361">
        <v>-2.61</v>
      </c>
      <c r="R361">
        <f t="shared" si="49"/>
        <v>2.61</v>
      </c>
      <c r="S361">
        <v>3530</v>
      </c>
      <c r="T361" s="7">
        <f t="shared" si="53"/>
        <v>5.7631578947368434</v>
      </c>
      <c r="U361" s="6">
        <f t="shared" si="50"/>
        <v>2.450856582717416</v>
      </c>
      <c r="V361" s="6">
        <f t="shared" si="51"/>
        <v>-2.450856582717416</v>
      </c>
      <c r="AF361" s="7">
        <v>1.011E-4</v>
      </c>
      <c r="AG361">
        <f t="shared" si="45"/>
        <v>4.4484000000000004</v>
      </c>
    </row>
    <row r="362" spans="1:33">
      <c r="A362">
        <v>-2.62</v>
      </c>
      <c r="B362">
        <f t="shared" si="46"/>
        <v>2.62</v>
      </c>
      <c r="C362">
        <v>3540</v>
      </c>
      <c r="D362">
        <f t="shared" si="52"/>
        <v>-2.4079456086518736</v>
      </c>
      <c r="E362" s="6">
        <f t="shared" si="47"/>
        <v>2.7940763247677207</v>
      </c>
      <c r="F362" s="6">
        <f t="shared" si="48"/>
        <v>-2.7940763247677207</v>
      </c>
      <c r="Q362">
        <v>-2.62</v>
      </c>
      <c r="R362">
        <f t="shared" si="49"/>
        <v>2.62</v>
      </c>
      <c r="S362">
        <v>3540</v>
      </c>
      <c r="T362" s="7">
        <f t="shared" si="53"/>
        <v>6.0555555555555642</v>
      </c>
      <c r="U362" s="6">
        <f t="shared" si="50"/>
        <v>2.451671088491516</v>
      </c>
      <c r="V362" s="6">
        <f t="shared" si="51"/>
        <v>-2.451671088491516</v>
      </c>
      <c r="AF362" s="7">
        <v>9.9759999999999994E-5</v>
      </c>
      <c r="AG362">
        <f t="shared" si="45"/>
        <v>4.3894399999999996</v>
      </c>
    </row>
    <row r="363" spans="1:33">
      <c r="A363">
        <v>-2.62</v>
      </c>
      <c r="B363">
        <f t="shared" si="46"/>
        <v>2.62</v>
      </c>
      <c r="C363">
        <v>3550</v>
      </c>
      <c r="D363">
        <f>LN((A$5-B363)/(A$5-B$8))</f>
        <v>-2.4079456086518736</v>
      </c>
      <c r="E363" s="6">
        <f t="shared" si="47"/>
        <v>2.794133178498305</v>
      </c>
      <c r="F363" s="6">
        <f t="shared" si="48"/>
        <v>-2.794133178498305</v>
      </c>
      <c r="Q363">
        <v>-2.62</v>
      </c>
      <c r="R363">
        <f t="shared" si="49"/>
        <v>2.62</v>
      </c>
      <c r="S363">
        <v>3550</v>
      </c>
      <c r="T363" s="7">
        <f t="shared" si="53"/>
        <v>6.0555555555555642</v>
      </c>
      <c r="U363" s="6">
        <f t="shared" si="50"/>
        <v>2.4524818028403481</v>
      </c>
      <c r="V363" s="6">
        <f t="shared" si="51"/>
        <v>-2.4524818028403481</v>
      </c>
      <c r="AF363" s="7">
        <v>9.8319999999999994E-5</v>
      </c>
      <c r="AG363">
        <f t="shared" si="45"/>
        <v>4.3260799999999993</v>
      </c>
    </row>
    <row r="364" spans="1:33">
      <c r="A364">
        <v>-2.63</v>
      </c>
      <c r="B364">
        <f t="shared" si="46"/>
        <v>2.63</v>
      </c>
      <c r="C364">
        <v>3560</v>
      </c>
      <c r="D364">
        <f>LN((A$5-B364)/(A$5-B$8))</f>
        <v>-2.465104022491821</v>
      </c>
      <c r="E364" s="6">
        <f t="shared" si="47"/>
        <v>2.7945122928651882</v>
      </c>
      <c r="F364" s="6">
        <f t="shared" si="48"/>
        <v>-2.7945122928651882</v>
      </c>
      <c r="Q364">
        <v>-2.63</v>
      </c>
      <c r="R364">
        <f t="shared" si="49"/>
        <v>2.63</v>
      </c>
      <c r="S364">
        <v>3560</v>
      </c>
      <c r="T364" s="7">
        <f t="shared" si="53"/>
        <v>6.3823529411764728</v>
      </c>
      <c r="U364" s="6">
        <f t="shared" si="50"/>
        <v>2.4532887521753768</v>
      </c>
      <c r="V364" s="6">
        <f t="shared" si="51"/>
        <v>-2.4532887521753768</v>
      </c>
      <c r="AF364" s="7">
        <v>9.7020000000000003E-5</v>
      </c>
      <c r="AG364">
        <f t="shared" si="45"/>
        <v>4.2688800000000002</v>
      </c>
    </row>
    <row r="365" spans="1:33">
      <c r="A365">
        <v>-2.64</v>
      </c>
      <c r="B365">
        <f t="shared" si="46"/>
        <v>2.64</v>
      </c>
      <c r="C365">
        <v>3570</v>
      </c>
      <c r="D365">
        <f t="shared" ref="D365:D381" si="54">LN((A$5-B365)/(A$5-B$8))</f>
        <v>-2.5257286443082569</v>
      </c>
      <c r="E365" s="6">
        <f t="shared" si="47"/>
        <v>2.7948846703994401</v>
      </c>
      <c r="F365" s="6">
        <f t="shared" si="48"/>
        <v>-2.7948846703994401</v>
      </c>
      <c r="Q365">
        <v>-2.64</v>
      </c>
      <c r="R365">
        <f t="shared" si="49"/>
        <v>2.64</v>
      </c>
      <c r="S365">
        <v>3570</v>
      </c>
      <c r="T365" s="7">
        <f t="shared" si="53"/>
        <v>6.7500000000000115</v>
      </c>
      <c r="U365" s="6">
        <f t="shared" si="50"/>
        <v>2.4540919626633202</v>
      </c>
      <c r="V365" s="6">
        <f t="shared" si="51"/>
        <v>-2.4540919626633202</v>
      </c>
      <c r="AF365" s="7">
        <v>9.5669999999999997E-5</v>
      </c>
      <c r="AG365">
        <f t="shared" si="45"/>
        <v>4.2094800000000001</v>
      </c>
    </row>
    <row r="366" spans="1:33">
      <c r="A366">
        <v>-2.64</v>
      </c>
      <c r="B366">
        <f t="shared" si="46"/>
        <v>2.64</v>
      </c>
      <c r="C366">
        <v>3580</v>
      </c>
      <c r="D366">
        <f t="shared" si="54"/>
        <v>-2.5257286443082569</v>
      </c>
      <c r="E366" s="6">
        <f t="shared" si="47"/>
        <v>2.7949337658612192</v>
      </c>
      <c r="F366" s="6">
        <f t="shared" si="48"/>
        <v>-2.7949337658612192</v>
      </c>
      <c r="Q366">
        <v>-2.64</v>
      </c>
      <c r="R366">
        <f t="shared" si="49"/>
        <v>2.64</v>
      </c>
      <c r="S366">
        <v>3580</v>
      </c>
      <c r="T366" s="7">
        <f t="shared" si="53"/>
        <v>6.7500000000000115</v>
      </c>
      <c r="U366" s="6">
        <f t="shared" si="50"/>
        <v>2.4548914602289811</v>
      </c>
      <c r="V366" s="6">
        <f t="shared" si="51"/>
        <v>-2.4548914602289811</v>
      </c>
      <c r="AF366" s="7">
        <v>9.4320000000000005E-5</v>
      </c>
      <c r="AG366">
        <f t="shared" si="45"/>
        <v>4.1500800000000009</v>
      </c>
    </row>
    <row r="367" spans="1:33">
      <c r="A367">
        <v>-2.65</v>
      </c>
      <c r="B367">
        <f t="shared" si="46"/>
        <v>2.65</v>
      </c>
      <c r="C367">
        <v>3590</v>
      </c>
      <c r="D367">
        <f t="shared" si="54"/>
        <v>-2.5902671654458271</v>
      </c>
      <c r="E367" s="6">
        <f t="shared" si="47"/>
        <v>2.7952959907364519</v>
      </c>
      <c r="F367" s="6">
        <f t="shared" si="48"/>
        <v>-2.7952959907364519</v>
      </c>
      <c r="Q367">
        <v>-2.65</v>
      </c>
      <c r="R367">
        <f t="shared" si="49"/>
        <v>2.65</v>
      </c>
      <c r="S367">
        <v>3590</v>
      </c>
      <c r="T367" s="7">
        <f t="shared" si="53"/>
        <v>7.1666666666666705</v>
      </c>
      <c r="U367" s="6">
        <f t="shared" si="50"/>
        <v>2.4556872705580335</v>
      </c>
      <c r="V367" s="6">
        <f t="shared" si="51"/>
        <v>-2.4556872705580335</v>
      </c>
      <c r="AF367" s="7">
        <v>9.2969999999999999E-5</v>
      </c>
      <c r="AG367">
        <f t="shared" si="45"/>
        <v>4.0906799999999999</v>
      </c>
    </row>
    <row r="368" spans="1:33">
      <c r="A368">
        <v>-2.65</v>
      </c>
      <c r="B368">
        <f t="shared" si="46"/>
        <v>2.65</v>
      </c>
      <c r="C368">
        <v>3600</v>
      </c>
      <c r="D368">
        <f t="shared" si="54"/>
        <v>-2.5902671654458271</v>
      </c>
      <c r="E368" s="6">
        <f t="shared" si="47"/>
        <v>2.7953411384639768</v>
      </c>
      <c r="F368" s="6">
        <f t="shared" si="48"/>
        <v>-2.7953411384639768</v>
      </c>
      <c r="Q368">
        <v>-2.65</v>
      </c>
      <c r="R368">
        <f t="shared" si="49"/>
        <v>2.65</v>
      </c>
      <c r="S368">
        <v>3600</v>
      </c>
      <c r="T368" s="7">
        <f t="shared" si="53"/>
        <v>7.1666666666666705</v>
      </c>
      <c r="U368" s="6">
        <f t="shared" si="50"/>
        <v>2.4564794190997761</v>
      </c>
      <c r="V368" s="6">
        <f t="shared" si="51"/>
        <v>-2.4564794190997761</v>
      </c>
      <c r="AF368" s="7">
        <v>9.1619999999999994E-5</v>
      </c>
      <c r="AG368">
        <f t="shared" si="45"/>
        <v>4.0312799999999998</v>
      </c>
    </row>
    <row r="369" spans="1:33">
      <c r="A369">
        <v>-2.66</v>
      </c>
      <c r="B369">
        <f t="shared" si="46"/>
        <v>2.66</v>
      </c>
      <c r="C369">
        <v>3610</v>
      </c>
      <c r="D369">
        <f t="shared" si="54"/>
        <v>-2.6592600369327801</v>
      </c>
      <c r="E369" s="6">
        <f t="shared" si="47"/>
        <v>2.7956934626848295</v>
      </c>
      <c r="F369" s="6">
        <f t="shared" si="48"/>
        <v>-2.7956934626848295</v>
      </c>
      <c r="Q369">
        <v>-2.66</v>
      </c>
      <c r="R369">
        <f t="shared" si="49"/>
        <v>2.66</v>
      </c>
      <c r="S369">
        <v>3610</v>
      </c>
      <c r="T369" s="7">
        <f t="shared" si="53"/>
        <v>7.6428571428571592</v>
      </c>
      <c r="U369" s="6">
        <f t="shared" si="50"/>
        <v>2.4572679310698433</v>
      </c>
      <c r="V369" s="6">
        <f t="shared" si="51"/>
        <v>-2.4572679310698433</v>
      </c>
      <c r="AF369" s="7">
        <v>9.0329999999999997E-5</v>
      </c>
      <c r="AG369">
        <f t="shared" si="45"/>
        <v>3.9745199999999996</v>
      </c>
    </row>
    <row r="370" spans="1:33">
      <c r="A370">
        <v>-2.67</v>
      </c>
      <c r="B370">
        <f t="shared" si="46"/>
        <v>2.67</v>
      </c>
      <c r="C370">
        <v>3620</v>
      </c>
      <c r="D370">
        <f t="shared" si="54"/>
        <v>-2.7333680090865005</v>
      </c>
      <c r="E370" s="6">
        <f t="shared" si="47"/>
        <v>2.7960394530487398</v>
      </c>
      <c r="F370" s="6">
        <f t="shared" si="48"/>
        <v>-2.7960394530487398</v>
      </c>
      <c r="Q370">
        <v>-2.67</v>
      </c>
      <c r="R370">
        <f t="shared" si="49"/>
        <v>2.67</v>
      </c>
      <c r="S370">
        <v>3620</v>
      </c>
      <c r="T370" s="7">
        <f t="shared" si="53"/>
        <v>8.1923076923076987</v>
      </c>
      <c r="U370" s="6">
        <f t="shared" si="50"/>
        <v>2.4580528314528811</v>
      </c>
      <c r="V370" s="6">
        <f t="shared" si="51"/>
        <v>-2.4580528314528811</v>
      </c>
      <c r="AF370" s="7">
        <v>8.899E-5</v>
      </c>
      <c r="AG370">
        <f t="shared" si="45"/>
        <v>3.9155600000000002</v>
      </c>
    </row>
    <row r="371" spans="1:33">
      <c r="A371">
        <v>-2.67</v>
      </c>
      <c r="B371">
        <f t="shared" si="46"/>
        <v>2.67</v>
      </c>
      <c r="C371">
        <v>3630</v>
      </c>
      <c r="D371">
        <f t="shared" si="54"/>
        <v>-2.7333680090865005</v>
      </c>
      <c r="E371" s="6">
        <f t="shared" si="47"/>
        <v>2.7960774652388927</v>
      </c>
      <c r="F371" s="6">
        <f t="shared" si="48"/>
        <v>-2.7960774652388927</v>
      </c>
      <c r="Q371">
        <v>-2.67</v>
      </c>
      <c r="R371">
        <f t="shared" si="49"/>
        <v>2.67</v>
      </c>
      <c r="S371">
        <v>3630</v>
      </c>
      <c r="T371" s="7">
        <f t="shared" si="53"/>
        <v>8.1923076923076987</v>
      </c>
      <c r="U371" s="6">
        <f t="shared" si="50"/>
        <v>2.4588341450051865</v>
      </c>
      <c r="V371" s="6">
        <f t="shared" si="51"/>
        <v>-2.4588341450051865</v>
      </c>
      <c r="AF371" s="7">
        <v>8.7670000000000006E-5</v>
      </c>
      <c r="AG371">
        <f t="shared" si="45"/>
        <v>3.8574800000000002</v>
      </c>
    </row>
    <row r="372" spans="1:33">
      <c r="A372">
        <v>-2.68</v>
      </c>
      <c r="B372">
        <f t="shared" si="46"/>
        <v>2.68</v>
      </c>
      <c r="C372">
        <v>3640</v>
      </c>
      <c r="D372">
        <f t="shared" si="54"/>
        <v>-2.8134107167600391</v>
      </c>
      <c r="E372" s="6">
        <f t="shared" si="47"/>
        <v>2.7964139500913667</v>
      </c>
      <c r="F372" s="6">
        <f t="shared" si="48"/>
        <v>-2.7964139500913667</v>
      </c>
      <c r="Q372">
        <v>-2.68</v>
      </c>
      <c r="R372">
        <f t="shared" si="49"/>
        <v>2.68</v>
      </c>
      <c r="S372">
        <v>3640</v>
      </c>
      <c r="T372" s="7">
        <f t="shared" si="53"/>
        <v>8.833333333333357</v>
      </c>
      <c r="U372" s="6">
        <f t="shared" si="50"/>
        <v>2.4596118962573104</v>
      </c>
      <c r="V372" s="6">
        <f t="shared" si="51"/>
        <v>-2.4596118962573104</v>
      </c>
      <c r="AF372" s="7">
        <v>8.8399999999999994E-5</v>
      </c>
      <c r="AG372">
        <f t="shared" si="45"/>
        <v>3.8895999999999997</v>
      </c>
    </row>
    <row r="373" spans="1:33">
      <c r="A373">
        <v>-2.68</v>
      </c>
      <c r="B373">
        <f t="shared" si="46"/>
        <v>2.68</v>
      </c>
      <c r="C373">
        <v>3650</v>
      </c>
      <c r="D373">
        <f t="shared" si="54"/>
        <v>-2.8134107167600391</v>
      </c>
      <c r="E373" s="6">
        <f t="shared" si="47"/>
        <v>2.7964483679666507</v>
      </c>
      <c r="F373" s="6">
        <f t="shared" si="48"/>
        <v>-2.7964483679666507</v>
      </c>
      <c r="Q373">
        <v>-2.68</v>
      </c>
      <c r="R373">
        <f t="shared" si="49"/>
        <v>2.68</v>
      </c>
      <c r="S373">
        <v>3650</v>
      </c>
      <c r="T373" s="7">
        <f t="shared" si="53"/>
        <v>8.833333333333357</v>
      </c>
      <c r="U373" s="6">
        <f t="shared" si="50"/>
        <v>2.4603861095166244</v>
      </c>
      <c r="V373" s="6">
        <f t="shared" si="51"/>
        <v>-2.4603861095166244</v>
      </c>
      <c r="AF373" s="7">
        <v>8.7059999999999997E-5</v>
      </c>
      <c r="AG373">
        <f t="shared" si="45"/>
        <v>3.8306399999999998</v>
      </c>
    </row>
    <row r="374" spans="1:33">
      <c r="A374">
        <v>-2.69</v>
      </c>
      <c r="B374">
        <f t="shared" si="46"/>
        <v>2.69</v>
      </c>
      <c r="C374">
        <v>3660</v>
      </c>
      <c r="D374">
        <f t="shared" si="54"/>
        <v>-2.900422093749667</v>
      </c>
      <c r="E374" s="6">
        <f t="shared" si="47"/>
        <v>2.7967755842166477</v>
      </c>
      <c r="F374" s="6">
        <f t="shared" si="48"/>
        <v>-2.7967755842166477</v>
      </c>
      <c r="Q374">
        <v>-2.69</v>
      </c>
      <c r="R374">
        <f t="shared" si="49"/>
        <v>2.69</v>
      </c>
      <c r="S374">
        <v>3660</v>
      </c>
      <c r="T374" s="7">
        <f t="shared" si="53"/>
        <v>9.5909090909091006</v>
      </c>
      <c r="U374" s="6">
        <f t="shared" si="50"/>
        <v>2.4611568088698528</v>
      </c>
      <c r="V374" s="6">
        <f t="shared" si="51"/>
        <v>-2.4611568088698528</v>
      </c>
      <c r="AF374" s="7">
        <v>8.5779999999999995E-5</v>
      </c>
      <c r="AG374">
        <f t="shared" si="45"/>
        <v>3.7743199999999999</v>
      </c>
    </row>
    <row r="375" spans="1:33">
      <c r="A375">
        <v>-2.7</v>
      </c>
      <c r="B375">
        <f t="shared" si="46"/>
        <v>2.7</v>
      </c>
      <c r="C375">
        <v>3670</v>
      </c>
      <c r="D375">
        <f t="shared" si="54"/>
        <v>-2.9957322735539944</v>
      </c>
      <c r="E375" s="6">
        <f t="shared" si="47"/>
        <v>2.7970968465742203</v>
      </c>
      <c r="F375" s="6">
        <f t="shared" si="48"/>
        <v>-2.7970968465742203</v>
      </c>
      <c r="Q375">
        <v>-2.7</v>
      </c>
      <c r="R375">
        <f t="shared" si="49"/>
        <v>2.7</v>
      </c>
      <c r="S375">
        <v>3670</v>
      </c>
      <c r="T375" s="7">
        <f t="shared" si="53"/>
        <v>10.500000000000036</v>
      </c>
      <c r="U375" s="6">
        <f t="shared" si="50"/>
        <v>2.4619240181855719</v>
      </c>
      <c r="V375" s="6">
        <f t="shared" si="51"/>
        <v>-2.4619240181855719</v>
      </c>
      <c r="AF375" s="7">
        <v>8.4469999999999996E-5</v>
      </c>
      <c r="AG375">
        <f t="shared" si="45"/>
        <v>3.7166800000000002</v>
      </c>
    </row>
    <row r="376" spans="1:33">
      <c r="A376">
        <v>-2.69</v>
      </c>
      <c r="B376">
        <f t="shared" si="46"/>
        <v>2.69</v>
      </c>
      <c r="C376">
        <v>3680</v>
      </c>
      <c r="D376">
        <f t="shared" si="54"/>
        <v>-2.900422093749667</v>
      </c>
      <c r="E376" s="6">
        <f t="shared" si="47"/>
        <v>2.796837181226091</v>
      </c>
      <c r="F376" s="6">
        <f t="shared" si="48"/>
        <v>-2.796837181226091</v>
      </c>
      <c r="Q376">
        <v>-2.69</v>
      </c>
      <c r="R376">
        <f t="shared" si="49"/>
        <v>2.69</v>
      </c>
      <c r="S376">
        <v>3680</v>
      </c>
      <c r="T376" s="7">
        <f t="shared" si="53"/>
        <v>9.5909090909091006</v>
      </c>
      <c r="U376" s="6">
        <f t="shared" si="50"/>
        <v>2.4626877611166726</v>
      </c>
      <c r="V376" s="6">
        <f t="shared" si="51"/>
        <v>-2.4626877611166726</v>
      </c>
      <c r="AF376" s="7">
        <v>8.3159999999999997E-5</v>
      </c>
      <c r="AG376">
        <f t="shared" si="45"/>
        <v>3.6590399999999996</v>
      </c>
    </row>
    <row r="377" spans="1:33">
      <c r="A377">
        <v>-2.7</v>
      </c>
      <c r="B377">
        <f t="shared" si="46"/>
        <v>2.7</v>
      </c>
      <c r="C377">
        <v>3690</v>
      </c>
      <c r="D377">
        <f t="shared" si="54"/>
        <v>-2.9957322735539944</v>
      </c>
      <c r="E377" s="6">
        <f t="shared" si="47"/>
        <v>2.7971523064097377</v>
      </c>
      <c r="F377" s="6">
        <f t="shared" si="48"/>
        <v>-2.7971523064097377</v>
      </c>
      <c r="Q377">
        <v>-2.7</v>
      </c>
      <c r="R377">
        <f t="shared" si="49"/>
        <v>2.7</v>
      </c>
      <c r="S377">
        <v>3690</v>
      </c>
      <c r="T377" s="7">
        <f t="shared" si="53"/>
        <v>10.500000000000036</v>
      </c>
      <c r="U377" s="6">
        <f t="shared" si="50"/>
        <v>2.4634480611027931</v>
      </c>
      <c r="V377" s="6">
        <f t="shared" si="51"/>
        <v>-2.4634480611027931</v>
      </c>
      <c r="AF377" s="7">
        <v>8.1890000000000004E-5</v>
      </c>
      <c r="AG377">
        <f t="shared" si="45"/>
        <v>3.6031600000000004</v>
      </c>
    </row>
    <row r="378" spans="1:33">
      <c r="A378">
        <v>-2.71</v>
      </c>
      <c r="B378">
        <f t="shared" si="46"/>
        <v>2.71</v>
      </c>
      <c r="C378">
        <v>3700</v>
      </c>
      <c r="D378">
        <f t="shared" si="54"/>
        <v>-3.1010927892118185</v>
      </c>
      <c r="E378" s="6">
        <f t="shared" si="47"/>
        <v>2.7974616739781588</v>
      </c>
      <c r="F378" s="6">
        <f t="shared" si="48"/>
        <v>-2.7974616739781588</v>
      </c>
      <c r="Q378">
        <v>-2.71</v>
      </c>
      <c r="R378">
        <f t="shared" si="49"/>
        <v>2.71</v>
      </c>
      <c r="S378">
        <v>3700</v>
      </c>
      <c r="T378" s="7">
        <f t="shared" si="53"/>
        <v>11.611111111111128</v>
      </c>
      <c r="U378" s="6">
        <f t="shared" si="50"/>
        <v>2.4642049413727136</v>
      </c>
      <c r="V378" s="6">
        <f t="shared" si="51"/>
        <v>-2.4642049413727136</v>
      </c>
      <c r="AF378" s="7">
        <v>8.0619999999999997E-5</v>
      </c>
      <c r="AG378">
        <f t="shared" si="45"/>
        <v>3.5472799999999998</v>
      </c>
    </row>
    <row r="379" spans="1:33">
      <c r="A379">
        <v>-2.71</v>
      </c>
      <c r="B379">
        <f t="shared" si="46"/>
        <v>2.71</v>
      </c>
      <c r="C379">
        <v>3710</v>
      </c>
      <c r="D379">
        <f t="shared" si="54"/>
        <v>-3.1010927892118185</v>
      </c>
      <c r="E379" s="6">
        <f t="shared" si="47"/>
        <v>2.797486036101017</v>
      </c>
      <c r="F379" s="6">
        <f t="shared" si="48"/>
        <v>-2.797486036101017</v>
      </c>
      <c r="Q379">
        <v>-2.71</v>
      </c>
      <c r="R379">
        <f t="shared" si="49"/>
        <v>2.71</v>
      </c>
      <c r="S379">
        <v>3710</v>
      </c>
      <c r="T379" s="7">
        <f t="shared" si="53"/>
        <v>11.611111111111128</v>
      </c>
      <c r="U379" s="6">
        <f t="shared" si="50"/>
        <v>2.464958424946726</v>
      </c>
      <c r="V379" s="6">
        <f t="shared" si="51"/>
        <v>-2.464958424946726</v>
      </c>
      <c r="AF379" s="7">
        <v>7.9350000000000004E-5</v>
      </c>
      <c r="AG379">
        <f t="shared" si="45"/>
        <v>3.4914000000000005</v>
      </c>
    </row>
    <row r="380" spans="1:33">
      <c r="A380">
        <v>-2.72</v>
      </c>
      <c r="B380">
        <f t="shared" si="46"/>
        <v>2.72</v>
      </c>
      <c r="C380">
        <v>3720</v>
      </c>
      <c r="D380">
        <f t="shared" si="54"/>
        <v>-3.2188758248682054</v>
      </c>
      <c r="E380" s="6">
        <f t="shared" si="47"/>
        <v>2.7977868128028702</v>
      </c>
      <c r="F380" s="6">
        <f t="shared" si="48"/>
        <v>-2.7977868128028702</v>
      </c>
      <c r="Q380">
        <v>-2.72</v>
      </c>
      <c r="R380">
        <f t="shared" si="49"/>
        <v>2.72</v>
      </c>
      <c r="S380">
        <v>3720</v>
      </c>
      <c r="T380" s="7">
        <f t="shared" si="53"/>
        <v>13.000000000000059</v>
      </c>
      <c r="U380" s="6">
        <f t="shared" si="50"/>
        <v>2.465708534638964</v>
      </c>
      <c r="V380" s="6">
        <f t="shared" si="51"/>
        <v>-2.465708534638964</v>
      </c>
      <c r="AF380" s="7">
        <v>7.8070000000000003E-5</v>
      </c>
      <c r="AG380">
        <f t="shared" si="45"/>
        <v>3.4350800000000001</v>
      </c>
    </row>
    <row r="381" spans="1:33">
      <c r="A381">
        <v>-2.73</v>
      </c>
      <c r="B381">
        <f t="shared" si="46"/>
        <v>2.73</v>
      </c>
      <c r="C381">
        <v>3730</v>
      </c>
      <c r="D381">
        <f t="shared" si="54"/>
        <v>-3.3524072174927255</v>
      </c>
      <c r="E381" s="6">
        <f t="shared" si="47"/>
        <v>2.7980820475447299</v>
      </c>
      <c r="F381" s="6">
        <f t="shared" si="48"/>
        <v>-2.7980820475447299</v>
      </c>
      <c r="Q381">
        <v>-2.73</v>
      </c>
      <c r="R381">
        <f t="shared" si="49"/>
        <v>2.73</v>
      </c>
      <c r="S381">
        <v>3730</v>
      </c>
      <c r="T381" s="7">
        <f t="shared" si="53"/>
        <v>14.785714285714318</v>
      </c>
      <c r="U381" s="6">
        <f t="shared" si="50"/>
        <v>2.4664552930597088</v>
      </c>
      <c r="V381" s="6">
        <f t="shared" si="51"/>
        <v>-2.4664552930597088</v>
      </c>
      <c r="AF381" s="7">
        <v>7.6790000000000002E-5</v>
      </c>
      <c r="AG381">
        <f t="shared" si="45"/>
        <v>3.3787600000000002</v>
      </c>
    </row>
    <row r="382" spans="1:33">
      <c r="A382">
        <v>-2.73</v>
      </c>
      <c r="Q382">
        <v>-2.73</v>
      </c>
      <c r="AF382" s="7">
        <v>7.5530000000000004E-5</v>
      </c>
      <c r="AG382">
        <f t="shared" si="45"/>
        <v>3.3233200000000003</v>
      </c>
    </row>
    <row r="383" spans="1:33">
      <c r="A383">
        <v>-2.74</v>
      </c>
      <c r="Q383">
        <v>-2.74</v>
      </c>
      <c r="AF383" s="7">
        <v>7.4259999999999997E-5</v>
      </c>
      <c r="AG383">
        <f t="shared" si="45"/>
        <v>3.2674400000000001</v>
      </c>
    </row>
    <row r="384" spans="1:33">
      <c r="A384">
        <v>-2.75</v>
      </c>
      <c r="Q384">
        <v>-2.75</v>
      </c>
      <c r="AF384" s="7">
        <v>7.2970000000000001E-5</v>
      </c>
      <c r="AG384">
        <f t="shared" si="45"/>
        <v>3.21068</v>
      </c>
    </row>
    <row r="385" spans="1:33">
      <c r="A385">
        <v>-2.75</v>
      </c>
      <c r="Q385">
        <v>-2.75</v>
      </c>
      <c r="AF385" s="7">
        <v>7.3419999999999998E-5</v>
      </c>
      <c r="AG385">
        <f t="shared" si="45"/>
        <v>3.23048</v>
      </c>
    </row>
    <row r="386" spans="1:33">
      <c r="A386">
        <v>-2.76</v>
      </c>
      <c r="Q386">
        <v>-2.76</v>
      </c>
      <c r="AF386" s="7">
        <v>7.2139999999999997E-5</v>
      </c>
      <c r="AG386">
        <f t="shared" si="45"/>
        <v>3.1741599999999996</v>
      </c>
    </row>
    <row r="387" spans="1:33">
      <c r="A387">
        <v>-2.77</v>
      </c>
      <c r="Q387">
        <v>-2.77</v>
      </c>
      <c r="AF387" s="7">
        <v>7.0889999999999994E-5</v>
      </c>
      <c r="AG387">
        <f t="shared" si="45"/>
        <v>3.1191599999999999</v>
      </c>
    </row>
    <row r="388" spans="1:33">
      <c r="A388">
        <v>-2.77</v>
      </c>
      <c r="Q388">
        <v>-2.77</v>
      </c>
      <c r="AF388" s="7">
        <v>6.9629999999999996E-5</v>
      </c>
      <c r="AG388">
        <f t="shared" si="45"/>
        <v>3.06372</v>
      </c>
    </row>
    <row r="389" spans="1:33">
      <c r="A389">
        <v>-2.77</v>
      </c>
      <c r="Q389">
        <v>-2.77</v>
      </c>
      <c r="AF389" s="7">
        <v>6.8369999999999998E-5</v>
      </c>
      <c r="AG389">
        <f t="shared" ref="AG389:AG449" si="55">(AF389*(12+16+16)*1000)</f>
        <v>3.0082800000000001</v>
      </c>
    </row>
    <row r="390" spans="1:33">
      <c r="A390">
        <v>-2.78</v>
      </c>
      <c r="Q390">
        <v>-2.78</v>
      </c>
      <c r="AF390" s="7">
        <v>6.7130000000000003E-5</v>
      </c>
      <c r="AG390">
        <f t="shared" si="55"/>
        <v>2.9537200000000001</v>
      </c>
    </row>
    <row r="391" spans="1:33">
      <c r="A391">
        <v>-2.79</v>
      </c>
      <c r="Q391">
        <v>-2.79</v>
      </c>
      <c r="AF391" s="7">
        <v>6.5870000000000005E-5</v>
      </c>
      <c r="AG391">
        <f t="shared" si="55"/>
        <v>2.8982800000000002</v>
      </c>
    </row>
    <row r="392" spans="1:33">
      <c r="A392">
        <v>-2.79</v>
      </c>
      <c r="Q392">
        <v>-2.79</v>
      </c>
      <c r="AF392" s="7">
        <v>6.4610000000000007E-5</v>
      </c>
      <c r="AG392">
        <f t="shared" si="55"/>
        <v>2.8428400000000003</v>
      </c>
    </row>
    <row r="393" spans="1:33">
      <c r="A393">
        <v>-2.8</v>
      </c>
      <c r="Q393">
        <v>-2.8</v>
      </c>
      <c r="AF393" s="7">
        <v>6.3349999999999995E-5</v>
      </c>
      <c r="AG393">
        <f t="shared" si="55"/>
        <v>2.7873999999999999</v>
      </c>
    </row>
    <row r="394" spans="1:33">
      <c r="A394">
        <v>-2.81</v>
      </c>
      <c r="Q394">
        <v>-2.81</v>
      </c>
      <c r="AF394" s="7">
        <v>6.2089999999999997E-5</v>
      </c>
      <c r="AG394">
        <f t="shared" si="55"/>
        <v>2.7319599999999999</v>
      </c>
    </row>
    <row r="395" spans="1:33">
      <c r="A395">
        <v>-2.82</v>
      </c>
      <c r="Q395">
        <v>-2.82</v>
      </c>
      <c r="AF395" s="7">
        <v>6.0850000000000002E-5</v>
      </c>
      <c r="AG395">
        <f t="shared" si="55"/>
        <v>2.6774</v>
      </c>
    </row>
    <row r="396" spans="1:33">
      <c r="A396">
        <v>-2.83</v>
      </c>
      <c r="Q396">
        <v>-2.83</v>
      </c>
      <c r="AF396" s="7">
        <v>5.9620000000000002E-5</v>
      </c>
      <c r="AG396">
        <f t="shared" si="55"/>
        <v>2.6232799999999998</v>
      </c>
    </row>
    <row r="397" spans="1:33">
      <c r="A397">
        <v>-2.84</v>
      </c>
      <c r="Q397">
        <v>-2.84</v>
      </c>
      <c r="AF397" s="7">
        <v>5.8369999999999998E-5</v>
      </c>
      <c r="AG397">
        <f t="shared" si="55"/>
        <v>2.5682800000000001</v>
      </c>
    </row>
    <row r="398" spans="1:33">
      <c r="A398">
        <v>-2.84</v>
      </c>
      <c r="Q398">
        <v>-2.84</v>
      </c>
      <c r="AF398" s="7">
        <v>5.7139999999999998E-5</v>
      </c>
      <c r="AG398">
        <f t="shared" si="55"/>
        <v>2.51416</v>
      </c>
    </row>
    <row r="399" spans="1:33">
      <c r="A399">
        <v>-2.85</v>
      </c>
      <c r="Q399">
        <v>-2.85</v>
      </c>
      <c r="AF399" s="7">
        <v>5.596E-5</v>
      </c>
      <c r="AG399">
        <f t="shared" si="55"/>
        <v>2.46224</v>
      </c>
    </row>
    <row r="400" spans="1:33">
      <c r="A400">
        <v>-2.86</v>
      </c>
      <c r="Q400">
        <v>-2.86</v>
      </c>
      <c r="AF400" s="7">
        <v>5.4740000000000001E-5</v>
      </c>
      <c r="AG400">
        <f t="shared" si="55"/>
        <v>2.40856</v>
      </c>
    </row>
    <row r="401" spans="1:33">
      <c r="A401">
        <v>-2.87</v>
      </c>
      <c r="Q401">
        <v>-2.87</v>
      </c>
      <c r="AF401" s="7">
        <v>5.3539999999999999E-5</v>
      </c>
      <c r="AG401">
        <f t="shared" si="55"/>
        <v>2.3557600000000001</v>
      </c>
    </row>
    <row r="402" spans="1:33">
      <c r="A402">
        <v>-2.88</v>
      </c>
      <c r="Q402">
        <v>-2.88</v>
      </c>
      <c r="AF402" s="7">
        <v>5.2349999999999999E-5</v>
      </c>
      <c r="AG402">
        <f t="shared" si="55"/>
        <v>2.3033999999999999</v>
      </c>
    </row>
    <row r="403" spans="1:33">
      <c r="A403">
        <v>-2.89</v>
      </c>
      <c r="Q403">
        <v>-2.89</v>
      </c>
      <c r="AF403" s="7">
        <v>5.113E-5</v>
      </c>
      <c r="AG403">
        <f t="shared" si="55"/>
        <v>2.2497200000000004</v>
      </c>
    </row>
    <row r="404" spans="1:33">
      <c r="A404">
        <v>-2.9</v>
      </c>
      <c r="Q404">
        <v>-2.9</v>
      </c>
      <c r="AF404" s="7">
        <v>5.113E-5</v>
      </c>
      <c r="AG404">
        <f t="shared" si="55"/>
        <v>2.2497200000000004</v>
      </c>
    </row>
    <row r="405" spans="1:33">
      <c r="A405">
        <v>-2.91</v>
      </c>
      <c r="Q405">
        <v>-2.91</v>
      </c>
      <c r="AF405" s="7">
        <v>4.9920000000000003E-5</v>
      </c>
      <c r="AG405">
        <f t="shared" si="55"/>
        <v>2.1964800000000002</v>
      </c>
    </row>
    <row r="406" spans="1:33">
      <c r="A406">
        <v>-2.92</v>
      </c>
      <c r="Q406">
        <v>-2.92</v>
      </c>
      <c r="AF406" s="7">
        <v>4.8730000000000003E-5</v>
      </c>
      <c r="AG406">
        <f t="shared" si="55"/>
        <v>2.14412</v>
      </c>
    </row>
    <row r="407" spans="1:33">
      <c r="A407">
        <v>-2.93</v>
      </c>
      <c r="Q407">
        <v>-2.93</v>
      </c>
      <c r="AF407" s="7">
        <v>4.7559999999999999E-5</v>
      </c>
      <c r="AG407">
        <f t="shared" si="55"/>
        <v>2.0926399999999998</v>
      </c>
    </row>
    <row r="408" spans="1:33">
      <c r="A408">
        <v>-2.93</v>
      </c>
      <c r="Q408">
        <v>-2.93</v>
      </c>
      <c r="AF408" s="7">
        <v>4.6350000000000002E-5</v>
      </c>
      <c r="AG408">
        <f t="shared" si="55"/>
        <v>2.0394000000000001</v>
      </c>
    </row>
    <row r="409" spans="1:33">
      <c r="A409">
        <v>-2.94</v>
      </c>
      <c r="Q409">
        <v>-2.94</v>
      </c>
      <c r="AF409" s="7">
        <v>4.5170000000000003E-5</v>
      </c>
      <c r="AG409">
        <f t="shared" si="55"/>
        <v>1.9874800000000001</v>
      </c>
    </row>
    <row r="410" spans="1:33">
      <c r="A410">
        <v>-2.95</v>
      </c>
      <c r="Q410">
        <v>-2.95</v>
      </c>
      <c r="AF410" s="7">
        <v>4.3959999999999999E-5</v>
      </c>
      <c r="AG410">
        <f t="shared" si="55"/>
        <v>1.93424</v>
      </c>
    </row>
    <row r="411" spans="1:33">
      <c r="A411">
        <v>-2.96</v>
      </c>
      <c r="Q411">
        <v>-2.96</v>
      </c>
      <c r="AF411" s="7">
        <v>4.2790000000000002E-5</v>
      </c>
      <c r="AG411">
        <f t="shared" si="55"/>
        <v>1.88276</v>
      </c>
    </row>
    <row r="412" spans="1:33">
      <c r="A412">
        <v>-2.97</v>
      </c>
      <c r="Q412">
        <v>-2.97</v>
      </c>
      <c r="AF412" s="7">
        <v>4.1659999999999998E-5</v>
      </c>
      <c r="AG412">
        <f t="shared" si="55"/>
        <v>1.83304</v>
      </c>
    </row>
    <row r="413" spans="1:33">
      <c r="A413">
        <v>-2.98</v>
      </c>
      <c r="Q413">
        <v>-2.98</v>
      </c>
      <c r="AF413" s="7">
        <v>4.049E-5</v>
      </c>
      <c r="AG413">
        <f t="shared" si="55"/>
        <v>1.78156</v>
      </c>
    </row>
    <row r="414" spans="1:33">
      <c r="A414">
        <v>-2.99</v>
      </c>
      <c r="Q414">
        <v>-2.99</v>
      </c>
      <c r="AF414" s="7">
        <v>3.9350000000000001E-5</v>
      </c>
      <c r="AG414">
        <f t="shared" si="55"/>
        <v>1.7314000000000001</v>
      </c>
    </row>
    <row r="415" spans="1:33">
      <c r="A415">
        <v>-3</v>
      </c>
      <c r="Q415">
        <v>-3</v>
      </c>
      <c r="AF415" s="7">
        <v>3.8220000000000003E-5</v>
      </c>
      <c r="AG415">
        <f t="shared" si="55"/>
        <v>1.6816800000000001</v>
      </c>
    </row>
    <row r="416" spans="1:33">
      <c r="A416">
        <v>-3.01</v>
      </c>
      <c r="Q416">
        <v>-3.01</v>
      </c>
      <c r="AF416" s="7">
        <v>3.7049999999999999E-5</v>
      </c>
      <c r="AG416">
        <f t="shared" si="55"/>
        <v>1.6302000000000001</v>
      </c>
    </row>
    <row r="417" spans="1:33">
      <c r="A417">
        <v>-3.03</v>
      </c>
      <c r="Q417">
        <v>-3.03</v>
      </c>
      <c r="AF417" s="7">
        <v>3.591E-5</v>
      </c>
      <c r="AG417">
        <f t="shared" si="55"/>
        <v>1.5800400000000001</v>
      </c>
    </row>
    <row r="418" spans="1:33">
      <c r="A418">
        <v>-3.04</v>
      </c>
      <c r="Q418">
        <v>-3.04</v>
      </c>
      <c r="AF418" s="7">
        <v>3.4759999999999999E-5</v>
      </c>
      <c r="AG418">
        <f t="shared" si="55"/>
        <v>1.5294399999999999</v>
      </c>
    </row>
    <row r="419" spans="1:33">
      <c r="A419">
        <v>-3.05</v>
      </c>
      <c r="Q419">
        <v>-3.05</v>
      </c>
      <c r="AF419" s="7">
        <v>3.362E-5</v>
      </c>
      <c r="AG419">
        <f t="shared" si="55"/>
        <v>1.4792799999999999</v>
      </c>
    </row>
    <row r="420" spans="1:33">
      <c r="A420">
        <v>-3.07</v>
      </c>
      <c r="Q420">
        <v>-3.07</v>
      </c>
      <c r="AF420" s="7">
        <v>3.2490000000000002E-5</v>
      </c>
      <c r="AG420">
        <f t="shared" si="55"/>
        <v>1.4295600000000002</v>
      </c>
    </row>
    <row r="421" spans="1:33">
      <c r="A421">
        <v>-3.08</v>
      </c>
      <c r="Q421">
        <v>-3.08</v>
      </c>
      <c r="AF421" s="7">
        <v>3.1350000000000003E-5</v>
      </c>
      <c r="AG421">
        <f t="shared" si="55"/>
        <v>1.3794000000000002</v>
      </c>
    </row>
    <row r="422" spans="1:33">
      <c r="A422">
        <v>-3.09</v>
      </c>
      <c r="Q422">
        <v>-3.09</v>
      </c>
      <c r="AF422" s="7">
        <v>3.0179999999999999E-5</v>
      </c>
      <c r="AG422">
        <f t="shared" si="55"/>
        <v>1.32792</v>
      </c>
    </row>
    <row r="423" spans="1:33">
      <c r="A423">
        <v>-3.11</v>
      </c>
      <c r="Q423">
        <v>-3.11</v>
      </c>
      <c r="AF423" s="7">
        <v>2.976E-5</v>
      </c>
      <c r="AG423">
        <f t="shared" si="55"/>
        <v>1.3094399999999999</v>
      </c>
    </row>
    <row r="424" spans="1:33">
      <c r="A424">
        <v>-3.12</v>
      </c>
      <c r="Q424">
        <v>-3.12</v>
      </c>
      <c r="AF424" s="7">
        <v>2.8649999999999998E-5</v>
      </c>
      <c r="AG424">
        <f t="shared" si="55"/>
        <v>1.2605999999999999</v>
      </c>
    </row>
    <row r="425" spans="1:33">
      <c r="A425">
        <v>-3.14</v>
      </c>
      <c r="Q425">
        <v>-3.14</v>
      </c>
      <c r="AF425" s="7">
        <v>2.7520000000000001E-5</v>
      </c>
      <c r="AG425">
        <f t="shared" si="55"/>
        <v>1.2108800000000002</v>
      </c>
    </row>
    <row r="426" spans="1:33">
      <c r="A426">
        <v>-3.15</v>
      </c>
      <c r="Q426">
        <v>-3.15</v>
      </c>
      <c r="AF426" s="7">
        <v>2.637E-5</v>
      </c>
      <c r="AG426">
        <f t="shared" si="55"/>
        <v>1.16028</v>
      </c>
    </row>
    <row r="427" spans="1:33">
      <c r="A427">
        <v>-3.16</v>
      </c>
      <c r="Q427">
        <v>-3.16</v>
      </c>
      <c r="AF427" s="7">
        <v>2.525E-5</v>
      </c>
      <c r="AG427">
        <f t="shared" si="55"/>
        <v>1.111</v>
      </c>
    </row>
    <row r="428" spans="1:33">
      <c r="A428">
        <v>-3.18</v>
      </c>
      <c r="Q428">
        <v>-3.18</v>
      </c>
      <c r="AF428" s="7">
        <v>2.4130000000000001E-5</v>
      </c>
      <c r="AG428">
        <f t="shared" si="55"/>
        <v>1.06172</v>
      </c>
    </row>
    <row r="429" spans="1:33">
      <c r="A429">
        <v>-3.19</v>
      </c>
      <c r="Q429">
        <v>-3.19</v>
      </c>
      <c r="AF429" s="7">
        <v>2.2969999999999999E-5</v>
      </c>
      <c r="AG429">
        <f t="shared" si="55"/>
        <v>1.0106799999999998</v>
      </c>
    </row>
    <row r="430" spans="1:33">
      <c r="A430">
        <v>-3.21</v>
      </c>
      <c r="Q430">
        <v>-3.21</v>
      </c>
      <c r="AF430" s="7">
        <v>2.1849999999999999E-5</v>
      </c>
      <c r="AG430">
        <f t="shared" si="55"/>
        <v>0.96139999999999992</v>
      </c>
    </row>
    <row r="431" spans="1:33">
      <c r="A431">
        <v>-3.23</v>
      </c>
      <c r="Q431">
        <v>-3.23</v>
      </c>
      <c r="AF431" s="7">
        <v>2.073E-5</v>
      </c>
      <c r="AG431">
        <f t="shared" si="55"/>
        <v>0.91212000000000004</v>
      </c>
    </row>
    <row r="432" spans="1:33">
      <c r="A432">
        <v>-3.25</v>
      </c>
      <c r="Q432">
        <v>-3.25</v>
      </c>
      <c r="AF432" s="7">
        <v>1.9619999999999998E-5</v>
      </c>
      <c r="AG432">
        <f t="shared" si="55"/>
        <v>0.86327999999999994</v>
      </c>
    </row>
    <row r="433" spans="1:33">
      <c r="A433">
        <v>-3.27</v>
      </c>
      <c r="Q433">
        <v>-3.27</v>
      </c>
      <c r="AF433" s="7">
        <v>1.853E-5</v>
      </c>
      <c r="AG433">
        <f t="shared" si="55"/>
        <v>0.81532000000000004</v>
      </c>
    </row>
    <row r="434" spans="1:33">
      <c r="A434">
        <v>-3.29</v>
      </c>
      <c r="Q434">
        <v>-3.29</v>
      </c>
      <c r="AF434" s="7">
        <v>1.7419999999999999E-5</v>
      </c>
      <c r="AG434">
        <f t="shared" si="55"/>
        <v>0.76647999999999994</v>
      </c>
    </row>
    <row r="435" spans="1:33">
      <c r="A435">
        <v>-3.32</v>
      </c>
      <c r="Q435">
        <v>-3.32</v>
      </c>
      <c r="AF435" s="7">
        <v>1.6330000000000001E-5</v>
      </c>
      <c r="AG435">
        <f t="shared" si="55"/>
        <v>0.71852000000000005</v>
      </c>
    </row>
    <row r="436" spans="1:33">
      <c r="A436">
        <v>-3.34</v>
      </c>
      <c r="Q436">
        <v>-3.34</v>
      </c>
      <c r="AF436" s="7">
        <v>1.525E-5</v>
      </c>
      <c r="AG436">
        <f t="shared" si="55"/>
        <v>0.67099999999999993</v>
      </c>
    </row>
    <row r="437" spans="1:33">
      <c r="A437">
        <v>-3.36</v>
      </c>
      <c r="Q437">
        <v>-3.36</v>
      </c>
      <c r="AF437" s="7">
        <v>1.454E-5</v>
      </c>
      <c r="AG437">
        <f t="shared" si="55"/>
        <v>0.63976</v>
      </c>
    </row>
    <row r="438" spans="1:33">
      <c r="A438">
        <v>-3.39</v>
      </c>
      <c r="Q438">
        <v>-3.39</v>
      </c>
      <c r="AF438" s="7">
        <v>1.344E-5</v>
      </c>
      <c r="AG438">
        <f t="shared" si="55"/>
        <v>0.59136</v>
      </c>
    </row>
    <row r="439" spans="1:33">
      <c r="A439">
        <v>-3.42</v>
      </c>
      <c r="Q439">
        <v>-3.42</v>
      </c>
      <c r="AF439" s="7">
        <v>1.237E-5</v>
      </c>
      <c r="AG439">
        <f t="shared" si="55"/>
        <v>0.54427999999999999</v>
      </c>
    </row>
    <row r="440" spans="1:33">
      <c r="A440">
        <v>-3.45</v>
      </c>
      <c r="Q440">
        <v>-3.45</v>
      </c>
      <c r="AF440" s="7">
        <v>1.1260000000000001E-5</v>
      </c>
      <c r="AG440">
        <f t="shared" si="55"/>
        <v>0.49543999999999999</v>
      </c>
    </row>
    <row r="441" spans="1:33">
      <c r="A441">
        <v>-3.47</v>
      </c>
      <c r="Q441">
        <v>-3.47</v>
      </c>
      <c r="AF441" s="7">
        <v>1.0200000000000001E-5</v>
      </c>
      <c r="AG441">
        <f t="shared" si="55"/>
        <v>0.44880000000000003</v>
      </c>
    </row>
    <row r="442" spans="1:33">
      <c r="A442">
        <v>-3.5</v>
      </c>
      <c r="Q442">
        <v>-3.5</v>
      </c>
      <c r="AF442" s="7">
        <v>9.1279999999999997E-6</v>
      </c>
      <c r="AG442">
        <f t="shared" si="55"/>
        <v>0.40163199999999999</v>
      </c>
    </row>
    <row r="443" spans="1:33">
      <c r="A443">
        <v>-3.54</v>
      </c>
      <c r="Q443">
        <v>-3.54</v>
      </c>
      <c r="AF443" s="7">
        <v>8.0250000000000002E-6</v>
      </c>
      <c r="AG443">
        <f t="shared" si="55"/>
        <v>0.35310000000000002</v>
      </c>
    </row>
    <row r="444" spans="1:33">
      <c r="A444">
        <v>-3.58</v>
      </c>
      <c r="Q444">
        <v>-3.58</v>
      </c>
      <c r="AF444" s="7">
        <v>6.9609999999999999E-6</v>
      </c>
      <c r="AG444">
        <f t="shared" si="55"/>
        <v>0.306284</v>
      </c>
    </row>
    <row r="445" spans="1:33">
      <c r="A445">
        <v>-3.62</v>
      </c>
      <c r="Q445">
        <v>-3.62</v>
      </c>
      <c r="AF445" s="7">
        <v>5.8939999999999998E-6</v>
      </c>
      <c r="AG445">
        <f t="shared" si="55"/>
        <v>0.25933600000000001</v>
      </c>
    </row>
    <row r="446" spans="1:33">
      <c r="A446">
        <v>-3.67</v>
      </c>
      <c r="Q446">
        <v>-3.67</v>
      </c>
      <c r="AF446" s="7">
        <v>4.8280000000000002E-6</v>
      </c>
      <c r="AG446">
        <f t="shared" si="55"/>
        <v>0.21243200000000001</v>
      </c>
    </row>
    <row r="447" spans="1:33">
      <c r="A447">
        <v>-3.73</v>
      </c>
      <c r="Q447">
        <v>-3.73</v>
      </c>
      <c r="AF447" s="7">
        <v>3.7620000000000001E-6</v>
      </c>
      <c r="AG447">
        <f t="shared" si="55"/>
        <v>0.16552800000000001</v>
      </c>
    </row>
    <row r="448" spans="1:33">
      <c r="A448">
        <v>-3.79</v>
      </c>
      <c r="Q448">
        <v>-3.79</v>
      </c>
      <c r="AF448" s="7">
        <v>2.6589999999999999E-6</v>
      </c>
      <c r="AG448">
        <f t="shared" si="55"/>
        <v>0.11699599999999999</v>
      </c>
    </row>
    <row r="449" spans="1:33">
      <c r="A449">
        <v>-3.86</v>
      </c>
      <c r="Q449">
        <v>-3.86</v>
      </c>
      <c r="AF449" s="7">
        <v>1.6309999999999999E-6</v>
      </c>
      <c r="AG449">
        <f t="shared" si="55"/>
        <v>7.1763999999999994E-2</v>
      </c>
    </row>
    <row r="450" spans="1:33">
      <c r="A450">
        <v>-3.95</v>
      </c>
      <c r="Q450">
        <v>-3.95</v>
      </c>
    </row>
    <row r="451" spans="1:33">
      <c r="A451">
        <v>-4.05</v>
      </c>
      <c r="Q451">
        <v>-4.05</v>
      </c>
    </row>
    <row r="452" spans="1:33">
      <c r="A452">
        <v>-4.21</v>
      </c>
      <c r="Q452">
        <v>-4.21</v>
      </c>
    </row>
    <row r="453" spans="1:33">
      <c r="A453">
        <v>-4.42</v>
      </c>
      <c r="Q453">
        <v>-4.42</v>
      </c>
    </row>
  </sheetData>
  <mergeCells count="1">
    <mergeCell ref="A6:B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G381"/>
  <sheetViews>
    <sheetView topLeftCell="O1" workbookViewId="0">
      <selection activeCell="B2" sqref="B2"/>
    </sheetView>
  </sheetViews>
  <sheetFormatPr defaultRowHeight="15"/>
  <sheetData>
    <row r="2" spans="1:33">
      <c r="A2" s="15" t="s">
        <v>35</v>
      </c>
      <c r="B2" s="15"/>
      <c r="K2">
        <f>1330000000000*55</f>
        <v>73150000000000</v>
      </c>
    </row>
    <row r="3" spans="1:33" ht="17.25">
      <c r="D3" s="2" t="s">
        <v>5</v>
      </c>
      <c r="E3" s="3"/>
      <c r="F3" s="4" t="s">
        <v>6</v>
      </c>
      <c r="G3" s="4"/>
      <c r="H3" s="1"/>
      <c r="I3" s="1"/>
      <c r="J3" s="13"/>
      <c r="M3" s="15" t="s">
        <v>35</v>
      </c>
      <c r="N3" s="15"/>
      <c r="Q3" s="16" t="s">
        <v>15</v>
      </c>
      <c r="R3" s="17"/>
      <c r="S3" s="18" t="s">
        <v>16</v>
      </c>
      <c r="T3" s="18"/>
      <c r="U3" s="18"/>
      <c r="V3" s="18"/>
      <c r="W3" s="18"/>
      <c r="X3" s="18"/>
      <c r="Y3" s="18"/>
      <c r="AF3" t="s">
        <v>36</v>
      </c>
      <c r="AG3" t="s">
        <v>37</v>
      </c>
    </row>
    <row r="4" spans="1:33" ht="18">
      <c r="A4" s="14" t="s">
        <v>0</v>
      </c>
      <c r="D4" s="5" t="s">
        <v>7</v>
      </c>
      <c r="E4" s="4"/>
      <c r="F4" s="10" t="s">
        <v>11</v>
      </c>
      <c r="G4" s="12">
        <f>SLOPE(D8:D80,C8:C80)</f>
        <v>-1.0108878709530339E-3</v>
      </c>
      <c r="H4" s="1"/>
      <c r="I4" s="1"/>
      <c r="J4" s="13"/>
      <c r="Q4" s="18" t="s">
        <v>18</v>
      </c>
      <c r="R4" s="18"/>
      <c r="S4" s="19"/>
      <c r="T4" s="18"/>
      <c r="U4" s="18"/>
      <c r="V4" s="22" t="s">
        <v>19</v>
      </c>
      <c r="W4" s="18">
        <f>SLOPE(T8:T80,S8:S80)</f>
        <v>7.3111665036086875E-4</v>
      </c>
      <c r="X4" s="18"/>
      <c r="Y4" s="18"/>
      <c r="AF4" s="7">
        <v>7.1349999999999998E-3</v>
      </c>
      <c r="AG4">
        <f>(AF4*(12+16+16)*1000)</f>
        <v>313.94</v>
      </c>
    </row>
    <row r="5" spans="1:33" ht="18">
      <c r="A5" s="14">
        <v>2.8</v>
      </c>
      <c r="D5" s="4" t="s">
        <v>8</v>
      </c>
      <c r="E5" s="4"/>
      <c r="F5" s="1" t="s">
        <v>14</v>
      </c>
      <c r="G5" s="1"/>
      <c r="H5" s="1"/>
      <c r="I5" s="1"/>
      <c r="J5" s="13"/>
      <c r="M5" s="14" t="s">
        <v>0</v>
      </c>
      <c r="N5" s="15"/>
      <c r="Q5" s="20" t="s">
        <v>17</v>
      </c>
      <c r="R5" s="18"/>
      <c r="S5" s="21"/>
      <c r="T5" s="21"/>
      <c r="U5" s="18"/>
      <c r="V5" s="18"/>
      <c r="W5" s="18"/>
      <c r="X5" s="18"/>
      <c r="Y5" s="18"/>
      <c r="AF5" s="7">
        <v>7.1159999999999999E-3</v>
      </c>
      <c r="AG5">
        <f t="shared" ref="AG5:AG68" si="0">(AF5*(12+16+16)*1000)</f>
        <v>313.10399999999998</v>
      </c>
    </row>
    <row r="6" spans="1:33">
      <c r="A6" s="24" t="s">
        <v>1</v>
      </c>
      <c r="B6" s="24"/>
      <c r="M6" s="14">
        <v>2.8</v>
      </c>
      <c r="N6" s="15"/>
      <c r="AF6" s="7">
        <v>7.1520000000000004E-3</v>
      </c>
      <c r="AG6">
        <f t="shared" si="0"/>
        <v>314.68800000000005</v>
      </c>
    </row>
    <row r="7" spans="1:33">
      <c r="A7" s="8" t="s">
        <v>3</v>
      </c>
      <c r="B7" s="8" t="s">
        <v>4</v>
      </c>
      <c r="C7" s="9" t="s">
        <v>9</v>
      </c>
      <c r="D7" s="8" t="s">
        <v>10</v>
      </c>
      <c r="E7" s="8" t="s">
        <v>12</v>
      </c>
      <c r="F7" s="8" t="s">
        <v>13</v>
      </c>
      <c r="G7" s="8"/>
      <c r="Q7" s="8" t="s">
        <v>3</v>
      </c>
      <c r="R7" s="8" t="s">
        <v>4</v>
      </c>
      <c r="S7" s="9" t="s">
        <v>9</v>
      </c>
      <c r="T7" s="8" t="s">
        <v>20</v>
      </c>
      <c r="U7" s="8" t="s">
        <v>12</v>
      </c>
      <c r="V7" s="8" t="s">
        <v>13</v>
      </c>
      <c r="AF7" s="7">
        <v>7.2119999999999997E-3</v>
      </c>
      <c r="AG7">
        <f t="shared" si="0"/>
        <v>317.32799999999997</v>
      </c>
    </row>
    <row r="8" spans="1:33">
      <c r="A8">
        <v>-0.84</v>
      </c>
      <c r="B8">
        <f>A8*-1</f>
        <v>0.84</v>
      </c>
      <c r="C8">
        <v>0</v>
      </c>
      <c r="D8" s="7">
        <f>LN((A$5-B8)/(A$5-B$8))</f>
        <v>0</v>
      </c>
      <c r="E8" s="6">
        <f>A$5-((A$5-B8)*EXP(G$4*C8))</f>
        <v>0.83999999999999986</v>
      </c>
      <c r="F8">
        <f>E8*-1</f>
        <v>-0.83999999999999986</v>
      </c>
      <c r="Q8">
        <v>-0.84</v>
      </c>
      <c r="R8">
        <f>Q8*-1</f>
        <v>0.84</v>
      </c>
      <c r="S8">
        <v>0</v>
      </c>
      <c r="T8" s="7">
        <f>(1/(M$6-R8))+(1/(M$6-R$8))</f>
        <v>1.0204081632653061</v>
      </c>
      <c r="U8" s="6">
        <f>M$6-(1/(W$4*S8+1/(M$6-R$8)))</f>
        <v>0.83999999999999986</v>
      </c>
      <c r="V8">
        <f>U8*-1</f>
        <v>-0.83999999999999986</v>
      </c>
      <c r="AF8" s="7">
        <v>7.0660000000000002E-3</v>
      </c>
      <c r="AG8">
        <f t="shared" si="0"/>
        <v>310.904</v>
      </c>
    </row>
    <row r="9" spans="1:33">
      <c r="A9">
        <v>-0.84</v>
      </c>
      <c r="B9">
        <f t="shared" ref="B9:B72" si="1">A9*-1</f>
        <v>0.84</v>
      </c>
      <c r="C9">
        <v>10</v>
      </c>
      <c r="D9" s="7">
        <f>LN((A$5-B9)/(A$5-B$8))</f>
        <v>0</v>
      </c>
      <c r="E9" s="6">
        <f t="shared" ref="E9:E72" si="2">A$5-((A$5-B9)*EXP(G$4*C9))</f>
        <v>0.85971359323276975</v>
      </c>
      <c r="F9" s="6">
        <f t="shared" ref="F9:F72" si="3">E9*-1</f>
        <v>-0.85971359323276975</v>
      </c>
      <c r="Q9">
        <v>-0.84</v>
      </c>
      <c r="R9">
        <f t="shared" ref="R9:R72" si="4">Q9*-1</f>
        <v>0.84</v>
      </c>
      <c r="S9">
        <v>10</v>
      </c>
      <c r="T9" s="7">
        <f>(1/(M$6-R9))+(1/(M$6-R$8))</f>
        <v>1.0204081632653061</v>
      </c>
      <c r="U9" s="6">
        <f t="shared" ref="U9:U72" si="5">M$6-(1/(W$4*S9+1/(M$6-R$8)))</f>
        <v>0.86768978575738465</v>
      </c>
      <c r="V9" s="6">
        <f t="shared" ref="V9:V72" si="6">U9*-1</f>
        <v>-0.86768978575738465</v>
      </c>
      <c r="AF9" s="7">
        <v>6.7450000000000001E-3</v>
      </c>
      <c r="AG9">
        <f t="shared" si="0"/>
        <v>296.77999999999997</v>
      </c>
    </row>
    <row r="10" spans="1:33">
      <c r="A10">
        <v>-0.85</v>
      </c>
      <c r="B10">
        <f>A10*-1</f>
        <v>0.85</v>
      </c>
      <c r="C10">
        <v>20</v>
      </c>
      <c r="D10" s="7">
        <f t="shared" ref="D10:D73" si="7">LN((A$5-B10)/(A$5-B$8))</f>
        <v>-5.1151006667705997E-3</v>
      </c>
      <c r="E10" s="6">
        <f t="shared" si="2"/>
        <v>0.88902876052762059</v>
      </c>
      <c r="F10" s="6">
        <f t="shared" si="3"/>
        <v>-0.88902876052762059</v>
      </c>
      <c r="Q10">
        <v>-0.85</v>
      </c>
      <c r="R10">
        <f t="shared" si="4"/>
        <v>0.85</v>
      </c>
      <c r="S10">
        <v>20</v>
      </c>
      <c r="T10" s="7">
        <f t="shared" ref="T10:T73" si="8">(1/(M$6-R10))+(1/(M$6-R$8))</f>
        <v>1.023024594453166</v>
      </c>
      <c r="U10" s="6">
        <f t="shared" si="5"/>
        <v>0.89460809878216963</v>
      </c>
      <c r="V10" s="6">
        <f t="shared" si="6"/>
        <v>-0.89460809878216963</v>
      </c>
      <c r="AF10" s="7">
        <v>6.437E-3</v>
      </c>
      <c r="AG10">
        <f t="shared" si="0"/>
        <v>283.22799999999995</v>
      </c>
    </row>
    <row r="11" spans="1:33">
      <c r="A11">
        <v>-0.85</v>
      </c>
      <c r="B11">
        <f t="shared" si="1"/>
        <v>0.85</v>
      </c>
      <c r="C11">
        <v>30</v>
      </c>
      <c r="D11" s="7">
        <f t="shared" si="7"/>
        <v>-5.1151006667705997E-3</v>
      </c>
      <c r="E11" s="6">
        <f>A$5-((A$5-B11)*EXP(G$4*C11))</f>
        <v>0.90824922465745761</v>
      </c>
      <c r="F11" s="6">
        <f t="shared" si="3"/>
        <v>-0.90824922465745761</v>
      </c>
      <c r="Q11">
        <v>-0.85</v>
      </c>
      <c r="R11">
        <f t="shared" si="4"/>
        <v>0.85</v>
      </c>
      <c r="S11">
        <v>30</v>
      </c>
      <c r="T11" s="7">
        <f t="shared" si="8"/>
        <v>1.023024594453166</v>
      </c>
      <c r="U11" s="6">
        <f t="shared" si="5"/>
        <v>0.92078673742388384</v>
      </c>
      <c r="V11" s="6">
        <f t="shared" si="6"/>
        <v>-0.92078673742388384</v>
      </c>
      <c r="AF11" s="7">
        <v>6.143E-3</v>
      </c>
      <c r="AG11">
        <f t="shared" si="0"/>
        <v>270.29199999999997</v>
      </c>
    </row>
    <row r="12" spans="1:33">
      <c r="A12">
        <v>-0.86</v>
      </c>
      <c r="B12">
        <f t="shared" si="1"/>
        <v>0.86</v>
      </c>
      <c r="C12">
        <v>40</v>
      </c>
      <c r="D12" s="7">
        <f t="shared" si="7"/>
        <v>-1.025650016718911E-2</v>
      </c>
      <c r="E12" s="6">
        <f t="shared" si="2"/>
        <v>0.93688008113194732</v>
      </c>
      <c r="F12" s="6">
        <f t="shared" si="3"/>
        <v>-0.93688008113194732</v>
      </c>
      <c r="Q12">
        <v>-0.86</v>
      </c>
      <c r="R12">
        <f t="shared" si="4"/>
        <v>0.86</v>
      </c>
      <c r="S12">
        <v>40</v>
      </c>
      <c r="T12" s="7">
        <f t="shared" si="8"/>
        <v>1.0256679991584263</v>
      </c>
      <c r="U12" s="6">
        <f t="shared" si="5"/>
        <v>0.94625577617577683</v>
      </c>
      <c r="V12" s="6">
        <f t="shared" si="6"/>
        <v>-0.94625577617577683</v>
      </c>
      <c r="AF12" s="7">
        <v>5.8640000000000003E-3</v>
      </c>
      <c r="AG12">
        <f t="shared" si="0"/>
        <v>258.01600000000002</v>
      </c>
    </row>
    <row r="13" spans="1:33">
      <c r="A13">
        <v>-0.88</v>
      </c>
      <c r="B13">
        <f t="shared" si="1"/>
        <v>0.88</v>
      </c>
      <c r="C13">
        <v>50</v>
      </c>
      <c r="D13" s="7">
        <f t="shared" si="7"/>
        <v>-2.0619287202735703E-2</v>
      </c>
      <c r="E13" s="6">
        <f t="shared" si="2"/>
        <v>0.97463349324286264</v>
      </c>
      <c r="F13" s="6">
        <f t="shared" si="3"/>
        <v>-0.97463349324286264</v>
      </c>
      <c r="Q13">
        <v>-0.88</v>
      </c>
      <c r="R13">
        <f t="shared" si="4"/>
        <v>0.88</v>
      </c>
      <c r="S13">
        <v>50</v>
      </c>
      <c r="T13" s="7">
        <f t="shared" si="8"/>
        <v>1.0310374149659864</v>
      </c>
      <c r="U13" s="6">
        <f t="shared" si="5"/>
        <v>0.97104368093015903</v>
      </c>
      <c r="V13" s="6">
        <f t="shared" si="6"/>
        <v>-0.97104368093015903</v>
      </c>
      <c r="AF13" s="7">
        <v>5.7270000000000003E-3</v>
      </c>
      <c r="AG13">
        <f t="shared" si="0"/>
        <v>251.988</v>
      </c>
    </row>
    <row r="14" spans="1:33">
      <c r="A14">
        <v>-0.9</v>
      </c>
      <c r="B14">
        <f t="shared" si="1"/>
        <v>0.9</v>
      </c>
      <c r="C14">
        <v>60</v>
      </c>
      <c r="D14" s="7">
        <f t="shared" si="7"/>
        <v>-3.1090587070031119E-2</v>
      </c>
      <c r="E14" s="6">
        <f t="shared" si="2"/>
        <v>1.0118159388777617</v>
      </c>
      <c r="F14" s="6">
        <f t="shared" si="3"/>
        <v>-1.0118159388777617</v>
      </c>
      <c r="Q14">
        <v>-0.9</v>
      </c>
      <c r="R14">
        <f t="shared" si="4"/>
        <v>0.9</v>
      </c>
      <c r="S14">
        <v>60</v>
      </c>
      <c r="T14" s="7">
        <f t="shared" si="8"/>
        <v>1.0365198711063373</v>
      </c>
      <c r="U14" s="6">
        <f t="shared" si="5"/>
        <v>0.99517741510873425</v>
      </c>
      <c r="V14" s="6">
        <f t="shared" si="6"/>
        <v>-0.99517741510873425</v>
      </c>
      <c r="AF14" s="7">
        <v>5.4669999999999996E-3</v>
      </c>
      <c r="AG14">
        <f t="shared" si="0"/>
        <v>240.54799999999997</v>
      </c>
    </row>
    <row r="15" spans="1:33">
      <c r="A15">
        <v>-0.92</v>
      </c>
      <c r="B15">
        <f t="shared" si="1"/>
        <v>0.92</v>
      </c>
      <c r="C15">
        <v>70</v>
      </c>
      <c r="D15" s="7">
        <f t="shared" si="7"/>
        <v>-4.1672696400568074E-2</v>
      </c>
      <c r="E15" s="6">
        <f t="shared" si="2"/>
        <v>1.0484350843191712</v>
      </c>
      <c r="F15" s="6">
        <f t="shared" si="3"/>
        <v>-1.0484350843191712</v>
      </c>
      <c r="Q15">
        <v>-0.92</v>
      </c>
      <c r="R15">
        <f t="shared" si="4"/>
        <v>0.92</v>
      </c>
      <c r="S15">
        <v>70</v>
      </c>
      <c r="T15" s="7">
        <f t="shared" si="8"/>
        <v>1.0421189752496742</v>
      </c>
      <c r="U15" s="6">
        <f t="shared" si="5"/>
        <v>1.0186825374997912</v>
      </c>
      <c r="V15" s="6">
        <f t="shared" si="6"/>
        <v>-1.0186825374997912</v>
      </c>
      <c r="AF15" s="7">
        <v>5.2170000000000003E-3</v>
      </c>
      <c r="AG15">
        <f t="shared" si="0"/>
        <v>229.548</v>
      </c>
    </row>
    <row r="16" spans="1:33">
      <c r="A16">
        <v>-0.94</v>
      </c>
      <c r="B16">
        <f t="shared" si="1"/>
        <v>0.94</v>
      </c>
      <c r="C16">
        <v>80</v>
      </c>
      <c r="D16" s="7">
        <f t="shared" si="7"/>
        <v>-5.2367985517316043E-2</v>
      </c>
      <c r="E16" s="6">
        <f t="shared" si="2"/>
        <v>1.0844984993957401</v>
      </c>
      <c r="F16" s="6">
        <f t="shared" si="3"/>
        <v>-1.0844984993957401</v>
      </c>
      <c r="Q16">
        <v>-0.94</v>
      </c>
      <c r="R16">
        <f t="shared" si="4"/>
        <v>0.94</v>
      </c>
      <c r="S16">
        <v>80</v>
      </c>
      <c r="T16" s="7">
        <f t="shared" si="8"/>
        <v>1.0478384902348037</v>
      </c>
      <c r="U16" s="6">
        <f t="shared" si="5"/>
        <v>1.0415832925485851</v>
      </c>
      <c r="V16" s="6">
        <f t="shared" si="6"/>
        <v>-1.0415832925485851</v>
      </c>
      <c r="AF16" s="7">
        <v>5.0959999999999998E-3</v>
      </c>
      <c r="AG16">
        <f t="shared" si="0"/>
        <v>224.22399999999999</v>
      </c>
    </row>
    <row r="17" spans="1:33">
      <c r="A17">
        <v>-0.95</v>
      </c>
      <c r="B17">
        <f t="shared" si="1"/>
        <v>0.95</v>
      </c>
      <c r="C17">
        <v>90</v>
      </c>
      <c r="D17" s="7">
        <f t="shared" si="7"/>
        <v>-5.775883415219242E-2</v>
      </c>
      <c r="E17" s="6">
        <f t="shared" si="2"/>
        <v>1.1108832980961223</v>
      </c>
      <c r="F17" s="6">
        <f t="shared" si="3"/>
        <v>-1.1108832980961223</v>
      </c>
      <c r="Q17">
        <v>-0.95</v>
      </c>
      <c r="R17">
        <f t="shared" si="4"/>
        <v>0.95</v>
      </c>
      <c r="S17">
        <v>90</v>
      </c>
      <c r="T17" s="7">
        <f t="shared" si="8"/>
        <v>1.0507446221731938</v>
      </c>
      <c r="U17" s="6">
        <f t="shared" si="5"/>
        <v>1.0639026937714346</v>
      </c>
      <c r="V17" s="6">
        <f t="shared" si="6"/>
        <v>-1.0639026937714346</v>
      </c>
      <c r="AF17" s="7">
        <v>4.8630000000000001E-3</v>
      </c>
      <c r="AG17">
        <f t="shared" si="0"/>
        <v>213.97200000000001</v>
      </c>
    </row>
    <row r="18" spans="1:33">
      <c r="A18">
        <v>-0.97</v>
      </c>
      <c r="B18">
        <f t="shared" si="1"/>
        <v>0.97</v>
      </c>
      <c r="C18">
        <v>100</v>
      </c>
      <c r="D18" s="7">
        <f t="shared" si="7"/>
        <v>-6.8628506389096303E-2</v>
      </c>
      <c r="E18" s="6">
        <f t="shared" si="2"/>
        <v>1.1459494146855795</v>
      </c>
      <c r="F18" s="6">
        <f t="shared" si="3"/>
        <v>-1.1459494146855795</v>
      </c>
      <c r="Q18">
        <v>-0.97</v>
      </c>
      <c r="R18">
        <f t="shared" si="4"/>
        <v>0.97</v>
      </c>
      <c r="S18">
        <v>100</v>
      </c>
      <c r="T18" s="7">
        <f t="shared" si="8"/>
        <v>1.0566521690643471</v>
      </c>
      <c r="U18" s="6">
        <f t="shared" si="5"/>
        <v>1.0856626008968491</v>
      </c>
      <c r="V18" s="6">
        <f t="shared" si="6"/>
        <v>-1.0856626008968491</v>
      </c>
      <c r="AF18" s="7">
        <v>4.7499999999999999E-3</v>
      </c>
      <c r="AG18">
        <f t="shared" si="0"/>
        <v>209</v>
      </c>
    </row>
    <row r="19" spans="1:33">
      <c r="A19">
        <v>-0.99</v>
      </c>
      <c r="B19">
        <f t="shared" si="1"/>
        <v>0.99</v>
      </c>
      <c r="C19">
        <v>110</v>
      </c>
      <c r="D19" s="7">
        <f t="shared" si="7"/>
        <v>-7.9617627964691517E-2</v>
      </c>
      <c r="E19" s="6">
        <f t="shared" si="2"/>
        <v>1.1804810196019793</v>
      </c>
      <c r="F19" s="6">
        <f t="shared" si="3"/>
        <v>-1.1804810196019793</v>
      </c>
      <c r="Q19">
        <v>-0.99</v>
      </c>
      <c r="R19">
        <f t="shared" si="4"/>
        <v>0.99</v>
      </c>
      <c r="S19">
        <v>110</v>
      </c>
      <c r="T19" s="7">
        <f t="shared" si="8"/>
        <v>1.062690269477957</v>
      </c>
      <c r="U19" s="6">
        <f t="shared" si="5"/>
        <v>1.1068837912772291</v>
      </c>
      <c r="V19" s="6">
        <f t="shared" si="6"/>
        <v>-1.1068837912772291</v>
      </c>
      <c r="AF19" s="7">
        <v>4.5339999999999998E-3</v>
      </c>
      <c r="AG19">
        <f t="shared" si="0"/>
        <v>199.49600000000001</v>
      </c>
    </row>
    <row r="20" spans="1:33">
      <c r="A20">
        <v>-1</v>
      </c>
      <c r="B20">
        <f t="shared" si="1"/>
        <v>1</v>
      </c>
      <c r="C20">
        <v>120</v>
      </c>
      <c r="D20" s="7">
        <f t="shared" si="7"/>
        <v>-8.5157808340306951E-2</v>
      </c>
      <c r="E20" s="6">
        <f t="shared" si="2"/>
        <v>1.2056276937360337</v>
      </c>
      <c r="F20" s="6">
        <f t="shared" si="3"/>
        <v>-1.2056276937360337</v>
      </c>
      <c r="Q20">
        <v>-1</v>
      </c>
      <c r="R20">
        <f t="shared" si="4"/>
        <v>1</v>
      </c>
      <c r="S20">
        <v>120</v>
      </c>
      <c r="T20" s="7">
        <f t="shared" si="8"/>
        <v>1.0657596371882088</v>
      </c>
      <c r="U20" s="6">
        <f t="shared" si="5"/>
        <v>1.1275860260615387</v>
      </c>
      <c r="V20" s="6">
        <f t="shared" si="6"/>
        <v>-1.1275860260615387</v>
      </c>
      <c r="AF20" s="7">
        <v>4.326E-3</v>
      </c>
      <c r="AG20">
        <f t="shared" si="0"/>
        <v>190.34400000000002</v>
      </c>
    </row>
    <row r="21" spans="1:33">
      <c r="A21">
        <v>-1.02</v>
      </c>
      <c r="B21">
        <f t="shared" si="1"/>
        <v>1.02</v>
      </c>
      <c r="C21">
        <v>130</v>
      </c>
      <c r="D21" s="7">
        <f t="shared" si="7"/>
        <v>-9.6331108938432192E-2</v>
      </c>
      <c r="E21" s="6">
        <f t="shared" si="2"/>
        <v>1.2392008884799419</v>
      </c>
      <c r="F21" s="6">
        <f t="shared" si="3"/>
        <v>-1.2392008884799419</v>
      </c>
      <c r="Q21">
        <v>-1.02</v>
      </c>
      <c r="R21">
        <f t="shared" si="4"/>
        <v>1.02</v>
      </c>
      <c r="S21">
        <v>130</v>
      </c>
      <c r="T21" s="7">
        <f t="shared" si="8"/>
        <v>1.0720018344416418</v>
      </c>
      <c r="U21" s="6">
        <f t="shared" si="5"/>
        <v>1.1477881115719406</v>
      </c>
      <c r="V21" s="6">
        <f t="shared" si="6"/>
        <v>-1.1477881115719406</v>
      </c>
      <c r="AF21" s="7">
        <v>4.1289999999999999E-3</v>
      </c>
      <c r="AG21">
        <f t="shared" si="0"/>
        <v>181.67600000000002</v>
      </c>
    </row>
    <row r="22" spans="1:33">
      <c r="A22">
        <v>-1.03</v>
      </c>
      <c r="B22">
        <f t="shared" si="1"/>
        <v>1.03</v>
      </c>
      <c r="C22">
        <v>140</v>
      </c>
      <c r="D22" s="7">
        <f t="shared" si="7"/>
        <v>-0.10196492665668815</v>
      </c>
      <c r="E22" s="6">
        <f t="shared" si="2"/>
        <v>1.2635796776528239</v>
      </c>
      <c r="F22" s="6">
        <f t="shared" si="3"/>
        <v>-1.2635796776528239</v>
      </c>
      <c r="Q22">
        <v>-1.03</v>
      </c>
      <c r="R22">
        <f t="shared" si="4"/>
        <v>1.03</v>
      </c>
      <c r="S22">
        <v>140</v>
      </c>
      <c r="T22" s="7">
        <f t="shared" si="8"/>
        <v>1.0751758330450825</v>
      </c>
      <c r="U22" s="6">
        <f t="shared" si="5"/>
        <v>1.1675079562850974</v>
      </c>
      <c r="V22" s="6">
        <f t="shared" si="6"/>
        <v>-1.1675079562850974</v>
      </c>
      <c r="AF22" s="7">
        <v>4.032E-3</v>
      </c>
      <c r="AG22">
        <f t="shared" si="0"/>
        <v>177.40800000000002</v>
      </c>
    </row>
    <row r="23" spans="1:33">
      <c r="A23">
        <v>-1.05</v>
      </c>
      <c r="B23">
        <f t="shared" si="1"/>
        <v>1.05</v>
      </c>
      <c r="C23">
        <v>150</v>
      </c>
      <c r="D23" s="7">
        <f t="shared" si="7"/>
        <v>-0.11332868530700324</v>
      </c>
      <c r="E23" s="6">
        <f t="shared" si="2"/>
        <v>1.2962189938805733</v>
      </c>
      <c r="F23" s="6">
        <f t="shared" si="3"/>
        <v>-1.2962189938805733</v>
      </c>
      <c r="Q23">
        <v>-1.05</v>
      </c>
      <c r="R23">
        <f t="shared" si="4"/>
        <v>1.05</v>
      </c>
      <c r="S23">
        <v>150</v>
      </c>
      <c r="T23" s="7">
        <f t="shared" si="8"/>
        <v>1.0816326530612246</v>
      </c>
      <c r="U23" s="6">
        <f t="shared" si="5"/>
        <v>1.1867626237810232</v>
      </c>
      <c r="V23" s="6">
        <f t="shared" si="6"/>
        <v>-1.1867626237810232</v>
      </c>
      <c r="AF23" s="7">
        <v>3.8470000000000002E-3</v>
      </c>
      <c r="AG23">
        <f t="shared" si="0"/>
        <v>169.268</v>
      </c>
    </row>
    <row r="24" spans="1:33">
      <c r="A24">
        <v>-1.07</v>
      </c>
      <c r="B24">
        <f t="shared" si="1"/>
        <v>1.07</v>
      </c>
      <c r="C24">
        <v>160</v>
      </c>
      <c r="D24" s="7">
        <f t="shared" si="7"/>
        <v>-0.12482306473273837</v>
      </c>
      <c r="E24" s="6">
        <f t="shared" si="2"/>
        <v>1.3283571685930289</v>
      </c>
      <c r="F24" s="6">
        <f t="shared" si="3"/>
        <v>-1.3283571685930289</v>
      </c>
      <c r="Q24">
        <v>-1.07</v>
      </c>
      <c r="R24">
        <f t="shared" si="4"/>
        <v>1.07</v>
      </c>
      <c r="S24">
        <v>160</v>
      </c>
      <c r="T24" s="7">
        <f t="shared" si="8"/>
        <v>1.088238763713578</v>
      </c>
      <c r="U24" s="6">
        <f t="shared" si="5"/>
        <v>1.205568381988543</v>
      </c>
      <c r="V24" s="6">
        <f t="shared" si="6"/>
        <v>-1.205568381988543</v>
      </c>
      <c r="AF24" s="7">
        <v>3.7559999999999998E-3</v>
      </c>
      <c r="AG24">
        <f t="shared" si="0"/>
        <v>165.26399999999998</v>
      </c>
    </row>
    <row r="25" spans="1:33">
      <c r="A25">
        <v>-1.0900000000000001</v>
      </c>
      <c r="B25">
        <f t="shared" si="1"/>
        <v>1.0900000000000001</v>
      </c>
      <c r="C25">
        <v>170</v>
      </c>
      <c r="D25" s="7">
        <f t="shared" si="7"/>
        <v>-0.13645110272785749</v>
      </c>
      <c r="E25" s="6">
        <f t="shared" si="2"/>
        <v>1.3600009808345794</v>
      </c>
      <c r="F25" s="6">
        <f t="shared" si="3"/>
        <v>-1.3600009808345794</v>
      </c>
      <c r="Q25">
        <v>-1.0900000000000001</v>
      </c>
      <c r="R25">
        <f t="shared" si="4"/>
        <v>1.0900000000000001</v>
      </c>
      <c r="S25">
        <v>170</v>
      </c>
      <c r="T25" s="7">
        <f t="shared" si="8"/>
        <v>1.0949994032700801</v>
      </c>
      <c r="U25" s="6">
        <f t="shared" si="5"/>
        <v>1.2239407490260625</v>
      </c>
      <c r="V25" s="6">
        <f t="shared" si="6"/>
        <v>-1.2239407490260625</v>
      </c>
      <c r="AF25" s="7">
        <v>3.5850000000000001E-3</v>
      </c>
      <c r="AG25">
        <f t="shared" si="0"/>
        <v>157.73999999999998</v>
      </c>
    </row>
    <row r="26" spans="1:33">
      <c r="A26">
        <v>-1.1000000000000001</v>
      </c>
      <c r="B26">
        <f t="shared" si="1"/>
        <v>1.1000000000000001</v>
      </c>
      <c r="C26">
        <v>180</v>
      </c>
      <c r="D26" s="7">
        <f t="shared" si="7"/>
        <v>-0.14231622218025564</v>
      </c>
      <c r="E26" s="6">
        <f t="shared" si="2"/>
        <v>1.3828207756008546</v>
      </c>
      <c r="F26" s="6">
        <f t="shared" si="3"/>
        <v>-1.3828207756008546</v>
      </c>
      <c r="Q26">
        <v>-1.1000000000000001</v>
      </c>
      <c r="R26">
        <f t="shared" si="4"/>
        <v>1.1000000000000001</v>
      </c>
      <c r="S26">
        <v>180</v>
      </c>
      <c r="T26" s="7">
        <f t="shared" si="8"/>
        <v>1.0984393757503002</v>
      </c>
      <c r="U26" s="6">
        <f t="shared" si="5"/>
        <v>1.2418945359091551</v>
      </c>
      <c r="V26" s="6">
        <f t="shared" si="6"/>
        <v>-1.2418945359091551</v>
      </c>
      <c r="AF26" s="7">
        <v>3.4199999999999999E-3</v>
      </c>
      <c r="AG26">
        <f t="shared" si="0"/>
        <v>150.47999999999999</v>
      </c>
    </row>
    <row r="27" spans="1:33">
      <c r="A27">
        <v>-1.1200000000000001</v>
      </c>
      <c r="B27">
        <f t="shared" si="1"/>
        <v>1.1200000000000001</v>
      </c>
      <c r="C27">
        <v>190</v>
      </c>
      <c r="D27" s="7">
        <f t="shared" si="7"/>
        <v>-0.1541506798272585</v>
      </c>
      <c r="E27" s="6">
        <f t="shared" si="2"/>
        <v>1.4135797050144934</v>
      </c>
      <c r="F27" s="6">
        <f t="shared" si="3"/>
        <v>-1.4135797050144934</v>
      </c>
      <c r="Q27">
        <v>-1.1200000000000001</v>
      </c>
      <c r="R27">
        <f t="shared" si="4"/>
        <v>1.1200000000000001</v>
      </c>
      <c r="S27">
        <v>190</v>
      </c>
      <c r="T27" s="7">
        <f t="shared" si="8"/>
        <v>1.1054421768707483</v>
      </c>
      <c r="U27" s="6">
        <f t="shared" si="5"/>
        <v>1.2594438863719821</v>
      </c>
      <c r="V27" s="6">
        <f t="shared" si="6"/>
        <v>-1.2594438863719821</v>
      </c>
      <c r="AF27" s="7">
        <v>3.2629999999999998E-3</v>
      </c>
      <c r="AG27">
        <f t="shared" si="0"/>
        <v>143.572</v>
      </c>
    </row>
    <row r="28" spans="1:33">
      <c r="A28">
        <v>-1.1299999999999999</v>
      </c>
      <c r="B28">
        <f t="shared" si="1"/>
        <v>1.1299999999999999</v>
      </c>
      <c r="C28">
        <v>200</v>
      </c>
      <c r="D28" s="7">
        <f t="shared" si="7"/>
        <v>-0.16012084681376212</v>
      </c>
      <c r="E28" s="6">
        <f t="shared" si="2"/>
        <v>1.4356937574245598</v>
      </c>
      <c r="F28" s="6">
        <f t="shared" si="3"/>
        <v>-1.4356937574245598</v>
      </c>
      <c r="Q28">
        <v>-1.1299999999999999</v>
      </c>
      <c r="R28">
        <f t="shared" si="4"/>
        <v>1.1299999999999999</v>
      </c>
      <c r="S28">
        <v>200</v>
      </c>
      <c r="T28" s="7">
        <f t="shared" si="8"/>
        <v>1.1090064768422341</v>
      </c>
      <c r="U28" s="6">
        <f t="shared" si="5"/>
        <v>1.2766023140275771</v>
      </c>
      <c r="V28" s="6">
        <f t="shared" si="6"/>
        <v>-1.2766023140275771</v>
      </c>
      <c r="AF28" s="7">
        <v>3.186E-3</v>
      </c>
      <c r="AG28">
        <f t="shared" si="0"/>
        <v>140.184</v>
      </c>
    </row>
    <row r="29" spans="1:33">
      <c r="A29">
        <v>-1.1499999999999999</v>
      </c>
      <c r="B29">
        <f t="shared" si="1"/>
        <v>1.1499999999999999</v>
      </c>
      <c r="C29">
        <v>210</v>
      </c>
      <c r="D29" s="7">
        <f t="shared" si="7"/>
        <v>-0.17216918532993664</v>
      </c>
      <c r="E29" s="6">
        <f t="shared" si="2"/>
        <v>1.4655905492253078</v>
      </c>
      <c r="F29" s="6">
        <f t="shared" si="3"/>
        <v>-1.4655905492253078</v>
      </c>
      <c r="Q29">
        <v>-1.1499999999999999</v>
      </c>
      <c r="R29">
        <f t="shared" si="4"/>
        <v>1.1499999999999999</v>
      </c>
      <c r="S29">
        <v>210</v>
      </c>
      <c r="T29" s="7">
        <f t="shared" si="8"/>
        <v>1.1162646876932591</v>
      </c>
      <c r="U29" s="6">
        <f t="shared" si="5"/>
        <v>1.2933827370721735</v>
      </c>
      <c r="V29" s="6">
        <f t="shared" si="6"/>
        <v>-1.2933827370721735</v>
      </c>
      <c r="AF29" s="7">
        <v>3.039E-3</v>
      </c>
      <c r="AG29">
        <f t="shared" si="0"/>
        <v>133.71600000000001</v>
      </c>
    </row>
    <row r="30" spans="1:33">
      <c r="A30">
        <v>-1.17</v>
      </c>
      <c r="B30">
        <f t="shared" si="1"/>
        <v>1.17</v>
      </c>
      <c r="C30">
        <v>220</v>
      </c>
      <c r="D30" s="7">
        <f t="shared" si="7"/>
        <v>-0.18436445842375493</v>
      </c>
      <c r="E30" s="6">
        <f t="shared" si="2"/>
        <v>1.4950239564032861</v>
      </c>
      <c r="F30" s="6">
        <f t="shared" si="3"/>
        <v>-1.4950239564032861</v>
      </c>
      <c r="Q30">
        <v>-1.17</v>
      </c>
      <c r="R30">
        <f t="shared" si="4"/>
        <v>1.17</v>
      </c>
      <c r="S30">
        <v>220</v>
      </c>
      <c r="T30" s="7">
        <f t="shared" si="8"/>
        <v>1.1237010141479904</v>
      </c>
      <c r="U30" s="6">
        <f t="shared" si="5"/>
        <v>1.3097975107208892</v>
      </c>
      <c r="V30" s="6">
        <f t="shared" si="6"/>
        <v>-1.3097975107208892</v>
      </c>
      <c r="AF30" s="7">
        <v>2.898E-3</v>
      </c>
      <c r="AG30">
        <f t="shared" si="0"/>
        <v>127.51199999999999</v>
      </c>
    </row>
    <row r="31" spans="1:33">
      <c r="A31">
        <v>-1.19</v>
      </c>
      <c r="B31">
        <f t="shared" si="1"/>
        <v>1.19</v>
      </c>
      <c r="C31">
        <v>230</v>
      </c>
      <c r="D31" s="7">
        <f t="shared" si="7"/>
        <v>-0.19671029424605427</v>
      </c>
      <c r="E31" s="6">
        <f t="shared" si="2"/>
        <v>1.5240002759291316</v>
      </c>
      <c r="F31" s="6">
        <f t="shared" si="3"/>
        <v>-1.5240002759291316</v>
      </c>
      <c r="Q31">
        <v>-1.19</v>
      </c>
      <c r="R31">
        <f t="shared" si="4"/>
        <v>1.19</v>
      </c>
      <c r="S31">
        <v>230</v>
      </c>
      <c r="T31" s="7">
        <f t="shared" si="8"/>
        <v>1.1313220940550135</v>
      </c>
      <c r="U31" s="6">
        <f t="shared" si="5"/>
        <v>1.3258584575459165</v>
      </c>
      <c r="V31" s="6">
        <f t="shared" si="6"/>
        <v>-1.3258584575459165</v>
      </c>
      <c r="AF31" s="7">
        <v>2.8289999999999999E-3</v>
      </c>
      <c r="AG31">
        <f t="shared" si="0"/>
        <v>124.476</v>
      </c>
    </row>
    <row r="32" spans="1:33">
      <c r="A32">
        <v>-1.2</v>
      </c>
      <c r="B32">
        <f t="shared" si="1"/>
        <v>1.2</v>
      </c>
      <c r="C32">
        <v>240</v>
      </c>
      <c r="D32" s="7">
        <f t="shared" si="7"/>
        <v>-0.20294084399669043</v>
      </c>
      <c r="E32" s="6">
        <f t="shared" si="2"/>
        <v>1.5446799748239612</v>
      </c>
      <c r="F32" s="6">
        <f t="shared" si="3"/>
        <v>-1.5446799748239612</v>
      </c>
      <c r="Q32">
        <v>-1.2</v>
      </c>
      <c r="R32">
        <f t="shared" si="4"/>
        <v>1.2</v>
      </c>
      <c r="S32">
        <v>240</v>
      </c>
      <c r="T32" s="7">
        <f t="shared" si="8"/>
        <v>1.135204081632653</v>
      </c>
      <c r="U32" s="6">
        <f t="shared" si="5"/>
        <v>1.3415768958737802</v>
      </c>
      <c r="V32" s="6">
        <f t="shared" si="6"/>
        <v>-1.3415768958737802</v>
      </c>
      <c r="AF32" s="7">
        <v>2.761E-3</v>
      </c>
      <c r="AG32">
        <f t="shared" si="0"/>
        <v>121.48399999999999</v>
      </c>
    </row>
    <row r="33" spans="1:33">
      <c r="A33">
        <v>-1.22</v>
      </c>
      <c r="B33">
        <f t="shared" si="1"/>
        <v>1.22</v>
      </c>
      <c r="C33">
        <v>250</v>
      </c>
      <c r="D33" s="7">
        <f t="shared" si="7"/>
        <v>-0.21551962620355056</v>
      </c>
      <c r="E33" s="6">
        <f t="shared" si="2"/>
        <v>1.572839603964608</v>
      </c>
      <c r="F33" s="6">
        <f t="shared" si="3"/>
        <v>-1.572839603964608</v>
      </c>
      <c r="Q33">
        <v>-1.22</v>
      </c>
      <c r="R33">
        <f t="shared" si="4"/>
        <v>1.22</v>
      </c>
      <c r="S33">
        <v>250</v>
      </c>
      <c r="T33" s="7">
        <f t="shared" si="8"/>
        <v>1.1431154740377165</v>
      </c>
      <c r="U33" s="6">
        <f t="shared" si="5"/>
        <v>1.3569636663849982</v>
      </c>
      <c r="V33" s="6">
        <f t="shared" si="6"/>
        <v>-1.3569636663849982</v>
      </c>
      <c r="AF33" s="7">
        <v>2.6329999999999999E-3</v>
      </c>
      <c r="AG33">
        <f t="shared" si="0"/>
        <v>115.85199999999999</v>
      </c>
    </row>
    <row r="34" spans="1:33">
      <c r="A34">
        <v>-1.24</v>
      </c>
      <c r="B34">
        <f t="shared" si="1"/>
        <v>1.24</v>
      </c>
      <c r="C34">
        <v>260</v>
      </c>
      <c r="D34" s="7">
        <f t="shared" si="7"/>
        <v>-0.22825865198098033</v>
      </c>
      <c r="E34" s="6">
        <f t="shared" si="2"/>
        <v>1.600559767777423</v>
      </c>
      <c r="F34" s="6">
        <f t="shared" si="3"/>
        <v>-1.600559767777423</v>
      </c>
      <c r="Q34">
        <v>-1.24</v>
      </c>
      <c r="R34">
        <f t="shared" si="4"/>
        <v>1.24</v>
      </c>
      <c r="S34">
        <v>260</v>
      </c>
      <c r="T34" s="7">
        <f t="shared" si="8"/>
        <v>1.1512297226582942</v>
      </c>
      <c r="U34" s="6">
        <f t="shared" si="5"/>
        <v>1.3720291570475203</v>
      </c>
      <c r="V34" s="6">
        <f t="shared" si="6"/>
        <v>-1.3720291570475203</v>
      </c>
      <c r="AF34" s="7">
        <v>2.5119999999999999E-3</v>
      </c>
      <c r="AG34">
        <f t="shared" si="0"/>
        <v>110.52800000000001</v>
      </c>
    </row>
    <row r="35" spans="1:33">
      <c r="A35">
        <v>-1.25</v>
      </c>
      <c r="B35">
        <f t="shared" si="1"/>
        <v>1.25</v>
      </c>
      <c r="C35">
        <v>270</v>
      </c>
      <c r="D35" s="7">
        <f t="shared" si="7"/>
        <v>-0.2346895423112707</v>
      </c>
      <c r="E35" s="6">
        <f t="shared" si="2"/>
        <v>1.6202350711726998</v>
      </c>
      <c r="F35" s="6">
        <f t="shared" si="3"/>
        <v>-1.6202350711726998</v>
      </c>
      <c r="Q35">
        <v>-1.25</v>
      </c>
      <c r="R35">
        <f t="shared" si="4"/>
        <v>1.25</v>
      </c>
      <c r="S35">
        <v>270</v>
      </c>
      <c r="T35" s="7">
        <f t="shared" si="8"/>
        <v>1.1553653719552339</v>
      </c>
      <c r="U35" s="6">
        <f t="shared" si="5"/>
        <v>1.386783326504454</v>
      </c>
      <c r="V35" s="6">
        <f t="shared" si="6"/>
        <v>-1.386783326504454</v>
      </c>
      <c r="AF35" s="7">
        <v>2.4510000000000001E-3</v>
      </c>
      <c r="AG35">
        <f t="shared" si="0"/>
        <v>107.84399999999999</v>
      </c>
    </row>
    <row r="36" spans="1:33">
      <c r="A36">
        <v>-1.26</v>
      </c>
      <c r="B36">
        <f t="shared" si="1"/>
        <v>1.26</v>
      </c>
      <c r="C36">
        <v>280</v>
      </c>
      <c r="D36" s="7">
        <f t="shared" si="7"/>
        <v>-0.24116205681688824</v>
      </c>
      <c r="E36" s="6">
        <f t="shared" si="2"/>
        <v>1.6396359262475799</v>
      </c>
      <c r="F36" s="6">
        <f t="shared" si="3"/>
        <v>-1.6396359262475799</v>
      </c>
      <c r="Q36">
        <v>-1.26</v>
      </c>
      <c r="R36">
        <f t="shared" si="4"/>
        <v>1.26</v>
      </c>
      <c r="S36">
        <v>280</v>
      </c>
      <c r="T36" s="7">
        <f t="shared" si="8"/>
        <v>1.1595547309833025</v>
      </c>
      <c r="U36" s="6">
        <f t="shared" si="5"/>
        <v>1.401235726026727</v>
      </c>
      <c r="V36" s="6">
        <f t="shared" si="6"/>
        <v>-1.401235726026727</v>
      </c>
      <c r="AF36" s="7">
        <v>2.3370000000000001E-3</v>
      </c>
      <c r="AG36">
        <f t="shared" si="0"/>
        <v>102.828</v>
      </c>
    </row>
    <row r="37" spans="1:33">
      <c r="A37">
        <v>-1.28</v>
      </c>
      <c r="B37">
        <f t="shared" si="1"/>
        <v>1.28</v>
      </c>
      <c r="C37">
        <v>290</v>
      </c>
      <c r="D37" s="7">
        <f t="shared" si="7"/>
        <v>-0.25423413838424103</v>
      </c>
      <c r="E37" s="6">
        <f t="shared" si="2"/>
        <v>1.6662249100224096</v>
      </c>
      <c r="F37" s="6">
        <f t="shared" si="3"/>
        <v>-1.6662249100224096</v>
      </c>
      <c r="Q37">
        <v>-1.28</v>
      </c>
      <c r="R37">
        <f t="shared" si="4"/>
        <v>1.28</v>
      </c>
      <c r="S37">
        <v>290</v>
      </c>
      <c r="T37" s="7">
        <f t="shared" si="8"/>
        <v>1.1680988184747583</v>
      </c>
      <c r="U37" s="6">
        <f t="shared" si="5"/>
        <v>1.4153955201323825</v>
      </c>
      <c r="V37" s="6">
        <f t="shared" si="6"/>
        <v>-1.4153955201323825</v>
      </c>
      <c r="AF37" s="7">
        <v>2.2799999999999999E-3</v>
      </c>
      <c r="AG37">
        <f t="shared" si="0"/>
        <v>100.32</v>
      </c>
    </row>
    <row r="38" spans="1:33">
      <c r="A38">
        <v>-1.3</v>
      </c>
      <c r="B38">
        <f t="shared" si="1"/>
        <v>1.3</v>
      </c>
      <c r="C38">
        <v>300</v>
      </c>
      <c r="D38" s="7">
        <f t="shared" si="7"/>
        <v>-0.26747936513426168</v>
      </c>
      <c r="E38" s="6">
        <f t="shared" si="2"/>
        <v>1.6923964174536055</v>
      </c>
      <c r="F38" s="6">
        <f t="shared" si="3"/>
        <v>-1.6923964174536055</v>
      </c>
      <c r="Q38">
        <v>-1.3</v>
      </c>
      <c r="R38">
        <f t="shared" si="4"/>
        <v>1.3</v>
      </c>
      <c r="S38">
        <v>300</v>
      </c>
      <c r="T38" s="7">
        <f t="shared" si="8"/>
        <v>1.1768707482993199</v>
      </c>
      <c r="U38" s="6">
        <f t="shared" si="5"/>
        <v>1.4292715059660372</v>
      </c>
      <c r="V38" s="6">
        <f t="shared" si="6"/>
        <v>-1.4292715059660372</v>
      </c>
      <c r="AF38" s="7">
        <v>2.2239999999999998E-3</v>
      </c>
      <c r="AG38">
        <f t="shared" si="0"/>
        <v>97.855999999999995</v>
      </c>
    </row>
    <row r="39" spans="1:33">
      <c r="A39">
        <v>-1.31</v>
      </c>
      <c r="B39">
        <f t="shared" si="1"/>
        <v>1.31</v>
      </c>
      <c r="C39">
        <v>310</v>
      </c>
      <c r="D39" s="7">
        <f t="shared" si="7"/>
        <v>-0.27416835328505823</v>
      </c>
      <c r="E39" s="6">
        <f t="shared" si="2"/>
        <v>1.7108464009526638</v>
      </c>
      <c r="F39" s="6">
        <f t="shared" si="3"/>
        <v>-1.7108464009526638</v>
      </c>
      <c r="Q39">
        <v>-1.31</v>
      </c>
      <c r="R39">
        <f t="shared" si="4"/>
        <v>1.31</v>
      </c>
      <c r="S39">
        <v>310</v>
      </c>
      <c r="T39" s="7">
        <f t="shared" si="8"/>
        <v>1.1813450212299688</v>
      </c>
      <c r="U39" s="6">
        <f t="shared" si="5"/>
        <v>1.4428721315246251</v>
      </c>
      <c r="V39" s="6">
        <f t="shared" si="6"/>
        <v>-1.4428721315246251</v>
      </c>
      <c r="AF39" s="7">
        <v>2.1199999999999999E-3</v>
      </c>
      <c r="AG39">
        <f t="shared" si="0"/>
        <v>93.28</v>
      </c>
    </row>
    <row r="40" spans="1:33">
      <c r="A40">
        <v>-1.33</v>
      </c>
      <c r="B40">
        <f t="shared" si="1"/>
        <v>1.33</v>
      </c>
      <c r="C40">
        <v>320</v>
      </c>
      <c r="D40" s="7">
        <f t="shared" si="7"/>
        <v>-0.28768207245178107</v>
      </c>
      <c r="E40" s="6">
        <f t="shared" si="2"/>
        <v>1.7362735286343196</v>
      </c>
      <c r="F40" s="6">
        <f t="shared" si="3"/>
        <v>-1.7362735286343196</v>
      </c>
      <c r="Q40">
        <v>-1.33</v>
      </c>
      <c r="R40">
        <f t="shared" si="4"/>
        <v>1.33</v>
      </c>
      <c r="S40">
        <v>320</v>
      </c>
      <c r="T40" s="7">
        <f t="shared" si="8"/>
        <v>1.1904761904761907</v>
      </c>
      <c r="U40" s="6">
        <f t="shared" si="5"/>
        <v>1.4562055128087599</v>
      </c>
      <c r="V40" s="6">
        <f t="shared" si="6"/>
        <v>-1.4562055128087599</v>
      </c>
      <c r="AF40" s="7">
        <v>2.068E-3</v>
      </c>
      <c r="AG40">
        <f t="shared" si="0"/>
        <v>90.992000000000004</v>
      </c>
    </row>
    <row r="41" spans="1:33">
      <c r="A41">
        <v>-1.34</v>
      </c>
      <c r="B41">
        <f t="shared" si="1"/>
        <v>1.34</v>
      </c>
      <c r="C41">
        <v>330</v>
      </c>
      <c r="D41" s="7">
        <f t="shared" si="7"/>
        <v>-0.29450803752218102</v>
      </c>
      <c r="E41" s="6">
        <f t="shared" si="2"/>
        <v>1.7541358951660491</v>
      </c>
      <c r="F41" s="6">
        <f t="shared" si="3"/>
        <v>-1.7541358951660491</v>
      </c>
      <c r="Q41">
        <v>-1.34</v>
      </c>
      <c r="R41">
        <f t="shared" si="4"/>
        <v>1.34</v>
      </c>
      <c r="S41">
        <v>330</v>
      </c>
      <c r="T41" s="7">
        <f t="shared" si="8"/>
        <v>1.1951355884819681</v>
      </c>
      <c r="U41" s="6">
        <f t="shared" si="5"/>
        <v>1.4692794499728958</v>
      </c>
      <c r="V41" s="6">
        <f t="shared" si="6"/>
        <v>-1.4692794499728958</v>
      </c>
      <c r="AF41" s="7">
        <v>1.97E-3</v>
      </c>
      <c r="AG41">
        <f t="shared" si="0"/>
        <v>86.679999999999993</v>
      </c>
    </row>
    <row r="42" spans="1:33">
      <c r="A42">
        <v>-1.35</v>
      </c>
      <c r="B42">
        <f t="shared" si="1"/>
        <v>1.35</v>
      </c>
      <c r="C42">
        <v>340</v>
      </c>
      <c r="D42" s="7">
        <f t="shared" si="7"/>
        <v>-0.301380916809943</v>
      </c>
      <c r="E42" s="6">
        <f t="shared" si="2"/>
        <v>1.7717465531150809</v>
      </c>
      <c r="F42" s="6">
        <f t="shared" si="3"/>
        <v>-1.7717465531150809</v>
      </c>
      <c r="Q42">
        <v>-1.35</v>
      </c>
      <c r="R42">
        <f t="shared" si="4"/>
        <v>1.35</v>
      </c>
      <c r="S42">
        <v>340</v>
      </c>
      <c r="T42" s="7">
        <f t="shared" si="8"/>
        <v>1.1998592540464463</v>
      </c>
      <c r="U42" s="6">
        <f t="shared" si="5"/>
        <v>1.4821014425418098</v>
      </c>
      <c r="V42" s="6">
        <f t="shared" si="6"/>
        <v>-1.4821014425418098</v>
      </c>
      <c r="AF42" s="7">
        <v>1.921E-3</v>
      </c>
      <c r="AG42">
        <f t="shared" si="0"/>
        <v>84.524000000000001</v>
      </c>
    </row>
    <row r="43" spans="1:33">
      <c r="A43">
        <v>-1.37</v>
      </c>
      <c r="B43">
        <f t="shared" si="1"/>
        <v>1.37</v>
      </c>
      <c r="C43">
        <v>350</v>
      </c>
      <c r="D43" s="7">
        <f t="shared" si="7"/>
        <v>-0.31527002897061013</v>
      </c>
      <c r="E43" s="6">
        <f t="shared" si="2"/>
        <v>1.7961288368914945</v>
      </c>
      <c r="F43" s="6">
        <f t="shared" si="3"/>
        <v>-1.7961288368914945</v>
      </c>
      <c r="Q43">
        <v>-1.37</v>
      </c>
      <c r="R43">
        <f t="shared" si="4"/>
        <v>1.37</v>
      </c>
      <c r="S43">
        <v>350</v>
      </c>
      <c r="T43" s="7">
        <f t="shared" si="8"/>
        <v>1.2095047809333526</v>
      </c>
      <c r="U43" s="6">
        <f t="shared" si="5"/>
        <v>1.4946787037557798</v>
      </c>
      <c r="V43" s="6">
        <f t="shared" si="6"/>
        <v>-1.4946787037557798</v>
      </c>
      <c r="AF43" s="7">
        <v>1.8730000000000001E-3</v>
      </c>
      <c r="AG43">
        <f t="shared" si="0"/>
        <v>82.412000000000006</v>
      </c>
    </row>
    <row r="44" spans="1:33">
      <c r="A44">
        <v>-1.39</v>
      </c>
      <c r="B44">
        <f t="shared" si="1"/>
        <v>1.39</v>
      </c>
      <c r="C44">
        <v>360</v>
      </c>
      <c r="D44" s="7">
        <f t="shared" si="7"/>
        <v>-0.32935476885234899</v>
      </c>
      <c r="E44" s="6">
        <f t="shared" si="2"/>
        <v>1.8201246694682784</v>
      </c>
      <c r="F44" s="6">
        <f t="shared" si="3"/>
        <v>-1.8201246694682784</v>
      </c>
      <c r="Q44">
        <v>-1.39</v>
      </c>
      <c r="R44">
        <f t="shared" si="4"/>
        <v>1.39</v>
      </c>
      <c r="S44">
        <v>360</v>
      </c>
      <c r="T44" s="7">
        <f t="shared" si="8"/>
        <v>1.2194239397886815</v>
      </c>
      <c r="U44" s="6">
        <f t="shared" si="5"/>
        <v>1.5070181741021151</v>
      </c>
      <c r="V44" s="6">
        <f t="shared" si="6"/>
        <v>-1.5070181741021151</v>
      </c>
      <c r="AF44" s="7">
        <v>1.784E-3</v>
      </c>
      <c r="AG44">
        <f t="shared" si="0"/>
        <v>78.495999999999995</v>
      </c>
    </row>
    <row r="45" spans="1:33">
      <c r="A45">
        <v>-1.41</v>
      </c>
      <c r="B45">
        <f t="shared" si="1"/>
        <v>1.41</v>
      </c>
      <c r="C45">
        <v>370</v>
      </c>
      <c r="D45" s="7">
        <f t="shared" si="7"/>
        <v>-0.34364072609982554</v>
      </c>
      <c r="E45" s="6">
        <f t="shared" si="2"/>
        <v>1.8437393580914128</v>
      </c>
      <c r="F45" s="6">
        <f t="shared" si="3"/>
        <v>-1.8437393580914128</v>
      </c>
      <c r="Q45">
        <v>-1.41</v>
      </c>
      <c r="R45">
        <f t="shared" si="4"/>
        <v>1.41</v>
      </c>
      <c r="S45">
        <v>370</v>
      </c>
      <c r="T45" s="7">
        <f t="shared" si="8"/>
        <v>1.2296285420643078</v>
      </c>
      <c r="U45" s="6">
        <f t="shared" si="5"/>
        <v>1.5191265340863778</v>
      </c>
      <c r="V45" s="6">
        <f t="shared" si="6"/>
        <v>-1.5191265340863778</v>
      </c>
      <c r="AF45" s="7">
        <v>1.7390000000000001E-3</v>
      </c>
      <c r="AG45">
        <f t="shared" si="0"/>
        <v>76.516000000000005</v>
      </c>
    </row>
    <row r="46" spans="1:33">
      <c r="A46">
        <v>-1.42</v>
      </c>
      <c r="B46">
        <f t="shared" si="1"/>
        <v>1.42</v>
      </c>
      <c r="C46">
        <v>380</v>
      </c>
      <c r="D46" s="7">
        <f t="shared" si="7"/>
        <v>-0.35086097407331251</v>
      </c>
      <c r="E46" s="6">
        <f t="shared" si="2"/>
        <v>1.8601677638180889</v>
      </c>
      <c r="F46" s="6">
        <f t="shared" si="3"/>
        <v>-1.8601677638180889</v>
      </c>
      <c r="Q46">
        <v>-1.42</v>
      </c>
      <c r="R46">
        <f t="shared" si="4"/>
        <v>1.42</v>
      </c>
      <c r="S46">
        <v>380</v>
      </c>
      <c r="T46" s="7">
        <f t="shared" si="8"/>
        <v>1.2348417627920734</v>
      </c>
      <c r="U46" s="6">
        <f t="shared" si="5"/>
        <v>1.531010216292668</v>
      </c>
      <c r="V46" s="6">
        <f t="shared" si="6"/>
        <v>-1.531010216292668</v>
      </c>
      <c r="AF46" s="7">
        <v>1.694E-3</v>
      </c>
      <c r="AG46">
        <f t="shared" si="0"/>
        <v>74.536000000000001</v>
      </c>
    </row>
    <row r="47" spans="1:33">
      <c r="A47">
        <v>-1.43</v>
      </c>
      <c r="B47">
        <f t="shared" si="1"/>
        <v>1.43</v>
      </c>
      <c r="C47">
        <v>390</v>
      </c>
      <c r="D47" s="7">
        <f t="shared" si="7"/>
        <v>-0.35813373340239241</v>
      </c>
      <c r="E47" s="6">
        <f t="shared" si="2"/>
        <v>1.8763624348815391</v>
      </c>
      <c r="F47" s="6">
        <f t="shared" si="3"/>
        <v>-1.8763624348815391</v>
      </c>
      <c r="Q47">
        <v>-1.43</v>
      </c>
      <c r="R47">
        <f t="shared" si="4"/>
        <v>1.43</v>
      </c>
      <c r="S47">
        <v>390</v>
      </c>
      <c r="T47" s="7">
        <f t="shared" si="8"/>
        <v>1.2401310889319233</v>
      </c>
      <c r="U47" s="6">
        <f t="shared" si="5"/>
        <v>1.5426754167787289</v>
      </c>
      <c r="V47" s="6">
        <f t="shared" si="6"/>
        <v>-1.5426754167787289</v>
      </c>
      <c r="AF47" s="7">
        <v>1.6130000000000001E-3</v>
      </c>
      <c r="AG47">
        <f t="shared" si="0"/>
        <v>70.972000000000008</v>
      </c>
    </row>
    <row r="48" spans="1:33">
      <c r="A48">
        <v>-1.45</v>
      </c>
      <c r="B48">
        <f t="shared" si="1"/>
        <v>1.45</v>
      </c>
      <c r="C48">
        <v>400</v>
      </c>
      <c r="D48" s="7">
        <f t="shared" si="7"/>
        <v>-0.37283988079208785</v>
      </c>
      <c r="E48" s="6">
        <f t="shared" si="2"/>
        <v>1.899000481635797</v>
      </c>
      <c r="F48" s="6">
        <f t="shared" si="3"/>
        <v>-1.899000481635797</v>
      </c>
      <c r="Q48">
        <v>-1.45</v>
      </c>
      <c r="R48">
        <f t="shared" si="4"/>
        <v>1.45</v>
      </c>
      <c r="S48">
        <v>400</v>
      </c>
      <c r="T48" s="7">
        <f t="shared" si="8"/>
        <v>1.2509448223733939</v>
      </c>
      <c r="U48" s="6">
        <f t="shared" si="5"/>
        <v>1.5541281058482734</v>
      </c>
      <c r="V48" s="6">
        <f t="shared" si="6"/>
        <v>-1.5541281058482734</v>
      </c>
      <c r="AF48" s="7">
        <v>1.5709999999999999E-3</v>
      </c>
      <c r="AG48">
        <f t="shared" si="0"/>
        <v>69.123999999999995</v>
      </c>
    </row>
    <row r="49" spans="1:33">
      <c r="A49">
        <v>-1.46</v>
      </c>
      <c r="B49">
        <f t="shared" si="1"/>
        <v>1.46</v>
      </c>
      <c r="C49">
        <v>410</v>
      </c>
      <c r="D49" s="7">
        <f t="shared" si="7"/>
        <v>-0.38027485927960586</v>
      </c>
      <c r="E49" s="6">
        <f t="shared" si="2"/>
        <v>1.9146696379058636</v>
      </c>
      <c r="F49" s="6">
        <f t="shared" si="3"/>
        <v>-1.9146696379058636</v>
      </c>
      <c r="Q49">
        <v>-1.46</v>
      </c>
      <c r="R49">
        <f t="shared" si="4"/>
        <v>1.46</v>
      </c>
      <c r="S49">
        <v>410</v>
      </c>
      <c r="T49" s="7">
        <f t="shared" si="8"/>
        <v>1.256472738349071</v>
      </c>
      <c r="U49" s="6">
        <f t="shared" si="5"/>
        <v>1.5653740382398915</v>
      </c>
      <c r="V49" s="6">
        <f t="shared" si="6"/>
        <v>-1.5653740382398915</v>
      </c>
      <c r="AF49" s="7">
        <v>1.531E-3</v>
      </c>
      <c r="AG49">
        <f t="shared" si="0"/>
        <v>67.364000000000004</v>
      </c>
    </row>
    <row r="50" spans="1:33">
      <c r="A50">
        <v>-1.47</v>
      </c>
      <c r="B50">
        <f t="shared" si="1"/>
        <v>1.47</v>
      </c>
      <c r="C50">
        <v>420</v>
      </c>
      <c r="D50" s="7">
        <f t="shared" si="7"/>
        <v>-0.3877655310087636</v>
      </c>
      <c r="E50" s="6">
        <f t="shared" si="2"/>
        <v>1.9301147421556051</v>
      </c>
      <c r="F50" s="6">
        <f t="shared" si="3"/>
        <v>-1.9301147421556051</v>
      </c>
      <c r="Q50">
        <v>-1.47</v>
      </c>
      <c r="R50">
        <f t="shared" si="4"/>
        <v>1.47</v>
      </c>
      <c r="S50">
        <v>420</v>
      </c>
      <c r="T50" s="7">
        <f t="shared" si="8"/>
        <v>1.2620837808807734</v>
      </c>
      <c r="U50" s="6">
        <f t="shared" si="5"/>
        <v>1.5764187627690696</v>
      </c>
      <c r="V50" s="6">
        <f t="shared" si="6"/>
        <v>-1.5764187627690696</v>
      </c>
      <c r="AF50" s="7">
        <v>1.4909999999999999E-3</v>
      </c>
      <c r="AG50">
        <f t="shared" si="0"/>
        <v>65.603999999999999</v>
      </c>
    </row>
    <row r="51" spans="1:33">
      <c r="A51">
        <v>-1.49</v>
      </c>
      <c r="B51">
        <f t="shared" si="1"/>
        <v>1.49</v>
      </c>
      <c r="C51">
        <v>430</v>
      </c>
      <c r="D51" s="7">
        <f t="shared" si="7"/>
        <v>-0.4029173360293658</v>
      </c>
      <c r="E51" s="6">
        <f t="shared" si="2"/>
        <v>1.9518134229599819</v>
      </c>
      <c r="F51" s="6">
        <f t="shared" si="3"/>
        <v>-1.9518134229599819</v>
      </c>
      <c r="Q51">
        <v>-1.49</v>
      </c>
      <c r="R51">
        <f t="shared" si="4"/>
        <v>1.49</v>
      </c>
      <c r="S51">
        <v>430</v>
      </c>
      <c r="T51" s="7">
        <f t="shared" si="8"/>
        <v>1.2735628602586073</v>
      </c>
      <c r="U51" s="6">
        <f t="shared" si="5"/>
        <v>1.5872676314572649</v>
      </c>
      <c r="V51" s="6">
        <f t="shared" si="6"/>
        <v>-1.5872676314572649</v>
      </c>
      <c r="AF51" s="7">
        <v>1.4519999999999999E-3</v>
      </c>
      <c r="AG51">
        <f t="shared" si="0"/>
        <v>63.887999999999998</v>
      </c>
    </row>
    <row r="52" spans="1:33">
      <c r="A52">
        <v>-1.5</v>
      </c>
      <c r="B52">
        <f t="shared" si="1"/>
        <v>1.5</v>
      </c>
      <c r="C52">
        <v>440</v>
      </c>
      <c r="D52" s="7">
        <f t="shared" si="7"/>
        <v>-0.4105802087749349</v>
      </c>
      <c r="E52" s="6">
        <f t="shared" si="2"/>
        <v>1.9667540303851361</v>
      </c>
      <c r="F52" s="6">
        <f t="shared" si="3"/>
        <v>-1.9667540303851361</v>
      </c>
      <c r="Q52">
        <v>-1.5</v>
      </c>
      <c r="R52">
        <f t="shared" si="4"/>
        <v>1.5</v>
      </c>
      <c r="S52">
        <v>440</v>
      </c>
      <c r="T52" s="7">
        <f t="shared" si="8"/>
        <v>1.2794348508634226</v>
      </c>
      <c r="U52" s="6">
        <f t="shared" si="5"/>
        <v>1.59792580817959</v>
      </c>
      <c r="V52" s="6">
        <f t="shared" si="6"/>
        <v>-1.59792580817959</v>
      </c>
      <c r="AF52" s="7">
        <v>1.413E-3</v>
      </c>
      <c r="AG52">
        <f t="shared" si="0"/>
        <v>62.171999999999997</v>
      </c>
    </row>
    <row r="53" spans="1:33">
      <c r="A53">
        <v>-1.51</v>
      </c>
      <c r="B53">
        <f t="shared" si="1"/>
        <v>1.51</v>
      </c>
      <c r="C53">
        <v>450</v>
      </c>
      <c r="D53" s="7">
        <f t="shared" si="7"/>
        <v>-0.41830225486884526</v>
      </c>
      <c r="E53" s="6">
        <f t="shared" si="2"/>
        <v>1.9814798985262487</v>
      </c>
      <c r="F53" s="6">
        <f t="shared" si="3"/>
        <v>-1.9814798985262487</v>
      </c>
      <c r="Q53">
        <v>-1.51</v>
      </c>
      <c r="R53">
        <f t="shared" si="4"/>
        <v>1.51</v>
      </c>
      <c r="S53">
        <v>450</v>
      </c>
      <c r="T53" s="7">
        <f t="shared" si="8"/>
        <v>1.2853978800822656</v>
      </c>
      <c r="U53" s="6">
        <f t="shared" si="5"/>
        <v>1.6083982768604657</v>
      </c>
      <c r="V53" s="6">
        <f t="shared" si="6"/>
        <v>-1.6083982768604657</v>
      </c>
      <c r="AF53" s="7">
        <v>1.3749999999999999E-3</v>
      </c>
      <c r="AG53">
        <f t="shared" si="0"/>
        <v>60.5</v>
      </c>
    </row>
    <row r="54" spans="1:33">
      <c r="A54">
        <v>-1.52</v>
      </c>
      <c r="B54">
        <f t="shared" si="1"/>
        <v>1.52</v>
      </c>
      <c r="C54">
        <v>460</v>
      </c>
      <c r="D54" s="7">
        <f t="shared" si="7"/>
        <v>-0.42608439531090014</v>
      </c>
      <c r="E54" s="6">
        <f t="shared" si="2"/>
        <v>1.9959938356309426</v>
      </c>
      <c r="F54" s="6">
        <f t="shared" si="3"/>
        <v>-1.9959938356309426</v>
      </c>
      <c r="Q54">
        <v>-1.52</v>
      </c>
      <c r="R54">
        <f t="shared" si="4"/>
        <v>1.52</v>
      </c>
      <c r="S54">
        <v>460</v>
      </c>
      <c r="T54" s="7">
        <f t="shared" si="8"/>
        <v>1.2914540816326532</v>
      </c>
      <c r="U54" s="6">
        <f t="shared" si="5"/>
        <v>1.6186898492445727</v>
      </c>
      <c r="V54" s="6">
        <f t="shared" si="6"/>
        <v>-1.6186898492445727</v>
      </c>
      <c r="AF54" s="7">
        <v>1.3079999999999999E-3</v>
      </c>
      <c r="AG54">
        <f t="shared" si="0"/>
        <v>57.552</v>
      </c>
    </row>
    <row r="55" spans="1:33">
      <c r="A55">
        <v>-1.54</v>
      </c>
      <c r="B55">
        <f t="shared" si="1"/>
        <v>1.54</v>
      </c>
      <c r="C55">
        <v>470</v>
      </c>
      <c r="D55" s="7">
        <f t="shared" si="7"/>
        <v>-0.44183275227903934</v>
      </c>
      <c r="E55" s="6">
        <f t="shared" si="2"/>
        <v>2.0165167363202525</v>
      </c>
      <c r="F55" s="6">
        <f t="shared" si="3"/>
        <v>-2.0165167363202525</v>
      </c>
      <c r="Q55">
        <v>-1.54</v>
      </c>
      <c r="R55">
        <f t="shared" si="4"/>
        <v>1.54</v>
      </c>
      <c r="S55">
        <v>470</v>
      </c>
      <c r="T55" s="7">
        <f t="shared" si="8"/>
        <v>1.3038548752834469</v>
      </c>
      <c r="U55" s="6">
        <f t="shared" si="5"/>
        <v>1.6288051722685548</v>
      </c>
      <c r="V55" s="6">
        <f t="shared" si="6"/>
        <v>-1.6288051722685548</v>
      </c>
      <c r="AF55" s="7">
        <v>1.2719999999999999E-3</v>
      </c>
      <c r="AG55">
        <f t="shared" si="0"/>
        <v>55.967999999999996</v>
      </c>
    </row>
    <row r="56" spans="1:33">
      <c r="A56">
        <v>-1.55</v>
      </c>
      <c r="B56">
        <f t="shared" si="1"/>
        <v>1.55</v>
      </c>
      <c r="C56">
        <v>480</v>
      </c>
      <c r="D56" s="7">
        <f t="shared" si="7"/>
        <v>-0.4498009219282163</v>
      </c>
      <c r="E56" s="6">
        <f t="shared" si="2"/>
        <v>2.0305525558554831</v>
      </c>
      <c r="F56" s="6">
        <f t="shared" si="3"/>
        <v>-2.0305525558554831</v>
      </c>
      <c r="Q56">
        <v>-1.55</v>
      </c>
      <c r="R56">
        <f t="shared" si="4"/>
        <v>1.55</v>
      </c>
      <c r="S56">
        <v>480</v>
      </c>
      <c r="T56" s="7">
        <f t="shared" si="8"/>
        <v>1.3102040816326532</v>
      </c>
      <c r="U56" s="6">
        <f t="shared" si="5"/>
        <v>1.638748735057203</v>
      </c>
      <c r="V56" s="6">
        <f t="shared" si="6"/>
        <v>-1.638748735057203</v>
      </c>
      <c r="AF56" s="7">
        <v>1.237E-3</v>
      </c>
      <c r="AG56">
        <f t="shared" si="0"/>
        <v>54.428000000000004</v>
      </c>
    </row>
    <row r="57" spans="1:33">
      <c r="A57">
        <v>-1.56</v>
      </c>
      <c r="B57">
        <f t="shared" si="1"/>
        <v>1.56</v>
      </c>
      <c r="C57">
        <v>490</v>
      </c>
      <c r="D57" s="7">
        <f t="shared" si="7"/>
        <v>-0.45783309362548047</v>
      </c>
      <c r="E57" s="6">
        <f t="shared" si="2"/>
        <v>2.0443852911925355</v>
      </c>
      <c r="F57" s="6">
        <f t="shared" si="3"/>
        <v>-2.0443852911925355</v>
      </c>
      <c r="Q57">
        <v>-1.56</v>
      </c>
      <c r="R57">
        <f t="shared" si="4"/>
        <v>1.56</v>
      </c>
      <c r="S57">
        <v>490</v>
      </c>
      <c r="T57" s="7">
        <f t="shared" si="8"/>
        <v>1.3166556945358789</v>
      </c>
      <c r="U57" s="6">
        <f t="shared" si="5"/>
        <v>1.6485248755662518</v>
      </c>
      <c r="V57" s="6">
        <f t="shared" si="6"/>
        <v>-1.6485248755662518</v>
      </c>
      <c r="AF57" s="7">
        <v>1.2030000000000001E-3</v>
      </c>
      <c r="AG57">
        <f t="shared" si="0"/>
        <v>52.932000000000009</v>
      </c>
    </row>
    <row r="58" spans="1:33">
      <c r="A58">
        <v>-1.58</v>
      </c>
      <c r="B58">
        <f t="shared" si="1"/>
        <v>1.58</v>
      </c>
      <c r="C58">
        <v>500</v>
      </c>
      <c r="D58" s="7">
        <f t="shared" si="7"/>
        <v>-0.47409361449726078</v>
      </c>
      <c r="E58" s="6">
        <f t="shared" si="2"/>
        <v>2.0640499848304588</v>
      </c>
      <c r="F58" s="6">
        <f t="shared" si="3"/>
        <v>-2.0640499848304588</v>
      </c>
      <c r="Q58">
        <v>-1.58</v>
      </c>
      <c r="R58">
        <f t="shared" si="4"/>
        <v>1.58</v>
      </c>
      <c r="S58">
        <v>500</v>
      </c>
      <c r="T58" s="7">
        <f t="shared" si="8"/>
        <v>1.3298762127801942</v>
      </c>
      <c r="U58" s="6">
        <f t="shared" si="5"/>
        <v>1.6581377868924343</v>
      </c>
      <c r="V58" s="6">
        <f t="shared" si="6"/>
        <v>-1.6581377868924343</v>
      </c>
      <c r="AF58" s="7">
        <v>1.1689999999999999E-3</v>
      </c>
      <c r="AG58">
        <f t="shared" si="0"/>
        <v>51.435999999999993</v>
      </c>
    </row>
    <row r="59" spans="1:33">
      <c r="A59">
        <v>-1.59</v>
      </c>
      <c r="B59">
        <f t="shared" si="1"/>
        <v>1.59</v>
      </c>
      <c r="C59">
        <v>510</v>
      </c>
      <c r="D59" s="7">
        <f t="shared" si="7"/>
        <v>-0.48232411363377636</v>
      </c>
      <c r="E59" s="6">
        <f t="shared" si="2"/>
        <v>2.0774238412942236</v>
      </c>
      <c r="F59" s="6">
        <f t="shared" si="3"/>
        <v>-2.0774238412942236</v>
      </c>
      <c r="Q59">
        <v>-1.59</v>
      </c>
      <c r="R59">
        <f t="shared" si="4"/>
        <v>1.59</v>
      </c>
      <c r="S59">
        <v>510</v>
      </c>
      <c r="T59" s="7">
        <f t="shared" si="8"/>
        <v>1.3366503626243889</v>
      </c>
      <c r="U59" s="6">
        <f t="shared" si="5"/>
        <v>1.667591523270088</v>
      </c>
      <c r="V59" s="6">
        <f t="shared" si="6"/>
        <v>-1.667591523270088</v>
      </c>
      <c r="AF59" s="7">
        <v>1.1360000000000001E-3</v>
      </c>
      <c r="AG59">
        <f t="shared" si="0"/>
        <v>49.984000000000002</v>
      </c>
    </row>
    <row r="60" spans="1:33">
      <c r="A60">
        <v>-1.6</v>
      </c>
      <c r="B60">
        <f t="shared" si="1"/>
        <v>1.6</v>
      </c>
      <c r="C60">
        <v>520</v>
      </c>
      <c r="D60" s="7">
        <f t="shared" si="7"/>
        <v>-0.49062291644847139</v>
      </c>
      <c r="E60" s="6">
        <f t="shared" si="2"/>
        <v>2.0906031209693547</v>
      </c>
      <c r="F60" s="6">
        <f t="shared" si="3"/>
        <v>-2.0906031209693547</v>
      </c>
      <c r="Q60">
        <v>-1.6</v>
      </c>
      <c r="R60">
        <f t="shared" si="4"/>
        <v>1.6</v>
      </c>
      <c r="S60">
        <v>520</v>
      </c>
      <c r="T60" s="7">
        <f t="shared" si="8"/>
        <v>1.3435374149659864</v>
      </c>
      <c r="U60" s="6">
        <f t="shared" si="5"/>
        <v>1.6768900057723164</v>
      </c>
      <c r="V60" s="6">
        <f t="shared" si="6"/>
        <v>-1.6768900057723164</v>
      </c>
      <c r="AF60" s="7">
        <v>1.1039999999999999E-3</v>
      </c>
      <c r="AG60">
        <f t="shared" si="0"/>
        <v>48.575999999999993</v>
      </c>
    </row>
    <row r="61" spans="1:33">
      <c r="A61">
        <v>-1.62</v>
      </c>
      <c r="B61">
        <f t="shared" si="1"/>
        <v>1.62</v>
      </c>
      <c r="C61">
        <v>530</v>
      </c>
      <c r="D61" s="7">
        <f t="shared" si="7"/>
        <v>-0.5074300347648526</v>
      </c>
      <c r="E61" s="6">
        <f t="shared" si="2"/>
        <v>2.109442566651452</v>
      </c>
      <c r="F61" s="6">
        <f t="shared" si="3"/>
        <v>-2.109442566651452</v>
      </c>
      <c r="Q61">
        <v>-1.62</v>
      </c>
      <c r="R61">
        <f t="shared" si="4"/>
        <v>1.62</v>
      </c>
      <c r="S61">
        <v>530</v>
      </c>
      <c r="T61" s="7">
        <f t="shared" si="8"/>
        <v>1.3576617087512974</v>
      </c>
      <c r="U61" s="6">
        <f t="shared" si="5"/>
        <v>1.6860370277335626</v>
      </c>
      <c r="V61" s="6">
        <f t="shared" si="6"/>
        <v>-1.6860370277335626</v>
      </c>
      <c r="AF61" s="7">
        <v>1.072E-3</v>
      </c>
      <c r="AG61">
        <f t="shared" si="0"/>
        <v>47.167999999999999</v>
      </c>
    </row>
    <row r="62" spans="1:33">
      <c r="A62">
        <v>-1.63</v>
      </c>
      <c r="B62">
        <f t="shared" si="1"/>
        <v>1.63</v>
      </c>
      <c r="C62">
        <v>540</v>
      </c>
      <c r="D62" s="7">
        <f t="shared" si="7"/>
        <v>-0.51594072443276118</v>
      </c>
      <c r="E62" s="6">
        <f t="shared" si="2"/>
        <v>2.1221814834004848</v>
      </c>
      <c r="F62" s="6">
        <f t="shared" si="3"/>
        <v>-2.1221814834004848</v>
      </c>
      <c r="Q62">
        <v>-1.63</v>
      </c>
      <c r="R62">
        <f t="shared" si="4"/>
        <v>1.63</v>
      </c>
      <c r="S62">
        <v>540</v>
      </c>
      <c r="T62" s="7">
        <f t="shared" si="8"/>
        <v>1.3649049363335077</v>
      </c>
      <c r="U62" s="6">
        <f t="shared" si="5"/>
        <v>1.6950362599093389</v>
      </c>
      <c r="V62" s="6">
        <f t="shared" si="6"/>
        <v>-1.6950362599093389</v>
      </c>
      <c r="AF62" s="7">
        <v>1.041E-3</v>
      </c>
      <c r="AG62">
        <f t="shared" si="0"/>
        <v>45.804000000000002</v>
      </c>
    </row>
    <row r="63" spans="1:33">
      <c r="A63">
        <v>-1.64</v>
      </c>
      <c r="B63">
        <f t="shared" si="1"/>
        <v>1.64</v>
      </c>
      <c r="C63">
        <v>550</v>
      </c>
      <c r="D63" s="7">
        <f t="shared" si="7"/>
        <v>-0.52452446812415254</v>
      </c>
      <c r="E63" s="6">
        <f t="shared" si="2"/>
        <v>2.1347340037261144</v>
      </c>
      <c r="F63" s="6">
        <f t="shared" si="3"/>
        <v>-2.1347340037261144</v>
      </c>
      <c r="Q63">
        <v>-1.64</v>
      </c>
      <c r="R63">
        <f t="shared" si="4"/>
        <v>1.64</v>
      </c>
      <c r="S63">
        <v>550</v>
      </c>
      <c r="T63" s="7">
        <f t="shared" si="8"/>
        <v>1.3722730471498945</v>
      </c>
      <c r="U63" s="6">
        <f t="shared" si="5"/>
        <v>1.703891255387864</v>
      </c>
      <c r="V63" s="6">
        <f t="shared" si="6"/>
        <v>-1.703891255387864</v>
      </c>
      <c r="AF63" s="7">
        <v>1.011E-3</v>
      </c>
      <c r="AG63">
        <f t="shared" si="0"/>
        <v>44.483999999999995</v>
      </c>
    </row>
    <row r="64" spans="1:33">
      <c r="A64">
        <v>-1.65</v>
      </c>
      <c r="B64">
        <f t="shared" si="1"/>
        <v>1.65</v>
      </c>
      <c r="C64">
        <v>560</v>
      </c>
      <c r="D64" s="7">
        <f t="shared" si="7"/>
        <v>-0.5331825308672673</v>
      </c>
      <c r="E64" s="6">
        <f t="shared" si="2"/>
        <v>2.147102588461963</v>
      </c>
      <c r="F64" s="6">
        <f t="shared" si="3"/>
        <v>-2.147102588461963</v>
      </c>
      <c r="Q64">
        <v>-1.65</v>
      </c>
      <c r="R64">
        <f t="shared" si="4"/>
        <v>1.65</v>
      </c>
      <c r="S64">
        <v>560</v>
      </c>
      <c r="T64" s="7">
        <f t="shared" si="8"/>
        <v>1.3797692990239576</v>
      </c>
      <c r="U64" s="6">
        <f t="shared" si="5"/>
        <v>1.7126054542674081</v>
      </c>
      <c r="V64" s="6">
        <f t="shared" si="6"/>
        <v>-1.7126054542674081</v>
      </c>
      <c r="AF64" s="7">
        <v>1.0039999999999999E-3</v>
      </c>
      <c r="AG64">
        <f t="shared" si="0"/>
        <v>44.175999999999995</v>
      </c>
    </row>
    <row r="65" spans="1:33">
      <c r="A65">
        <v>-1.67</v>
      </c>
      <c r="B65">
        <f t="shared" si="1"/>
        <v>1.67</v>
      </c>
      <c r="C65">
        <v>570</v>
      </c>
      <c r="D65" s="7">
        <f t="shared" si="7"/>
        <v>-0.55072684051817677</v>
      </c>
      <c r="E65" s="6">
        <f t="shared" si="2"/>
        <v>2.1649099338680293</v>
      </c>
      <c r="F65" s="6">
        <f t="shared" si="3"/>
        <v>-2.1649099338680293</v>
      </c>
      <c r="Q65">
        <v>-1.67</v>
      </c>
      <c r="R65">
        <f t="shared" si="4"/>
        <v>1.67</v>
      </c>
      <c r="S65">
        <v>570</v>
      </c>
      <c r="T65" s="7">
        <f t="shared" si="8"/>
        <v>1.3951598338450424</v>
      </c>
      <c r="U65" s="6">
        <f t="shared" si="5"/>
        <v>1.7211821881122882</v>
      </c>
      <c r="V65" s="6">
        <f t="shared" si="6"/>
        <v>-1.7211821881122882</v>
      </c>
      <c r="AF65" s="7">
        <v>9.5149999999999998E-4</v>
      </c>
      <c r="AG65">
        <f t="shared" si="0"/>
        <v>41.866</v>
      </c>
    </row>
    <row r="66" spans="1:33">
      <c r="A66">
        <v>-1.68</v>
      </c>
      <c r="B66">
        <f t="shared" si="1"/>
        <v>1.68</v>
      </c>
      <c r="C66">
        <v>580</v>
      </c>
      <c r="D66" s="7">
        <f t="shared" si="7"/>
        <v>-0.55961578793542277</v>
      </c>
      <c r="E66" s="6">
        <f t="shared" si="2"/>
        <v>2.1768613793230016</v>
      </c>
      <c r="F66" s="6">
        <f t="shared" si="3"/>
        <v>-2.1768613793230016</v>
      </c>
      <c r="Q66">
        <v>-1.68</v>
      </c>
      <c r="R66">
        <f t="shared" si="4"/>
        <v>1.68</v>
      </c>
      <c r="S66">
        <v>580</v>
      </c>
      <c r="T66" s="7">
        <f t="shared" si="8"/>
        <v>1.403061224489796</v>
      </c>
      <c r="U66" s="6">
        <f t="shared" si="5"/>
        <v>1.7296246841996346</v>
      </c>
      <c r="V66" s="6">
        <f t="shared" si="6"/>
        <v>-1.7296246841996346</v>
      </c>
      <c r="AF66" s="7">
        <v>9.4430000000000002E-4</v>
      </c>
      <c r="AG66">
        <f t="shared" si="0"/>
        <v>41.549199999999999</v>
      </c>
    </row>
    <row r="67" spans="1:33">
      <c r="A67">
        <v>-1.69</v>
      </c>
      <c r="B67">
        <f t="shared" si="1"/>
        <v>1.69</v>
      </c>
      <c r="C67">
        <v>590</v>
      </c>
      <c r="D67" s="7">
        <f t="shared" si="7"/>
        <v>-0.56858445791818324</v>
      </c>
      <c r="E67" s="6">
        <f t="shared" si="2"/>
        <v>2.1886366578413359</v>
      </c>
      <c r="F67" s="6">
        <f t="shared" si="3"/>
        <v>-2.1886366578413359</v>
      </c>
      <c r="Q67">
        <v>-1.69</v>
      </c>
      <c r="R67">
        <f t="shared" si="4"/>
        <v>1.69</v>
      </c>
      <c r="S67">
        <v>590</v>
      </c>
      <c r="T67" s="7">
        <f t="shared" si="8"/>
        <v>1.411104982533554</v>
      </c>
      <c r="U67" s="6">
        <f t="shared" si="5"/>
        <v>1.7379360695683022</v>
      </c>
      <c r="V67" s="6">
        <f t="shared" si="6"/>
        <v>-1.7379360695683022</v>
      </c>
      <c r="AF67" s="7">
        <v>9.1560000000000003E-4</v>
      </c>
      <c r="AG67">
        <f t="shared" si="0"/>
        <v>40.2864</v>
      </c>
    </row>
    <row r="68" spans="1:33">
      <c r="A68">
        <v>-1.69</v>
      </c>
      <c r="B68">
        <f t="shared" si="1"/>
        <v>1.69</v>
      </c>
      <c r="C68">
        <v>600</v>
      </c>
      <c r="D68" s="7">
        <f t="shared" si="7"/>
        <v>-0.56858445791818324</v>
      </c>
      <c r="E68" s="6">
        <f t="shared" si="2"/>
        <v>2.1947857232723269</v>
      </c>
      <c r="F68" s="6">
        <f t="shared" si="3"/>
        <v>-2.1947857232723269</v>
      </c>
      <c r="Q68">
        <v>-1.69</v>
      </c>
      <c r="R68">
        <f t="shared" si="4"/>
        <v>1.69</v>
      </c>
      <c r="S68">
        <v>600</v>
      </c>
      <c r="T68" s="7">
        <f t="shared" si="8"/>
        <v>1.411104982533554</v>
      </c>
      <c r="U68" s="6">
        <f t="shared" si="5"/>
        <v>1.7461193748805981</v>
      </c>
      <c r="V68" s="6">
        <f t="shared" si="6"/>
        <v>-1.7461193748805981</v>
      </c>
      <c r="AF68" s="7">
        <v>8.8730000000000005E-4</v>
      </c>
      <c r="AG68">
        <f t="shared" si="0"/>
        <v>39.041200000000003</v>
      </c>
    </row>
    <row r="69" spans="1:33">
      <c r="A69">
        <v>-1.72</v>
      </c>
      <c r="B69">
        <f t="shared" si="1"/>
        <v>1.72</v>
      </c>
      <c r="C69">
        <v>610</v>
      </c>
      <c r="D69" s="7">
        <f t="shared" si="7"/>
        <v>-0.59598343210629767</v>
      </c>
      <c r="E69" s="6">
        <f t="shared" si="2"/>
        <v>2.2170655648733875</v>
      </c>
      <c r="F69" s="6">
        <f t="shared" si="3"/>
        <v>-2.2170655648733875</v>
      </c>
      <c r="Q69">
        <v>-1.72</v>
      </c>
      <c r="R69">
        <f t="shared" si="4"/>
        <v>1.72</v>
      </c>
      <c r="S69">
        <v>610</v>
      </c>
      <c r="T69" s="7">
        <f t="shared" si="8"/>
        <v>1.436130007558579</v>
      </c>
      <c r="U69" s="6">
        <f t="shared" si="5"/>
        <v>1.7541775381068456</v>
      </c>
      <c r="V69" s="6">
        <f t="shared" si="6"/>
        <v>-1.7541775381068456</v>
      </c>
      <c r="AF69" s="7">
        <v>8.7960000000000002E-4</v>
      </c>
      <c r="AG69">
        <f t="shared" ref="AG69:AG132" si="9">(AF69*(12+16+16)*1000)</f>
        <v>38.702399999999997</v>
      </c>
    </row>
    <row r="70" spans="1:33">
      <c r="A70">
        <v>-1.72</v>
      </c>
      <c r="B70">
        <f t="shared" si="1"/>
        <v>1.72</v>
      </c>
      <c r="C70">
        <v>620</v>
      </c>
      <c r="D70" s="7">
        <f t="shared" si="7"/>
        <v>-0.59598343210629767</v>
      </c>
      <c r="E70" s="6">
        <f t="shared" si="2"/>
        <v>2.2229286936159696</v>
      </c>
      <c r="F70" s="6">
        <f t="shared" si="3"/>
        <v>-2.2229286936159696</v>
      </c>
      <c r="Q70">
        <v>-1.72</v>
      </c>
      <c r="R70">
        <f t="shared" si="4"/>
        <v>1.72</v>
      </c>
      <c r="S70">
        <v>620</v>
      </c>
      <c r="T70" s="7">
        <f t="shared" si="8"/>
        <v>1.436130007558579</v>
      </c>
      <c r="U70" s="6">
        <f t="shared" si="5"/>
        <v>1.7621134080421925</v>
      </c>
      <c r="V70" s="6">
        <f t="shared" si="6"/>
        <v>-1.7621134080421925</v>
      </c>
      <c r="AF70" s="7">
        <v>8.5220000000000001E-4</v>
      </c>
      <c r="AG70">
        <f t="shared" si="9"/>
        <v>37.496799999999993</v>
      </c>
    </row>
    <row r="71" spans="1:33">
      <c r="A71">
        <v>-1.73</v>
      </c>
      <c r="B71">
        <f t="shared" si="1"/>
        <v>1.73</v>
      </c>
      <c r="C71">
        <v>630</v>
      </c>
      <c r="D71" s="7">
        <f t="shared" si="7"/>
        <v>-0.60528582476861126</v>
      </c>
      <c r="E71" s="6">
        <f t="shared" si="2"/>
        <v>2.2340223619056094</v>
      </c>
      <c r="F71" s="6">
        <f t="shared" si="3"/>
        <v>-2.2340223619056094</v>
      </c>
      <c r="Q71">
        <v>-1.73</v>
      </c>
      <c r="R71">
        <f t="shared" si="4"/>
        <v>1.73</v>
      </c>
      <c r="S71">
        <v>630</v>
      </c>
      <c r="T71" s="7">
        <f t="shared" si="8"/>
        <v>1.4447835208849895</v>
      </c>
      <c r="U71" s="6">
        <f t="shared" si="5"/>
        <v>1.7699297476645097</v>
      </c>
      <c r="V71" s="6">
        <f t="shared" si="6"/>
        <v>-1.7699297476645097</v>
      </c>
      <c r="AF71" s="7">
        <v>8.2490000000000005E-4</v>
      </c>
      <c r="AG71">
        <f t="shared" si="9"/>
        <v>36.295600000000007</v>
      </c>
    </row>
    <row r="72" spans="1:33">
      <c r="A72">
        <v>-1.75</v>
      </c>
      <c r="B72">
        <f t="shared" si="1"/>
        <v>1.75</v>
      </c>
      <c r="C72">
        <v>640</v>
      </c>
      <c r="D72" s="7">
        <f t="shared" si="7"/>
        <v>-0.62415430907299407</v>
      </c>
      <c r="E72" s="6">
        <f t="shared" si="2"/>
        <v>2.2501875578794546</v>
      </c>
      <c r="F72" s="6">
        <f t="shared" si="3"/>
        <v>-2.2501875578794546</v>
      </c>
      <c r="Q72">
        <v>-1.75</v>
      </c>
      <c r="R72">
        <f t="shared" si="4"/>
        <v>1.75</v>
      </c>
      <c r="S72">
        <v>640</v>
      </c>
      <c r="T72" s="7">
        <f t="shared" si="8"/>
        <v>1.4625850340136055</v>
      </c>
      <c r="U72" s="6">
        <f t="shared" si="5"/>
        <v>1.7776292373416915</v>
      </c>
      <c r="V72" s="6">
        <f t="shared" si="6"/>
        <v>-1.7776292373416915</v>
      </c>
      <c r="AF72" s="7">
        <v>8.1729999999999997E-4</v>
      </c>
      <c r="AG72">
        <f t="shared" si="9"/>
        <v>35.961199999999998</v>
      </c>
    </row>
    <row r="73" spans="1:33">
      <c r="A73">
        <v>-1.75</v>
      </c>
      <c r="B73">
        <f t="shared" ref="B73:B136" si="10">A73*-1</f>
        <v>1.75</v>
      </c>
      <c r="C73">
        <v>650</v>
      </c>
      <c r="D73" s="7">
        <f t="shared" si="7"/>
        <v>-0.62415430907299407</v>
      </c>
      <c r="E73" s="6">
        <f t="shared" ref="E73:E136" si="11">A$5-((A$5-B73)*EXP(G$4*C73))</f>
        <v>2.2557175470826589</v>
      </c>
      <c r="F73" s="6">
        <f t="shared" ref="F73:F136" si="12">E73*-1</f>
        <v>-2.2557175470826589</v>
      </c>
      <c r="Q73">
        <v>-1.75</v>
      </c>
      <c r="R73">
        <f t="shared" ref="R73:R136" si="13">Q73*-1</f>
        <v>1.75</v>
      </c>
      <c r="S73">
        <v>650</v>
      </c>
      <c r="T73" s="7">
        <f t="shared" si="8"/>
        <v>1.4625850340136055</v>
      </c>
      <c r="U73" s="6">
        <f t="shared" ref="U73:U136" si="14">M$6-(1/(W$4*S73+1/(M$6-R$8)))</f>
        <v>1.7852144778961845</v>
      </c>
      <c r="V73" s="6">
        <f t="shared" ref="V73:V136" si="15">U73*-1</f>
        <v>-1.7852144778961845</v>
      </c>
      <c r="AF73" s="7">
        <v>7.9069999999999997E-4</v>
      </c>
      <c r="AG73">
        <f t="shared" si="9"/>
        <v>34.790799999999997</v>
      </c>
    </row>
    <row r="74" spans="1:33">
      <c r="A74">
        <v>-1.76</v>
      </c>
      <c r="B74">
        <f t="shared" si="10"/>
        <v>1.76</v>
      </c>
      <c r="C74">
        <v>660</v>
      </c>
      <c r="D74" s="7">
        <f t="shared" ref="D74:D137" si="16">LN((A$5-B74)/(A$5-B$8))</f>
        <v>-0.63372376008914466</v>
      </c>
      <c r="E74" s="6">
        <f t="shared" si="11"/>
        <v>2.2663234214621286</v>
      </c>
      <c r="F74" s="6">
        <f t="shared" si="12"/>
        <v>-2.2663234214621286</v>
      </c>
      <c r="Q74">
        <v>-1.76</v>
      </c>
      <c r="R74">
        <f t="shared" si="13"/>
        <v>1.76</v>
      </c>
      <c r="S74">
        <v>660</v>
      </c>
      <c r="T74" s="7">
        <f t="shared" ref="T74:T137" si="17">(1/(M$6-R74))+(1/(M$6-R$8))</f>
        <v>1.4717425431711146</v>
      </c>
      <c r="U74" s="6">
        <f t="shared" si="14"/>
        <v>1.7926879935340982</v>
      </c>
      <c r="V74" s="6">
        <f t="shared" si="15"/>
        <v>-1.7926879935340982</v>
      </c>
      <c r="AF74" s="7">
        <v>7.649E-4</v>
      </c>
      <c r="AG74">
        <f t="shared" si="9"/>
        <v>33.6556</v>
      </c>
    </row>
    <row r="75" spans="1:33">
      <c r="A75">
        <v>-1.78</v>
      </c>
      <c r="B75">
        <f t="shared" si="10"/>
        <v>1.78</v>
      </c>
      <c r="C75">
        <v>670</v>
      </c>
      <c r="D75" s="7">
        <f t="shared" si="16"/>
        <v>-0.65314184594624636</v>
      </c>
      <c r="E75" s="6">
        <f t="shared" si="11"/>
        <v>2.2818509030778955</v>
      </c>
      <c r="F75" s="6">
        <f t="shared" si="12"/>
        <v>-2.2818509030778955</v>
      </c>
      <c r="Q75">
        <v>-1.78</v>
      </c>
      <c r="R75">
        <f t="shared" si="13"/>
        <v>1.78</v>
      </c>
      <c r="S75">
        <v>670</v>
      </c>
      <c r="T75" s="7">
        <f t="shared" si="17"/>
        <v>1.4905962384953984</v>
      </c>
      <c r="U75" s="6">
        <f t="shared" si="14"/>
        <v>1.8000522346458343</v>
      </c>
      <c r="V75" s="6">
        <f t="shared" si="15"/>
        <v>-1.8000522346458343</v>
      </c>
      <c r="AF75" s="7">
        <v>7.5679999999999996E-4</v>
      </c>
      <c r="AG75">
        <f t="shared" si="9"/>
        <v>33.299199999999999</v>
      </c>
    </row>
    <row r="76" spans="1:33">
      <c r="A76">
        <v>-1.78</v>
      </c>
      <c r="B76">
        <f t="shared" si="10"/>
        <v>1.78</v>
      </c>
      <c r="C76">
        <v>680</v>
      </c>
      <c r="D76" s="7">
        <f t="shared" si="16"/>
        <v>-0.65314184594624636</v>
      </c>
      <c r="E76" s="6">
        <f t="shared" si="11"/>
        <v>2.2870624237567982</v>
      </c>
      <c r="F76" s="6">
        <f t="shared" si="12"/>
        <v>-2.2870624237567982</v>
      </c>
      <c r="Q76">
        <v>-1.78</v>
      </c>
      <c r="R76">
        <f t="shared" si="13"/>
        <v>1.78</v>
      </c>
      <c r="S76">
        <v>680</v>
      </c>
      <c r="T76" s="7">
        <f t="shared" si="17"/>
        <v>1.4905962384953984</v>
      </c>
      <c r="U76" s="6">
        <f t="shared" si="14"/>
        <v>1.8073095804847554</v>
      </c>
      <c r="V76" s="6">
        <f t="shared" si="15"/>
        <v>-1.8073095804847554</v>
      </c>
      <c r="AF76" s="7">
        <v>7.316E-4</v>
      </c>
      <c r="AG76">
        <f t="shared" si="9"/>
        <v>32.190400000000004</v>
      </c>
    </row>
    <row r="77" spans="1:33">
      <c r="A77">
        <v>-1.8</v>
      </c>
      <c r="B77">
        <f t="shared" si="10"/>
        <v>1.8</v>
      </c>
      <c r="C77">
        <v>690</v>
      </c>
      <c r="D77" s="7">
        <f t="shared" si="16"/>
        <v>-0.67294447324242601</v>
      </c>
      <c r="E77" s="6">
        <f t="shared" si="11"/>
        <v>2.3021779678347269</v>
      </c>
      <c r="F77" s="6">
        <f t="shared" si="12"/>
        <v>-2.3021779678347269</v>
      </c>
      <c r="Q77">
        <v>-1.8</v>
      </c>
      <c r="R77">
        <f t="shared" si="13"/>
        <v>1.8</v>
      </c>
      <c r="S77">
        <v>690</v>
      </c>
      <c r="T77" s="7">
        <f t="shared" si="17"/>
        <v>1.5102040816326534</v>
      </c>
      <c r="U77" s="6">
        <f t="shared" si="14"/>
        <v>1.8144623417300512</v>
      </c>
      <c r="V77" s="6">
        <f t="shared" si="15"/>
        <v>-1.8144623417300512</v>
      </c>
      <c r="AF77" s="7">
        <v>7.2340000000000002E-4</v>
      </c>
      <c r="AG77">
        <f t="shared" si="9"/>
        <v>31.829599999999999</v>
      </c>
    </row>
    <row r="78" spans="1:33">
      <c r="A78">
        <v>-1.81</v>
      </c>
      <c r="B78">
        <f t="shared" si="10"/>
        <v>1.81</v>
      </c>
      <c r="C78">
        <v>700</v>
      </c>
      <c r="D78" s="7">
        <f t="shared" si="16"/>
        <v>-0.68299480909592758</v>
      </c>
      <c r="E78" s="6">
        <f t="shared" si="11"/>
        <v>2.3121131893982025</v>
      </c>
      <c r="F78" s="6">
        <f t="shared" si="12"/>
        <v>-2.3121131893982025</v>
      </c>
      <c r="Q78">
        <v>-1.81</v>
      </c>
      <c r="R78">
        <f t="shared" si="13"/>
        <v>1.81</v>
      </c>
      <c r="S78">
        <v>700</v>
      </c>
      <c r="T78" s="7">
        <f t="shared" si="17"/>
        <v>1.5203050917336633</v>
      </c>
      <c r="U78" s="6">
        <f t="shared" si="14"/>
        <v>1.8215127629395962</v>
      </c>
      <c r="V78" s="6">
        <f t="shared" si="15"/>
        <v>-1.8215127629395962</v>
      </c>
      <c r="AF78" s="7">
        <v>6.9879999999999996E-4</v>
      </c>
      <c r="AG78">
        <f t="shared" si="9"/>
        <v>30.747199999999999</v>
      </c>
    </row>
    <row r="79" spans="1:33">
      <c r="A79">
        <v>-1.81</v>
      </c>
      <c r="B79">
        <f t="shared" si="10"/>
        <v>1.81</v>
      </c>
      <c r="C79">
        <v>710</v>
      </c>
      <c r="D79" s="7">
        <f t="shared" si="16"/>
        <v>-0.68299480909592758</v>
      </c>
      <c r="E79" s="6">
        <f t="shared" si="11"/>
        <v>2.3170203333409769</v>
      </c>
      <c r="F79" s="6">
        <f t="shared" si="12"/>
        <v>-2.3170203333409769</v>
      </c>
      <c r="Q79">
        <v>-1.81</v>
      </c>
      <c r="R79">
        <f t="shared" si="13"/>
        <v>1.81</v>
      </c>
      <c r="S79">
        <v>710</v>
      </c>
      <c r="T79" s="7">
        <f t="shared" si="17"/>
        <v>1.5203050917336633</v>
      </c>
      <c r="U79" s="6">
        <f t="shared" si="14"/>
        <v>1.8284630248982703</v>
      </c>
      <c r="V79" s="6">
        <f t="shared" si="15"/>
        <v>-1.8284630248982703</v>
      </c>
      <c r="AF79" s="7">
        <v>6.9050000000000003E-4</v>
      </c>
      <c r="AG79">
        <f t="shared" si="9"/>
        <v>30.382000000000001</v>
      </c>
    </row>
    <row r="80" spans="1:33">
      <c r="A80">
        <v>-1.83</v>
      </c>
      <c r="B80">
        <f t="shared" si="10"/>
        <v>1.83</v>
      </c>
      <c r="C80">
        <v>720</v>
      </c>
      <c r="D80" s="7">
        <f t="shared" si="16"/>
        <v>-0.70340368072713466</v>
      </c>
      <c r="E80" s="6">
        <f t="shared" si="11"/>
        <v>2.3315371492967603</v>
      </c>
      <c r="F80" s="6">
        <f t="shared" si="12"/>
        <v>-2.3315371492967603</v>
      </c>
      <c r="Q80">
        <v>-1.83</v>
      </c>
      <c r="R80">
        <f t="shared" si="13"/>
        <v>1.83</v>
      </c>
      <c r="S80">
        <v>720</v>
      </c>
      <c r="T80" s="7">
        <f t="shared" si="17"/>
        <v>1.5411319166841997</v>
      </c>
      <c r="U80" s="6">
        <f t="shared" si="14"/>
        <v>1.8353152468669047</v>
      </c>
      <c r="V80" s="6">
        <f t="shared" si="15"/>
        <v>-1.8353152468669047</v>
      </c>
      <c r="AF80" s="7">
        <v>6.6660000000000005E-4</v>
      </c>
      <c r="AG80">
        <f t="shared" si="9"/>
        <v>29.330400000000004</v>
      </c>
    </row>
    <row r="81" spans="1:33">
      <c r="A81">
        <v>-1.83</v>
      </c>
      <c r="B81">
        <f t="shared" si="10"/>
        <v>1.83</v>
      </c>
      <c r="C81">
        <v>730</v>
      </c>
      <c r="D81" s="7">
        <f t="shared" si="16"/>
        <v>-0.70340368072713466</v>
      </c>
      <c r="E81" s="6">
        <f t="shared" si="11"/>
        <v>2.3362489279107539</v>
      </c>
      <c r="F81" s="6">
        <f t="shared" si="12"/>
        <v>-2.3362489279107539</v>
      </c>
      <c r="Q81">
        <v>-1.83</v>
      </c>
      <c r="R81">
        <f t="shared" si="13"/>
        <v>1.83</v>
      </c>
      <c r="S81">
        <v>730</v>
      </c>
      <c r="T81" s="7">
        <f t="shared" si="17"/>
        <v>1.5411319166841997</v>
      </c>
      <c r="U81" s="6">
        <f t="shared" si="14"/>
        <v>1.8420714887367238</v>
      </c>
      <c r="V81" s="6">
        <f t="shared" si="15"/>
        <v>-1.8420714887367238</v>
      </c>
      <c r="AF81" s="7">
        <v>6.5839999999999996E-4</v>
      </c>
      <c r="AG81">
        <f t="shared" si="9"/>
        <v>28.9696</v>
      </c>
    </row>
    <row r="82" spans="1:33">
      <c r="A82">
        <v>-1.85</v>
      </c>
      <c r="B82">
        <f t="shared" si="10"/>
        <v>1.85</v>
      </c>
      <c r="C82">
        <v>740</v>
      </c>
      <c r="D82" s="7">
        <f t="shared" si="16"/>
        <v>-0.7242377676299766</v>
      </c>
      <c r="E82" s="6">
        <f t="shared" si="11"/>
        <v>2.3503790204957031</v>
      </c>
      <c r="F82" s="6">
        <f t="shared" si="12"/>
        <v>-2.3503790204957031</v>
      </c>
      <c r="Q82">
        <v>-1.85</v>
      </c>
      <c r="R82">
        <f t="shared" si="13"/>
        <v>1.85</v>
      </c>
      <c r="S82">
        <v>740</v>
      </c>
      <c r="T82" s="7">
        <f t="shared" si="17"/>
        <v>1.562835660580022</v>
      </c>
      <c r="U82" s="6">
        <f t="shared" si="14"/>
        <v>1.8487337530938819</v>
      </c>
      <c r="V82" s="6">
        <f t="shared" si="15"/>
        <v>-1.8487337530938819</v>
      </c>
      <c r="AF82" s="7">
        <v>6.3529999999999999E-4</v>
      </c>
      <c r="AG82">
        <f t="shared" si="9"/>
        <v>27.953200000000002</v>
      </c>
    </row>
    <row r="83" spans="1:33">
      <c r="A83">
        <v>-1.85</v>
      </c>
      <c r="B83">
        <f t="shared" si="10"/>
        <v>1.85</v>
      </c>
      <c r="C83">
        <v>750</v>
      </c>
      <c r="D83" s="7">
        <f t="shared" si="16"/>
        <v>-0.7242377676299766</v>
      </c>
      <c r="E83" s="6">
        <f t="shared" si="11"/>
        <v>2.3549012884032883</v>
      </c>
      <c r="F83" s="6">
        <f t="shared" si="12"/>
        <v>-2.3549012884032883</v>
      </c>
      <c r="Q83">
        <v>-1.85</v>
      </c>
      <c r="R83">
        <f t="shared" si="13"/>
        <v>1.85</v>
      </c>
      <c r="S83">
        <v>750</v>
      </c>
      <c r="T83" s="7">
        <f t="shared" si="17"/>
        <v>1.562835660580022</v>
      </c>
      <c r="U83" s="6">
        <f t="shared" si="14"/>
        <v>1.8553039871984471</v>
      </c>
      <c r="V83" s="6">
        <f t="shared" si="15"/>
        <v>-1.8553039871984471</v>
      </c>
      <c r="AF83" s="7">
        <v>6.2699999999999995E-4</v>
      </c>
      <c r="AG83">
        <f t="shared" si="9"/>
        <v>27.587999999999997</v>
      </c>
    </row>
    <row r="84" spans="1:33">
      <c r="A84">
        <v>-1.87</v>
      </c>
      <c r="B84">
        <f t="shared" si="10"/>
        <v>1.87</v>
      </c>
      <c r="C84">
        <v>760</v>
      </c>
      <c r="D84" s="7">
        <f t="shared" si="16"/>
        <v>-0.74551516607726154</v>
      </c>
      <c r="E84" s="6">
        <f t="shared" si="11"/>
        <v>2.3686543226659196</v>
      </c>
      <c r="F84" s="6">
        <f t="shared" si="12"/>
        <v>-2.3686543226659196</v>
      </c>
      <c r="Q84">
        <v>-1.87</v>
      </c>
      <c r="R84">
        <f t="shared" si="13"/>
        <v>1.87</v>
      </c>
      <c r="S84">
        <v>760</v>
      </c>
      <c r="T84" s="7">
        <f t="shared" si="17"/>
        <v>1.5854728988369544</v>
      </c>
      <c r="U84" s="6">
        <f t="shared" si="14"/>
        <v>1.8617840848819327</v>
      </c>
      <c r="V84" s="6">
        <f t="shared" si="15"/>
        <v>-1.8617840848819327</v>
      </c>
      <c r="AF84" s="7">
        <v>6.1870000000000002E-4</v>
      </c>
      <c r="AG84">
        <f t="shared" si="9"/>
        <v>27.222800000000003</v>
      </c>
    </row>
    <row r="85" spans="1:33">
      <c r="A85">
        <v>-1.87</v>
      </c>
      <c r="B85">
        <f t="shared" si="10"/>
        <v>1.87</v>
      </c>
      <c r="C85">
        <v>770</v>
      </c>
      <c r="D85" s="7">
        <f t="shared" si="16"/>
        <v>-0.74551516607726154</v>
      </c>
      <c r="E85" s="6">
        <f t="shared" si="11"/>
        <v>2.3729927783933062</v>
      </c>
      <c r="F85" s="6">
        <f t="shared" si="12"/>
        <v>-2.3729927783933062</v>
      </c>
      <c r="Q85">
        <v>-1.87</v>
      </c>
      <c r="R85">
        <f t="shared" si="13"/>
        <v>1.87</v>
      </c>
      <c r="S85">
        <v>770</v>
      </c>
      <c r="T85" s="7">
        <f t="shared" si="17"/>
        <v>1.5854728988369544</v>
      </c>
      <c r="U85" s="6">
        <f t="shared" si="14"/>
        <v>1.8681758883672683</v>
      </c>
      <c r="V85" s="6">
        <f t="shared" si="15"/>
        <v>-1.8681758883672683</v>
      </c>
      <c r="AF85" s="7">
        <v>6.1050000000000004E-4</v>
      </c>
      <c r="AG85">
        <f t="shared" si="9"/>
        <v>26.862000000000002</v>
      </c>
    </row>
    <row r="86" spans="1:33">
      <c r="A86">
        <v>-1.89</v>
      </c>
      <c r="B86">
        <f t="shared" si="10"/>
        <v>1.89</v>
      </c>
      <c r="C86">
        <v>780</v>
      </c>
      <c r="D86" s="7">
        <f t="shared" si="16"/>
        <v>-0.76725515271366729</v>
      </c>
      <c r="E86" s="6">
        <f t="shared" si="11"/>
        <v>2.3863781874126788</v>
      </c>
      <c r="F86" s="6">
        <f t="shared" si="12"/>
        <v>-2.3863781874126788</v>
      </c>
      <c r="Q86">
        <v>-1.89</v>
      </c>
      <c r="R86">
        <f t="shared" si="13"/>
        <v>1.89</v>
      </c>
      <c r="S86">
        <v>780</v>
      </c>
      <c r="T86" s="7">
        <f t="shared" si="17"/>
        <v>1.609105180533752</v>
      </c>
      <c r="U86" s="6">
        <f t="shared" si="14"/>
        <v>1.8744811900148768</v>
      </c>
      <c r="V86" s="6">
        <f t="shared" si="15"/>
        <v>-1.8744811900148768</v>
      </c>
      <c r="AF86" s="7">
        <v>6.022E-4</v>
      </c>
      <c r="AG86">
        <f t="shared" si="9"/>
        <v>26.4968</v>
      </c>
    </row>
    <row r="87" spans="1:33">
      <c r="A87">
        <v>-1.89</v>
      </c>
      <c r="B87">
        <f t="shared" si="10"/>
        <v>1.89</v>
      </c>
      <c r="C87">
        <v>790</v>
      </c>
      <c r="D87" s="7">
        <f t="shared" si="16"/>
        <v>-0.76725515271366729</v>
      </c>
      <c r="E87" s="6">
        <f t="shared" si="11"/>
        <v>2.3905383772930602</v>
      </c>
      <c r="F87" s="6">
        <f t="shared" si="12"/>
        <v>-2.3905383772930602</v>
      </c>
      <c r="Q87">
        <v>-1.89</v>
      </c>
      <c r="R87">
        <f t="shared" si="13"/>
        <v>1.89</v>
      </c>
      <c r="S87">
        <v>790</v>
      </c>
      <c r="T87" s="7">
        <f t="shared" si="17"/>
        <v>1.609105180533752</v>
      </c>
      <c r="U87" s="6">
        <f t="shared" si="14"/>
        <v>1.880701733998341</v>
      </c>
      <c r="V87" s="6">
        <f t="shared" si="15"/>
        <v>-1.880701733998341</v>
      </c>
      <c r="AF87" s="7">
        <v>5.9409999999999997E-4</v>
      </c>
      <c r="AG87">
        <f t="shared" si="9"/>
        <v>26.140399999999996</v>
      </c>
    </row>
    <row r="88" spans="1:33">
      <c r="A88">
        <v>-1.9</v>
      </c>
      <c r="B88">
        <f t="shared" si="10"/>
        <v>1.9</v>
      </c>
      <c r="C88">
        <v>800</v>
      </c>
      <c r="D88" s="7">
        <f t="shared" si="16"/>
        <v>-0.77830498890025224</v>
      </c>
      <c r="E88" s="6">
        <f t="shared" si="11"/>
        <v>2.3991110458802343</v>
      </c>
      <c r="F88" s="6">
        <f t="shared" si="12"/>
        <v>-2.3991110458802343</v>
      </c>
      <c r="Q88">
        <v>-1.9</v>
      </c>
      <c r="R88">
        <f t="shared" si="13"/>
        <v>1.9</v>
      </c>
      <c r="S88">
        <v>800</v>
      </c>
      <c r="T88" s="7">
        <f t="shared" si="17"/>
        <v>1.6213151927437641</v>
      </c>
      <c r="U88" s="6">
        <f t="shared" si="14"/>
        <v>1.8868392179129452</v>
      </c>
      <c r="V88" s="6">
        <f t="shared" si="15"/>
        <v>-1.8868392179129452</v>
      </c>
      <c r="AF88" s="7">
        <v>5.7260000000000004E-4</v>
      </c>
      <c r="AG88">
        <f t="shared" si="9"/>
        <v>25.194400000000002</v>
      </c>
    </row>
    <row r="89" spans="1:33">
      <c r="A89">
        <v>-1.91</v>
      </c>
      <c r="B89">
        <f t="shared" si="10"/>
        <v>1.91</v>
      </c>
      <c r="C89">
        <v>810</v>
      </c>
      <c r="D89" s="7">
        <f t="shared" si="16"/>
        <v>-0.78947828949837751</v>
      </c>
      <c r="E89" s="6">
        <f t="shared" si="11"/>
        <v>2.4075526895756658</v>
      </c>
      <c r="F89" s="6">
        <f t="shared" si="12"/>
        <v>-2.4075526895756658</v>
      </c>
      <c r="Q89">
        <v>-1.91</v>
      </c>
      <c r="R89">
        <f t="shared" si="13"/>
        <v>1.91</v>
      </c>
      <c r="S89">
        <v>810</v>
      </c>
      <c r="T89" s="7">
        <f t="shared" si="17"/>
        <v>1.6337995872506306</v>
      </c>
      <c r="U89" s="6">
        <f t="shared" si="14"/>
        <v>1.8928952943202089</v>
      </c>
      <c r="V89" s="6">
        <f t="shared" si="15"/>
        <v>-1.8928952943202089</v>
      </c>
      <c r="AF89" s="7">
        <v>5.643E-4</v>
      </c>
      <c r="AG89">
        <f t="shared" si="9"/>
        <v>24.8292</v>
      </c>
    </row>
    <row r="90" spans="1:33">
      <c r="A90">
        <v>-1.91</v>
      </c>
      <c r="B90">
        <f t="shared" si="10"/>
        <v>1.91</v>
      </c>
      <c r="C90">
        <v>820</v>
      </c>
      <c r="D90" s="7">
        <f t="shared" si="16"/>
        <v>-0.78947828949837751</v>
      </c>
      <c r="E90" s="6">
        <f t="shared" si="11"/>
        <v>2.4114999072506658</v>
      </c>
      <c r="F90" s="6">
        <f t="shared" si="12"/>
        <v>-2.4114999072506658</v>
      </c>
      <c r="Q90">
        <v>-1.91</v>
      </c>
      <c r="R90">
        <f t="shared" si="13"/>
        <v>1.91</v>
      </c>
      <c r="S90">
        <v>820</v>
      </c>
      <c r="T90" s="7">
        <f t="shared" si="17"/>
        <v>1.6337995872506306</v>
      </c>
      <c r="U90" s="6">
        <f t="shared" si="14"/>
        <v>1.8988715722313689</v>
      </c>
      <c r="V90" s="6">
        <f t="shared" si="15"/>
        <v>-1.8988715722313689</v>
      </c>
      <c r="AF90" s="7">
        <v>5.5619999999999997E-4</v>
      </c>
      <c r="AG90">
        <f t="shared" si="9"/>
        <v>24.472799999999999</v>
      </c>
    </row>
    <row r="91" spans="1:33">
      <c r="A91">
        <v>-1.92</v>
      </c>
      <c r="B91">
        <f t="shared" si="10"/>
        <v>1.92</v>
      </c>
      <c r="C91">
        <v>830</v>
      </c>
      <c r="D91" s="7">
        <f t="shared" si="16"/>
        <v>-0.80077784475231084</v>
      </c>
      <c r="E91" s="6">
        <f t="shared" si="11"/>
        <v>2.4197286888840748</v>
      </c>
      <c r="F91" s="6">
        <f t="shared" si="12"/>
        <v>-2.4197286888840748</v>
      </c>
      <c r="Q91">
        <v>-1.92</v>
      </c>
      <c r="R91">
        <f t="shared" si="13"/>
        <v>1.92</v>
      </c>
      <c r="S91">
        <v>830</v>
      </c>
      <c r="T91" s="7">
        <f t="shared" si="17"/>
        <v>1.6465677179962896</v>
      </c>
      <c r="U91" s="6">
        <f t="shared" si="14"/>
        <v>1.9047696185325989</v>
      </c>
      <c r="V91" s="6">
        <f t="shared" si="15"/>
        <v>-1.9047696185325989</v>
      </c>
      <c r="AF91" s="7">
        <v>5.6090000000000003E-4</v>
      </c>
      <c r="AG91">
        <f t="shared" si="9"/>
        <v>24.679600000000004</v>
      </c>
    </row>
    <row r="92" spans="1:33">
      <c r="A92">
        <v>-1.93</v>
      </c>
      <c r="B92">
        <f t="shared" si="10"/>
        <v>1.93</v>
      </c>
      <c r="C92">
        <v>840</v>
      </c>
      <c r="D92" s="7">
        <f t="shared" si="16"/>
        <v>-0.81220654057593367</v>
      </c>
      <c r="E92" s="6">
        <f t="shared" si="11"/>
        <v>2.4278312427050381</v>
      </c>
      <c r="F92" s="6">
        <f t="shared" si="12"/>
        <v>-2.4278312427050381</v>
      </c>
      <c r="Q92">
        <v>-1.93</v>
      </c>
      <c r="R92">
        <f t="shared" si="13"/>
        <v>1.93</v>
      </c>
      <c r="S92">
        <v>840</v>
      </c>
      <c r="T92" s="7">
        <f t="shared" si="17"/>
        <v>1.6596293689889752</v>
      </c>
      <c r="U92" s="6">
        <f t="shared" si="14"/>
        <v>1.9105909593546262</v>
      </c>
      <c r="V92" s="6">
        <f t="shared" si="15"/>
        <v>-1.9105909593546262</v>
      </c>
      <c r="AF92" s="7">
        <v>5.5290000000000005E-4</v>
      </c>
      <c r="AG92">
        <f t="shared" si="9"/>
        <v>24.3276</v>
      </c>
    </row>
    <row r="93" spans="1:33">
      <c r="A93">
        <v>-1.94</v>
      </c>
      <c r="B93">
        <f t="shared" si="10"/>
        <v>1.94</v>
      </c>
      <c r="C93">
        <v>850</v>
      </c>
      <c r="D93" s="7">
        <f t="shared" si="16"/>
        <v>-0.8237673629770097</v>
      </c>
      <c r="E93" s="6">
        <f t="shared" si="11"/>
        <v>2.4358092754571512</v>
      </c>
      <c r="F93" s="6">
        <f t="shared" si="12"/>
        <v>-2.4358092754571512</v>
      </c>
      <c r="Q93">
        <v>-1.94</v>
      </c>
      <c r="R93">
        <f t="shared" si="13"/>
        <v>1.94</v>
      </c>
      <c r="S93">
        <v>850</v>
      </c>
      <c r="T93" s="7">
        <f t="shared" si="17"/>
        <v>1.6729947793070719</v>
      </c>
      <c r="U93" s="6">
        <f t="shared" si="14"/>
        <v>1.9163370813892568</v>
      </c>
      <c r="V93" s="6">
        <f t="shared" si="15"/>
        <v>-1.9163370813892568</v>
      </c>
      <c r="AF93" s="7">
        <v>5.4489999999999996E-4</v>
      </c>
      <c r="AG93">
        <f t="shared" si="9"/>
        <v>23.9756</v>
      </c>
    </row>
    <row r="94" spans="1:33">
      <c r="A94">
        <v>-1.94</v>
      </c>
      <c r="B94">
        <f t="shared" si="10"/>
        <v>1.94</v>
      </c>
      <c r="C94">
        <v>860</v>
      </c>
      <c r="D94" s="7">
        <f t="shared" si="16"/>
        <v>-0.8237673629770097</v>
      </c>
      <c r="E94" s="6">
        <f t="shared" si="11"/>
        <v>2.4394722896422461</v>
      </c>
      <c r="F94" s="6">
        <f t="shared" si="12"/>
        <v>-2.4394722896422461</v>
      </c>
      <c r="Q94">
        <v>-1.94</v>
      </c>
      <c r="R94">
        <f t="shared" si="13"/>
        <v>1.94</v>
      </c>
      <c r="S94">
        <v>860</v>
      </c>
      <c r="T94" s="7">
        <f t="shared" si="17"/>
        <v>1.6729947793070719</v>
      </c>
      <c r="U94" s="6">
        <f t="shared" si="14"/>
        <v>1.9220094331551936</v>
      </c>
      <c r="V94" s="6">
        <f t="shared" si="15"/>
        <v>-1.9220094331551936</v>
      </c>
      <c r="AF94" s="7">
        <v>5.3689999999999999E-4</v>
      </c>
      <c r="AG94">
        <f t="shared" si="9"/>
        <v>23.6236</v>
      </c>
    </row>
    <row r="95" spans="1:33">
      <c r="A95">
        <v>-1.94</v>
      </c>
      <c r="B95">
        <f t="shared" si="10"/>
        <v>1.94</v>
      </c>
      <c r="C95">
        <v>870</v>
      </c>
      <c r="D95" s="7">
        <f t="shared" si="16"/>
        <v>-0.8237673629770097</v>
      </c>
      <c r="E95" s="6">
        <f t="shared" si="11"/>
        <v>2.4430984613928248</v>
      </c>
      <c r="F95" s="6">
        <f t="shared" si="12"/>
        <v>-2.4430984613928248</v>
      </c>
      <c r="Q95">
        <v>-1.94</v>
      </c>
      <c r="R95">
        <f t="shared" si="13"/>
        <v>1.94</v>
      </c>
      <c r="S95">
        <v>870</v>
      </c>
      <c r="T95" s="7">
        <f t="shared" si="17"/>
        <v>1.6729947793070719</v>
      </c>
      <c r="U95" s="6">
        <f t="shared" si="14"/>
        <v>1.9276094262154131</v>
      </c>
      <c r="V95" s="6">
        <f t="shared" si="15"/>
        <v>-1.9276094262154131</v>
      </c>
      <c r="AF95" s="7">
        <v>5.2910000000000001E-4</v>
      </c>
      <c r="AG95">
        <f t="shared" si="9"/>
        <v>23.2804</v>
      </c>
    </row>
    <row r="96" spans="1:33">
      <c r="A96">
        <v>-1.95</v>
      </c>
      <c r="B96">
        <f t="shared" si="10"/>
        <v>1.95</v>
      </c>
      <c r="C96">
        <v>880</v>
      </c>
      <c r="D96" s="7">
        <f t="shared" si="16"/>
        <v>-0.83546340274020092</v>
      </c>
      <c r="E96" s="6">
        <f t="shared" si="11"/>
        <v>2.4507964384630161</v>
      </c>
      <c r="F96" s="6">
        <f t="shared" si="12"/>
        <v>-2.4507964384630161</v>
      </c>
      <c r="Q96">
        <v>-1.95</v>
      </c>
      <c r="R96">
        <f t="shared" si="13"/>
        <v>1.95</v>
      </c>
      <c r="S96">
        <v>880</v>
      </c>
      <c r="T96" s="7">
        <f t="shared" si="17"/>
        <v>1.6866746698679473</v>
      </c>
      <c r="U96" s="6">
        <f t="shared" si="14"/>
        <v>1.9331384363482509</v>
      </c>
      <c r="V96" s="6">
        <f t="shared" si="15"/>
        <v>-1.9331384363482509</v>
      </c>
      <c r="AF96" s="7">
        <v>5.2139999999999999E-4</v>
      </c>
      <c r="AG96">
        <f t="shared" si="9"/>
        <v>22.941600000000001</v>
      </c>
    </row>
    <row r="97" spans="1:33">
      <c r="A97">
        <v>-1.95</v>
      </c>
      <c r="B97">
        <f t="shared" si="10"/>
        <v>1.95</v>
      </c>
      <c r="C97">
        <v>890</v>
      </c>
      <c r="D97" s="7">
        <f t="shared" si="16"/>
        <v>-0.83546340274020092</v>
      </c>
      <c r="E97" s="6">
        <f t="shared" si="11"/>
        <v>2.4543087124260645</v>
      </c>
      <c r="F97" s="6">
        <f t="shared" si="12"/>
        <v>-2.4543087124260645</v>
      </c>
      <c r="Q97">
        <v>-1.95</v>
      </c>
      <c r="R97">
        <f t="shared" si="13"/>
        <v>1.95</v>
      </c>
      <c r="S97">
        <v>890</v>
      </c>
      <c r="T97" s="7">
        <f t="shared" si="17"/>
        <v>1.6866746698679473</v>
      </c>
      <c r="U97" s="6">
        <f t="shared" si="14"/>
        <v>1.9385978046742325</v>
      </c>
      <c r="V97" s="6">
        <f t="shared" si="15"/>
        <v>-1.9385978046742325</v>
      </c>
      <c r="AF97" s="7">
        <v>5.019E-4</v>
      </c>
      <c r="AG97">
        <f t="shared" si="9"/>
        <v>22.083600000000001</v>
      </c>
    </row>
    <row r="98" spans="1:33">
      <c r="A98">
        <v>-1.96</v>
      </c>
      <c r="B98">
        <f t="shared" si="10"/>
        <v>1.96</v>
      </c>
      <c r="C98">
        <v>900</v>
      </c>
      <c r="D98" s="7">
        <f t="shared" si="16"/>
        <v>-0.84729786038720378</v>
      </c>
      <c r="E98" s="6">
        <f t="shared" si="11"/>
        <v>2.4618117111508058</v>
      </c>
      <c r="F98" s="6">
        <f t="shared" si="12"/>
        <v>-2.4618117111508058</v>
      </c>
      <c r="Q98">
        <v>-1.96</v>
      </c>
      <c r="R98">
        <f t="shared" si="13"/>
        <v>1.96</v>
      </c>
      <c r="S98">
        <v>900</v>
      </c>
      <c r="T98" s="7">
        <f t="shared" si="17"/>
        <v>1.7006802721088436</v>
      </c>
      <c r="U98" s="6">
        <f t="shared" si="14"/>
        <v>1.9439888387405948</v>
      </c>
      <c r="V98" s="6">
        <f t="shared" si="15"/>
        <v>-1.9439888387405948</v>
      </c>
      <c r="AF98" s="7">
        <v>5.0569999999999999E-4</v>
      </c>
      <c r="AG98">
        <f t="shared" si="9"/>
        <v>22.250800000000002</v>
      </c>
    </row>
    <row r="99" spans="1:33">
      <c r="A99">
        <v>-1.97</v>
      </c>
      <c r="B99">
        <f t="shared" si="10"/>
        <v>1.97</v>
      </c>
      <c r="C99">
        <v>910</v>
      </c>
      <c r="D99" s="7">
        <f t="shared" si="16"/>
        <v>-0.85927405143391955</v>
      </c>
      <c r="E99" s="6">
        <f t="shared" si="11"/>
        <v>2.4691987512032143</v>
      </c>
      <c r="F99" s="6">
        <f t="shared" si="12"/>
        <v>-2.4691987512032143</v>
      </c>
      <c r="Q99">
        <v>-1.97</v>
      </c>
      <c r="R99">
        <f t="shared" si="13"/>
        <v>1.97</v>
      </c>
      <c r="S99">
        <v>910</v>
      </c>
      <c r="T99" s="7">
        <f t="shared" si="17"/>
        <v>1.715023358741087</v>
      </c>
      <c r="U99" s="6">
        <f t="shared" si="14"/>
        <v>1.949312813565331</v>
      </c>
      <c r="V99" s="6">
        <f t="shared" si="15"/>
        <v>-1.949312813565331</v>
      </c>
      <c r="AF99" s="7">
        <v>4.9799999999999996E-4</v>
      </c>
      <c r="AG99">
        <f t="shared" si="9"/>
        <v>21.911999999999999</v>
      </c>
    </row>
    <row r="100" spans="1:33">
      <c r="A100">
        <v>-1.97</v>
      </c>
      <c r="B100">
        <f t="shared" si="10"/>
        <v>1.97</v>
      </c>
      <c r="C100">
        <v>920</v>
      </c>
      <c r="D100" s="7">
        <f t="shared" si="16"/>
        <v>-0.85927405143391955</v>
      </c>
      <c r="E100" s="6">
        <f t="shared" si="11"/>
        <v>2.4725259355193736</v>
      </c>
      <c r="F100" s="6">
        <f t="shared" si="12"/>
        <v>-2.4725259355193736</v>
      </c>
      <c r="Q100">
        <v>-1.97</v>
      </c>
      <c r="R100">
        <f t="shared" si="13"/>
        <v>1.97</v>
      </c>
      <c r="S100">
        <v>920</v>
      </c>
      <c r="T100" s="7">
        <f t="shared" si="17"/>
        <v>1.715023358741087</v>
      </c>
      <c r="U100" s="6">
        <f t="shared" si="14"/>
        <v>1.9545709726425218</v>
      </c>
      <c r="V100" s="6">
        <f t="shared" si="15"/>
        <v>-1.9545709726425218</v>
      </c>
      <c r="AF100" s="7">
        <v>4.9050000000000005E-4</v>
      </c>
      <c r="AG100">
        <f t="shared" si="9"/>
        <v>21.582000000000004</v>
      </c>
    </row>
    <row r="101" spans="1:33">
      <c r="A101">
        <v>-1.99</v>
      </c>
      <c r="B101">
        <f t="shared" si="10"/>
        <v>1.99</v>
      </c>
      <c r="C101">
        <v>930</v>
      </c>
      <c r="D101" s="7">
        <f t="shared" si="16"/>
        <v>-0.88366550455807868</v>
      </c>
      <c r="E101" s="6">
        <f t="shared" si="11"/>
        <v>2.4836312297373584</v>
      </c>
      <c r="F101" s="6">
        <f t="shared" si="12"/>
        <v>-2.4836312297373584</v>
      </c>
      <c r="Q101">
        <v>-1.99</v>
      </c>
      <c r="R101">
        <f t="shared" si="13"/>
        <v>1.99</v>
      </c>
      <c r="S101">
        <v>930</v>
      </c>
      <c r="T101" s="7">
        <f t="shared" si="17"/>
        <v>1.744771982867221</v>
      </c>
      <c r="U101" s="6">
        <f t="shared" si="14"/>
        <v>1.9597645289106056</v>
      </c>
      <c r="V101" s="6">
        <f t="shared" si="15"/>
        <v>-1.9597645289106056</v>
      </c>
      <c r="AF101" s="7">
        <v>4.9439999999999998E-4</v>
      </c>
      <c r="AG101">
        <f t="shared" si="9"/>
        <v>21.753599999999999</v>
      </c>
    </row>
    <row r="102" spans="1:33">
      <c r="A102">
        <v>-1.98</v>
      </c>
      <c r="B102">
        <f t="shared" si="10"/>
        <v>1.98</v>
      </c>
      <c r="C102">
        <v>940</v>
      </c>
      <c r="D102" s="7">
        <f t="shared" si="16"/>
        <v>-0.87139541196626435</v>
      </c>
      <c r="E102" s="6">
        <f t="shared" si="11"/>
        <v>2.4829467497717683</v>
      </c>
      <c r="F102" s="6">
        <f t="shared" si="12"/>
        <v>-2.4829467497717683</v>
      </c>
      <c r="Q102">
        <v>-1.98</v>
      </c>
      <c r="R102">
        <f t="shared" si="13"/>
        <v>1.98</v>
      </c>
      <c r="S102">
        <v>940</v>
      </c>
      <c r="T102" s="7">
        <f t="shared" si="17"/>
        <v>1.7297162767546044</v>
      </c>
      <c r="U102" s="6">
        <f t="shared" si="14"/>
        <v>1.9648946656851818</v>
      </c>
      <c r="V102" s="6">
        <f t="shared" si="15"/>
        <v>-1.9648946656851818</v>
      </c>
      <c r="AF102" s="7">
        <v>4.8700000000000002E-4</v>
      </c>
      <c r="AG102">
        <f t="shared" si="9"/>
        <v>21.428000000000004</v>
      </c>
    </row>
    <row r="103" spans="1:33">
      <c r="A103">
        <v>-1.99</v>
      </c>
      <c r="B103">
        <f t="shared" si="10"/>
        <v>1.99</v>
      </c>
      <c r="C103">
        <v>950</v>
      </c>
      <c r="D103" s="7">
        <f t="shared" si="16"/>
        <v>-0.88366550455807868</v>
      </c>
      <c r="E103" s="6">
        <f t="shared" si="11"/>
        <v>2.4899632712619728</v>
      </c>
      <c r="F103" s="6">
        <f t="shared" si="12"/>
        <v>-2.4899632712619728</v>
      </c>
      <c r="Q103">
        <v>-1.99</v>
      </c>
      <c r="R103">
        <f t="shared" si="13"/>
        <v>1.99</v>
      </c>
      <c r="S103">
        <v>950</v>
      </c>
      <c r="T103" s="7">
        <f t="shared" si="17"/>
        <v>1.744771982867221</v>
      </c>
      <c r="U103" s="6">
        <f t="shared" si="14"/>
        <v>1.9699625375578482</v>
      </c>
      <c r="V103" s="6">
        <f t="shared" si="15"/>
        <v>-1.9699625375578482</v>
      </c>
      <c r="AF103" s="7">
        <v>4.7980000000000001E-4</v>
      </c>
      <c r="AG103">
        <f t="shared" si="9"/>
        <v>21.1112</v>
      </c>
    </row>
    <row r="104" spans="1:33">
      <c r="A104">
        <v>-2</v>
      </c>
      <c r="B104">
        <f t="shared" si="10"/>
        <v>2</v>
      </c>
      <c r="C104">
        <v>960</v>
      </c>
      <c r="D104" s="7">
        <f t="shared" si="16"/>
        <v>-0.89608802455663583</v>
      </c>
      <c r="E104" s="6">
        <f t="shared" si="11"/>
        <v>2.4968707229181288</v>
      </c>
      <c r="F104" s="6">
        <f t="shared" si="12"/>
        <v>-2.4968707229181288</v>
      </c>
      <c r="Q104">
        <v>-2</v>
      </c>
      <c r="R104">
        <f t="shared" si="13"/>
        <v>2</v>
      </c>
      <c r="S104">
        <v>960</v>
      </c>
      <c r="T104" s="7">
        <f t="shared" si="17"/>
        <v>1.7602040816326534</v>
      </c>
      <c r="U104" s="6">
        <f t="shared" si="14"/>
        <v>1.9749692712625069</v>
      </c>
      <c r="V104" s="6">
        <f t="shared" si="15"/>
        <v>-1.9749692712625069</v>
      </c>
      <c r="AF104" s="7">
        <v>4.7249999999999999E-4</v>
      </c>
      <c r="AG104">
        <f t="shared" si="9"/>
        <v>20.79</v>
      </c>
    </row>
    <row r="105" spans="1:33">
      <c r="A105">
        <v>-1.99</v>
      </c>
      <c r="B105">
        <f t="shared" si="10"/>
        <v>1.99</v>
      </c>
      <c r="C105">
        <v>970</v>
      </c>
      <c r="D105" s="7">
        <f t="shared" si="16"/>
        <v>-0.88366550455807868</v>
      </c>
      <c r="E105" s="6">
        <f t="shared" si="11"/>
        <v>2.4961685785648871</v>
      </c>
      <c r="F105" s="6">
        <f t="shared" si="12"/>
        <v>-2.4961685785648871</v>
      </c>
      <c r="Q105">
        <v>-1.99</v>
      </c>
      <c r="R105">
        <f t="shared" si="13"/>
        <v>1.99</v>
      </c>
      <c r="S105">
        <v>970</v>
      </c>
      <c r="T105" s="7">
        <f t="shared" si="17"/>
        <v>1.744771982867221</v>
      </c>
      <c r="U105" s="6">
        <f t="shared" si="14"/>
        <v>1.9799159665105062</v>
      </c>
      <c r="V105" s="6">
        <f t="shared" si="15"/>
        <v>-1.9799159665105062</v>
      </c>
      <c r="AF105" s="7">
        <v>4.6559999999999999E-4</v>
      </c>
      <c r="AG105">
        <f t="shared" si="9"/>
        <v>20.4864</v>
      </c>
    </row>
    <row r="106" spans="1:33">
      <c r="A106">
        <v>-2</v>
      </c>
      <c r="B106">
        <f t="shared" si="10"/>
        <v>2</v>
      </c>
      <c r="C106">
        <v>980</v>
      </c>
      <c r="D106" s="7">
        <f t="shared" si="16"/>
        <v>-0.89608802455663583</v>
      </c>
      <c r="E106" s="6">
        <f t="shared" si="11"/>
        <v>2.5029377793099949</v>
      </c>
      <c r="F106" s="6">
        <f t="shared" si="12"/>
        <v>-2.5029377793099949</v>
      </c>
      <c r="Q106">
        <v>-2</v>
      </c>
      <c r="R106">
        <f t="shared" si="13"/>
        <v>2</v>
      </c>
      <c r="S106">
        <v>980</v>
      </c>
      <c r="T106" s="7">
        <f t="shared" si="17"/>
        <v>1.7602040816326534</v>
      </c>
      <c r="U106" s="6">
        <f t="shared" si="14"/>
        <v>1.9848036967959191</v>
      </c>
      <c r="V106" s="6">
        <f t="shared" si="15"/>
        <v>-1.9848036967959191</v>
      </c>
      <c r="AF106" s="7">
        <v>4.5859999999999998E-4</v>
      </c>
      <c r="AG106">
        <f t="shared" si="9"/>
        <v>20.1784</v>
      </c>
    </row>
    <row r="107" spans="1:33">
      <c r="A107">
        <v>-2.0099999999999998</v>
      </c>
      <c r="B107">
        <f t="shared" si="10"/>
        <v>2.0099999999999998</v>
      </c>
      <c r="C107">
        <v>990</v>
      </c>
      <c r="D107" s="7">
        <f t="shared" si="16"/>
        <v>-0.90866680676349576</v>
      </c>
      <c r="E107" s="6">
        <f t="shared" si="11"/>
        <v>2.509601547750361</v>
      </c>
      <c r="F107" s="6">
        <f t="shared" si="12"/>
        <v>-2.509601547750361</v>
      </c>
      <c r="Q107">
        <v>-2.0099999999999998</v>
      </c>
      <c r="R107">
        <f t="shared" si="13"/>
        <v>2.0099999999999998</v>
      </c>
      <c r="S107">
        <v>990</v>
      </c>
      <c r="T107" s="7">
        <f t="shared" si="17"/>
        <v>1.7760268664427796</v>
      </c>
      <c r="U107" s="6">
        <f t="shared" si="14"/>
        <v>1.9896335101721914</v>
      </c>
      <c r="V107" s="6">
        <f t="shared" si="15"/>
        <v>-1.9896335101721914</v>
      </c>
      <c r="AF107" s="7">
        <v>4.6240000000000002E-4</v>
      </c>
      <c r="AG107">
        <f t="shared" si="9"/>
        <v>20.345600000000001</v>
      </c>
    </row>
    <row r="108" spans="1:33">
      <c r="A108">
        <v>-2.0099999999999998</v>
      </c>
      <c r="B108">
        <f t="shared" si="10"/>
        <v>2.0099999999999998</v>
      </c>
      <c r="C108">
        <v>1000</v>
      </c>
      <c r="D108" s="7">
        <f t="shared" si="16"/>
        <v>-0.90866680676349576</v>
      </c>
      <c r="E108" s="6">
        <f t="shared" si="11"/>
        <v>2.5125223625274402</v>
      </c>
      <c r="F108" s="6">
        <f t="shared" si="12"/>
        <v>-2.5125223625274402</v>
      </c>
      <c r="Q108">
        <v>-2.0099999999999998</v>
      </c>
      <c r="R108">
        <f t="shared" si="13"/>
        <v>2.0099999999999998</v>
      </c>
      <c r="S108">
        <v>1000</v>
      </c>
      <c r="T108" s="7">
        <f t="shared" si="17"/>
        <v>1.7760268664427796</v>
      </c>
      <c r="U108" s="6">
        <f t="shared" si="14"/>
        <v>1.9944064300013489</v>
      </c>
      <c r="V108" s="6">
        <f t="shared" si="15"/>
        <v>-1.9944064300013489</v>
      </c>
      <c r="AF108" s="7">
        <v>4.5550000000000001E-4</v>
      </c>
      <c r="AG108">
        <f t="shared" si="9"/>
        <v>20.042000000000002</v>
      </c>
    </row>
    <row r="109" spans="1:33">
      <c r="A109">
        <v>-2.02</v>
      </c>
      <c r="B109">
        <f t="shared" si="10"/>
        <v>2.02</v>
      </c>
      <c r="C109">
        <v>1010</v>
      </c>
      <c r="D109" s="7">
        <f t="shared" si="16"/>
        <v>-0.92140583254092578</v>
      </c>
      <c r="E109" s="6">
        <f t="shared" si="11"/>
        <v>2.519016156842353</v>
      </c>
      <c r="F109" s="6">
        <f t="shared" si="12"/>
        <v>-2.519016156842353</v>
      </c>
      <c r="Q109">
        <v>-2.02</v>
      </c>
      <c r="R109">
        <f t="shared" si="13"/>
        <v>2.02</v>
      </c>
      <c r="S109">
        <v>1010</v>
      </c>
      <c r="T109" s="7">
        <f t="shared" si="17"/>
        <v>1.7922553636839353</v>
      </c>
      <c r="U109" s="6">
        <f t="shared" si="14"/>
        <v>1.9991234556768789</v>
      </c>
      <c r="V109" s="6">
        <f t="shared" si="15"/>
        <v>-1.9991234556768789</v>
      </c>
      <c r="AF109" s="7">
        <v>4.4870000000000001E-4</v>
      </c>
      <c r="AG109">
        <f t="shared" si="9"/>
        <v>19.742800000000003</v>
      </c>
    </row>
    <row r="110" spans="1:33">
      <c r="A110">
        <v>-2.02</v>
      </c>
      <c r="B110">
        <f t="shared" si="10"/>
        <v>2.02</v>
      </c>
      <c r="C110">
        <v>1020</v>
      </c>
      <c r="D110" s="7">
        <f t="shared" si="16"/>
        <v>-0.92140583254092578</v>
      </c>
      <c r="E110" s="6">
        <f t="shared" si="11"/>
        <v>2.5218422798979603</v>
      </c>
      <c r="F110" s="6">
        <f t="shared" si="12"/>
        <v>-2.5218422798979603</v>
      </c>
      <c r="Q110">
        <v>-2.02</v>
      </c>
      <c r="R110">
        <f t="shared" si="13"/>
        <v>2.02</v>
      </c>
      <c r="S110">
        <v>1020</v>
      </c>
      <c r="T110" s="7">
        <f t="shared" si="17"/>
        <v>1.7922553636839353</v>
      </c>
      <c r="U110" s="6">
        <f t="shared" si="14"/>
        <v>2.0037855633213661</v>
      </c>
      <c r="V110" s="6">
        <f t="shared" si="15"/>
        <v>-2.0037855633213661</v>
      </c>
      <c r="AF110" s="7">
        <v>4.4200000000000001E-4</v>
      </c>
      <c r="AG110">
        <f t="shared" si="9"/>
        <v>19.448</v>
      </c>
    </row>
    <row r="111" spans="1:33">
      <c r="A111">
        <v>-2.02</v>
      </c>
      <c r="B111">
        <f t="shared" si="10"/>
        <v>2.02</v>
      </c>
      <c r="C111">
        <v>1030</v>
      </c>
      <c r="D111" s="7">
        <f t="shared" si="16"/>
        <v>-0.92140583254092578</v>
      </c>
      <c r="E111" s="6">
        <f t="shared" si="11"/>
        <v>2.5246399779329836</v>
      </c>
      <c r="F111" s="6">
        <f t="shared" si="12"/>
        <v>-2.5246399779329836</v>
      </c>
      <c r="Q111">
        <v>-2.02</v>
      </c>
      <c r="R111">
        <f t="shared" si="13"/>
        <v>2.02</v>
      </c>
      <c r="S111">
        <v>1030</v>
      </c>
      <c r="T111" s="7">
        <f t="shared" si="17"/>
        <v>1.7922553636839353</v>
      </c>
      <c r="U111" s="6">
        <f t="shared" si="14"/>
        <v>2.0083937064599033</v>
      </c>
      <c r="V111" s="6">
        <f t="shared" si="15"/>
        <v>-2.0083937064599033</v>
      </c>
      <c r="AF111" s="7">
        <v>4.3550000000000001E-4</v>
      </c>
      <c r="AG111">
        <f t="shared" si="9"/>
        <v>19.162000000000003</v>
      </c>
    </row>
    <row r="112" spans="1:33">
      <c r="A112">
        <v>-2.0299999999999998</v>
      </c>
      <c r="B112">
        <f t="shared" si="10"/>
        <v>2.0299999999999998</v>
      </c>
      <c r="C112">
        <v>1040</v>
      </c>
      <c r="D112" s="7">
        <f t="shared" si="16"/>
        <v>-0.93430923737683336</v>
      </c>
      <c r="E112" s="6">
        <f t="shared" si="11"/>
        <v>2.5309042863726501</v>
      </c>
      <c r="F112" s="6">
        <f t="shared" si="12"/>
        <v>-2.5309042863726501</v>
      </c>
      <c r="Q112">
        <v>-2.0299999999999998</v>
      </c>
      <c r="R112">
        <f t="shared" si="13"/>
        <v>2.0299999999999998</v>
      </c>
      <c r="S112">
        <v>1040</v>
      </c>
      <c r="T112" s="7">
        <f t="shared" si="17"/>
        <v>1.8089053803339517</v>
      </c>
      <c r="U112" s="6">
        <f t="shared" si="14"/>
        <v>2.0129488166702476</v>
      </c>
      <c r="V112" s="6">
        <f t="shared" si="15"/>
        <v>-2.0129488166702476</v>
      </c>
      <c r="AF112" s="7">
        <v>4.3889999999999999E-4</v>
      </c>
      <c r="AG112">
        <f t="shared" si="9"/>
        <v>19.311599999999999</v>
      </c>
    </row>
    <row r="113" spans="1:33">
      <c r="A113">
        <v>-2.0299999999999998</v>
      </c>
      <c r="B113">
        <f t="shared" si="10"/>
        <v>2.0299999999999998</v>
      </c>
      <c r="C113">
        <v>1050</v>
      </c>
      <c r="D113" s="7">
        <f t="shared" si="16"/>
        <v>-0.93430923737683336</v>
      </c>
      <c r="E113" s="6">
        <f t="shared" si="11"/>
        <v>2.533610839147717</v>
      </c>
      <c r="F113" s="6">
        <f t="shared" si="12"/>
        <v>-2.533610839147717</v>
      </c>
      <c r="Q113">
        <v>-2.0299999999999998</v>
      </c>
      <c r="R113">
        <f t="shared" si="13"/>
        <v>2.0299999999999998</v>
      </c>
      <c r="S113">
        <v>1050</v>
      </c>
      <c r="T113" s="7">
        <f t="shared" si="17"/>
        <v>1.8089053803339517</v>
      </c>
      <c r="U113" s="6">
        <f t="shared" si="14"/>
        <v>2.0174518042106642</v>
      </c>
      <c r="V113" s="6">
        <f t="shared" si="15"/>
        <v>-2.0174518042106642</v>
      </c>
      <c r="AF113" s="7">
        <v>4.325E-4</v>
      </c>
      <c r="AG113">
        <f t="shared" si="9"/>
        <v>19.029999999999998</v>
      </c>
    </row>
    <row r="114" spans="1:33">
      <c r="A114">
        <v>-2.04</v>
      </c>
      <c r="B114">
        <f t="shared" si="10"/>
        <v>2.04</v>
      </c>
      <c r="C114">
        <v>1060</v>
      </c>
      <c r="D114" s="7">
        <f t="shared" si="16"/>
        <v>-0.94738131894418642</v>
      </c>
      <c r="E114" s="6">
        <f t="shared" si="11"/>
        <v>2.5397149725278441</v>
      </c>
      <c r="F114" s="6">
        <f t="shared" si="12"/>
        <v>-2.5397149725278441</v>
      </c>
      <c r="Q114">
        <v>-2.04</v>
      </c>
      <c r="R114">
        <f t="shared" si="13"/>
        <v>2.04</v>
      </c>
      <c r="S114">
        <v>1060</v>
      </c>
      <c r="T114" s="7">
        <f t="shared" si="17"/>
        <v>1.825993555316864</v>
      </c>
      <c r="U114" s="6">
        <f t="shared" si="14"/>
        <v>2.0219035586263363</v>
      </c>
      <c r="V114" s="6">
        <f t="shared" si="15"/>
        <v>-2.0219035586263363</v>
      </c>
      <c r="AF114" s="7">
        <v>4.26E-4</v>
      </c>
      <c r="AG114">
        <f t="shared" si="9"/>
        <v>18.744</v>
      </c>
    </row>
    <row r="115" spans="1:33">
      <c r="A115">
        <v>-2.0499999999999998</v>
      </c>
      <c r="B115">
        <f t="shared" si="10"/>
        <v>2.0499999999999998</v>
      </c>
      <c r="C115">
        <v>1070</v>
      </c>
      <c r="D115" s="7">
        <f t="shared" si="16"/>
        <v>-0.9606265456942068</v>
      </c>
      <c r="E115" s="6">
        <f t="shared" si="11"/>
        <v>2.5457232642877652</v>
      </c>
      <c r="F115" s="6">
        <f t="shared" si="12"/>
        <v>-2.5457232642877652</v>
      </c>
      <c r="Q115">
        <v>-2.0499999999999998</v>
      </c>
      <c r="R115">
        <f t="shared" si="13"/>
        <v>2.0499999999999998</v>
      </c>
      <c r="S115">
        <v>1070</v>
      </c>
      <c r="T115" s="7">
        <f t="shared" si="17"/>
        <v>1.8435374149659864</v>
      </c>
      <c r="U115" s="6">
        <f t="shared" si="14"/>
        <v>2.0263049493351941</v>
      </c>
      <c r="V115" s="6">
        <f t="shared" si="15"/>
        <v>-2.0263049493351941</v>
      </c>
      <c r="AF115" s="7">
        <v>4.1980000000000001E-4</v>
      </c>
      <c r="AG115">
        <f t="shared" si="9"/>
        <v>18.4712</v>
      </c>
    </row>
    <row r="116" spans="1:33">
      <c r="A116">
        <v>-2.04</v>
      </c>
      <c r="B116">
        <f t="shared" si="10"/>
        <v>2.04</v>
      </c>
      <c r="C116">
        <v>1080</v>
      </c>
      <c r="D116" s="7">
        <f t="shared" si="16"/>
        <v>-0.94738131894418642</v>
      </c>
      <c r="E116" s="6">
        <f t="shared" si="11"/>
        <v>2.54492451201817</v>
      </c>
      <c r="F116" s="6">
        <f t="shared" si="12"/>
        <v>-2.54492451201817</v>
      </c>
      <c r="Q116">
        <v>-2.04</v>
      </c>
      <c r="R116">
        <f t="shared" si="13"/>
        <v>2.04</v>
      </c>
      <c r="S116">
        <v>1080</v>
      </c>
      <c r="T116" s="7">
        <f t="shared" si="17"/>
        <v>1.825993555316864</v>
      </c>
      <c r="U116" s="6">
        <f t="shared" si="14"/>
        <v>2.0306568261939741</v>
      </c>
      <c r="V116" s="6">
        <f t="shared" si="15"/>
        <v>-2.0306568261939741</v>
      </c>
      <c r="AF116" s="7">
        <v>4.2319999999999999E-4</v>
      </c>
      <c r="AG116">
        <f t="shared" si="9"/>
        <v>18.620799999999999</v>
      </c>
    </row>
    <row r="117" spans="1:33">
      <c r="A117">
        <v>-2.0499999999999998</v>
      </c>
      <c r="B117">
        <f t="shared" si="10"/>
        <v>2.0499999999999998</v>
      </c>
      <c r="C117">
        <v>1090</v>
      </c>
      <c r="D117" s="7">
        <f t="shared" si="16"/>
        <v>-0.9606265456942068</v>
      </c>
      <c r="E117" s="6">
        <f t="shared" si="11"/>
        <v>2.5508125493266669</v>
      </c>
      <c r="F117" s="6">
        <f t="shared" si="12"/>
        <v>-2.5508125493266669</v>
      </c>
      <c r="Q117">
        <v>-2.0499999999999998</v>
      </c>
      <c r="R117">
        <f t="shared" si="13"/>
        <v>2.0499999999999998</v>
      </c>
      <c r="S117">
        <v>1090</v>
      </c>
      <c r="T117" s="7">
        <f t="shared" si="17"/>
        <v>1.8435374149659864</v>
      </c>
      <c r="U117" s="6">
        <f t="shared" si="14"/>
        <v>2.03496002004528</v>
      </c>
      <c r="V117" s="6">
        <f t="shared" si="15"/>
        <v>-2.03496002004528</v>
      </c>
      <c r="AF117" s="7">
        <v>4.171E-4</v>
      </c>
      <c r="AG117">
        <f t="shared" si="9"/>
        <v>18.352400000000003</v>
      </c>
    </row>
    <row r="118" spans="1:33">
      <c r="A118">
        <v>-2.06</v>
      </c>
      <c r="B118">
        <f t="shared" si="10"/>
        <v>2.06</v>
      </c>
      <c r="C118">
        <v>1100</v>
      </c>
      <c r="D118" s="7">
        <f t="shared" si="16"/>
        <v>-0.97404956602634785</v>
      </c>
      <c r="E118" s="6">
        <f t="shared" si="11"/>
        <v>2.5566079474652712</v>
      </c>
      <c r="F118" s="6">
        <f t="shared" si="12"/>
        <v>-2.5566079474652712</v>
      </c>
      <c r="Q118">
        <v>-2.06</v>
      </c>
      <c r="R118">
        <f t="shared" si="13"/>
        <v>2.06</v>
      </c>
      <c r="S118">
        <v>1100</v>
      </c>
      <c r="T118" s="7">
        <f t="shared" si="17"/>
        <v>1.8615554329840047</v>
      </c>
      <c r="U118" s="6">
        <f t="shared" si="14"/>
        <v>2.0392153432463864</v>
      </c>
      <c r="V118" s="6">
        <f t="shared" si="15"/>
        <v>-2.0392153432463864</v>
      </c>
      <c r="AF118" s="7">
        <v>4.1090000000000001E-4</v>
      </c>
      <c r="AG118">
        <f t="shared" si="9"/>
        <v>18.079600000000003</v>
      </c>
    </row>
    <row r="119" spans="1:33">
      <c r="A119">
        <v>-2.06</v>
      </c>
      <c r="B119">
        <f t="shared" si="10"/>
        <v>2.06</v>
      </c>
      <c r="C119">
        <v>1110</v>
      </c>
      <c r="D119" s="7">
        <f t="shared" si="16"/>
        <v>-0.97404956602634785</v>
      </c>
      <c r="E119" s="6">
        <f t="shared" si="11"/>
        <v>2.5590559739549437</v>
      </c>
      <c r="F119" s="6">
        <f t="shared" si="12"/>
        <v>-2.5590559739549437</v>
      </c>
      <c r="Q119">
        <v>-2.06</v>
      </c>
      <c r="R119">
        <f t="shared" si="13"/>
        <v>2.06</v>
      </c>
      <c r="S119">
        <v>1110</v>
      </c>
      <c r="T119" s="7">
        <f t="shared" si="17"/>
        <v>1.8615554329840047</v>
      </c>
      <c r="U119" s="6">
        <f t="shared" si="14"/>
        <v>2.0434235901804954</v>
      </c>
      <c r="V119" s="6">
        <f t="shared" si="15"/>
        <v>-2.0434235901804954</v>
      </c>
      <c r="AF119" s="7">
        <v>4.0489999999999998E-4</v>
      </c>
      <c r="AG119">
        <f t="shared" si="9"/>
        <v>17.815599999999996</v>
      </c>
    </row>
    <row r="120" spans="1:33">
      <c r="A120">
        <v>-2.06</v>
      </c>
      <c r="B120">
        <f t="shared" si="10"/>
        <v>2.06</v>
      </c>
      <c r="C120">
        <v>1120</v>
      </c>
      <c r="D120" s="7">
        <f t="shared" si="16"/>
        <v>-0.97404956602634785</v>
      </c>
      <c r="E120" s="6">
        <f t="shared" si="11"/>
        <v>2.5614793783025549</v>
      </c>
      <c r="F120" s="6">
        <f t="shared" si="12"/>
        <v>-2.5614793783025549</v>
      </c>
      <c r="Q120">
        <v>-2.06</v>
      </c>
      <c r="R120">
        <f t="shared" si="13"/>
        <v>2.06</v>
      </c>
      <c r="S120">
        <v>1120</v>
      </c>
      <c r="T120" s="7">
        <f t="shared" si="17"/>
        <v>1.8615554329840047</v>
      </c>
      <c r="U120" s="6">
        <f t="shared" si="14"/>
        <v>2.0475855377511114</v>
      </c>
      <c r="V120" s="6">
        <f t="shared" si="15"/>
        <v>-2.0475855377511114</v>
      </c>
      <c r="AF120" s="7">
        <v>3.9899999999999999E-4</v>
      </c>
      <c r="AG120">
        <f t="shared" si="9"/>
        <v>17.555999999999997</v>
      </c>
    </row>
    <row r="121" spans="1:33">
      <c r="A121">
        <v>-2.06</v>
      </c>
      <c r="B121">
        <f t="shared" si="10"/>
        <v>2.06</v>
      </c>
      <c r="C121">
        <v>1130</v>
      </c>
      <c r="D121" s="7">
        <f t="shared" si="16"/>
        <v>-0.97404956602634785</v>
      </c>
      <c r="E121" s="6">
        <f t="shared" si="11"/>
        <v>2.5638784081565196</v>
      </c>
      <c r="F121" s="6">
        <f t="shared" si="12"/>
        <v>-2.5638784081565196</v>
      </c>
      <c r="Q121">
        <v>-2.06</v>
      </c>
      <c r="R121">
        <f t="shared" si="13"/>
        <v>2.06</v>
      </c>
      <c r="S121">
        <v>1130</v>
      </c>
      <c r="T121" s="7">
        <f t="shared" si="17"/>
        <v>1.8615554329840047</v>
      </c>
      <c r="U121" s="6">
        <f t="shared" si="14"/>
        <v>2.0517019458601973</v>
      </c>
      <c r="V121" s="6">
        <f t="shared" si="15"/>
        <v>-2.0517019458601973</v>
      </c>
      <c r="AF121" s="7">
        <v>4.0240000000000002E-4</v>
      </c>
      <c r="AG121">
        <f t="shared" si="9"/>
        <v>17.7056</v>
      </c>
    </row>
    <row r="122" spans="1:33">
      <c r="A122">
        <v>-2.0699999999999998</v>
      </c>
      <c r="B122">
        <f t="shared" si="10"/>
        <v>2.0699999999999998</v>
      </c>
      <c r="C122">
        <v>1140</v>
      </c>
      <c r="D122" s="7">
        <f t="shared" si="16"/>
        <v>-0.98765521808212609</v>
      </c>
      <c r="E122" s="6">
        <f t="shared" si="11"/>
        <v>2.5694120477463831</v>
      </c>
      <c r="F122" s="6">
        <f t="shared" si="12"/>
        <v>-2.5694120477463831</v>
      </c>
      <c r="Q122">
        <v>-2.0699999999999998</v>
      </c>
      <c r="R122">
        <f t="shared" si="13"/>
        <v>2.0699999999999998</v>
      </c>
      <c r="S122">
        <v>1140</v>
      </c>
      <c r="T122" s="7">
        <f t="shared" si="17"/>
        <v>1.8800670953312832</v>
      </c>
      <c r="U122" s="6">
        <f t="shared" si="14"/>
        <v>2.0557735578707113</v>
      </c>
      <c r="V122" s="6">
        <f t="shared" si="15"/>
        <v>-2.0557735578707113</v>
      </c>
      <c r="AF122" s="7">
        <v>3.9659999999999999E-4</v>
      </c>
      <c r="AG122">
        <f t="shared" si="9"/>
        <v>17.450399999999998</v>
      </c>
    </row>
    <row r="123" spans="1:33">
      <c r="A123">
        <v>-2.08</v>
      </c>
      <c r="B123">
        <f t="shared" si="10"/>
        <v>2.08</v>
      </c>
      <c r="C123">
        <v>1150</v>
      </c>
      <c r="D123" s="7">
        <f t="shared" si="16"/>
        <v>-1.0014485402144624</v>
      </c>
      <c r="E123" s="6">
        <f t="shared" si="11"/>
        <v>2.5748582597764691</v>
      </c>
      <c r="F123" s="6">
        <f t="shared" si="12"/>
        <v>-2.5748582597764691</v>
      </c>
      <c r="Q123">
        <v>-2.08</v>
      </c>
      <c r="R123">
        <f t="shared" si="13"/>
        <v>2.08</v>
      </c>
      <c r="S123">
        <v>1150</v>
      </c>
      <c r="T123" s="7">
        <f t="shared" si="17"/>
        <v>1.8990929705215422</v>
      </c>
      <c r="U123" s="6">
        <f t="shared" si="14"/>
        <v>2.0598011010541315</v>
      </c>
      <c r="V123" s="6">
        <f t="shared" si="15"/>
        <v>-2.0598011010541315</v>
      </c>
      <c r="AF123" s="7">
        <v>3.9080000000000001E-4</v>
      </c>
      <c r="AG123">
        <f t="shared" si="9"/>
        <v>17.1952</v>
      </c>
    </row>
    <row r="124" spans="1:33">
      <c r="A124">
        <v>-2.08</v>
      </c>
      <c r="B124">
        <f t="shared" si="10"/>
        <v>2.08</v>
      </c>
      <c r="C124">
        <v>1160</v>
      </c>
      <c r="D124" s="7">
        <f t="shared" si="16"/>
        <v>-1.0014485402144624</v>
      </c>
      <c r="E124" s="6">
        <f t="shared" si="11"/>
        <v>2.5771227254328388</v>
      </c>
      <c r="F124" s="6">
        <f t="shared" si="12"/>
        <v>-2.5771227254328388</v>
      </c>
      <c r="Q124">
        <v>-2.08</v>
      </c>
      <c r="R124">
        <f t="shared" si="13"/>
        <v>2.08</v>
      </c>
      <c r="S124">
        <v>1160</v>
      </c>
      <c r="T124" s="7">
        <f t="shared" si="17"/>
        <v>1.8990929705215422</v>
      </c>
      <c r="U124" s="6">
        <f t="shared" si="14"/>
        <v>2.0637852870235234</v>
      </c>
      <c r="V124" s="6">
        <f t="shared" si="15"/>
        <v>-2.0637852870235234</v>
      </c>
      <c r="AF124" s="7">
        <v>3.8499999999999998E-4</v>
      </c>
      <c r="AG124">
        <f t="shared" si="9"/>
        <v>16.940000000000001</v>
      </c>
    </row>
    <row r="125" spans="1:33">
      <c r="A125">
        <v>-2.08</v>
      </c>
      <c r="B125">
        <f t="shared" si="10"/>
        <v>2.08</v>
      </c>
      <c r="C125">
        <v>1170</v>
      </c>
      <c r="D125" s="7">
        <f t="shared" si="16"/>
        <v>-1.0014485402144624</v>
      </c>
      <c r="E125" s="6">
        <f t="shared" si="11"/>
        <v>2.5793644151938824</v>
      </c>
      <c r="F125" s="6">
        <f t="shared" si="12"/>
        <v>-2.5793644151938824</v>
      </c>
      <c r="Q125">
        <v>-2.08</v>
      </c>
      <c r="R125">
        <f t="shared" si="13"/>
        <v>2.08</v>
      </c>
      <c r="S125">
        <v>1170</v>
      </c>
      <c r="T125" s="7">
        <f t="shared" si="17"/>
        <v>1.8990929705215422</v>
      </c>
      <c r="U125" s="6">
        <f t="shared" si="14"/>
        <v>2.0677268121526993</v>
      </c>
      <c r="V125" s="6">
        <f t="shared" si="15"/>
        <v>-2.0677268121526993</v>
      </c>
      <c r="AF125" s="7">
        <v>3.8840000000000001E-4</v>
      </c>
      <c r="AG125">
        <f t="shared" si="9"/>
        <v>17.089600000000001</v>
      </c>
    </row>
    <row r="126" spans="1:33">
      <c r="A126">
        <v>-2.08</v>
      </c>
      <c r="B126">
        <f t="shared" si="10"/>
        <v>2.08</v>
      </c>
      <c r="C126">
        <v>1180</v>
      </c>
      <c r="D126" s="7">
        <f t="shared" si="16"/>
        <v>-1.0014485402144624</v>
      </c>
      <c r="E126" s="6">
        <f t="shared" si="11"/>
        <v>2.5815835581385467</v>
      </c>
      <c r="F126" s="6">
        <f t="shared" si="12"/>
        <v>-2.5815835581385467</v>
      </c>
      <c r="Q126">
        <v>-2.08</v>
      </c>
      <c r="R126">
        <f t="shared" si="13"/>
        <v>2.08</v>
      </c>
      <c r="S126">
        <v>1180</v>
      </c>
      <c r="T126" s="7">
        <f t="shared" si="17"/>
        <v>1.8990929705215422</v>
      </c>
      <c r="U126" s="6">
        <f t="shared" si="14"/>
        <v>2.0716263579819807</v>
      </c>
      <c r="V126" s="6">
        <f t="shared" si="15"/>
        <v>-2.0716263579819807</v>
      </c>
      <c r="AF126" s="7">
        <v>3.8269999999999998E-4</v>
      </c>
      <c r="AG126">
        <f t="shared" si="9"/>
        <v>16.838799999999999</v>
      </c>
    </row>
    <row r="127" spans="1:33">
      <c r="A127">
        <v>-2.09</v>
      </c>
      <c r="B127">
        <f t="shared" si="10"/>
        <v>2.09</v>
      </c>
      <c r="C127">
        <v>1190</v>
      </c>
      <c r="D127" s="7">
        <f t="shared" si="16"/>
        <v>-1.0154347821892018</v>
      </c>
      <c r="E127" s="6">
        <f t="shared" si="11"/>
        <v>2.5867834313050224</v>
      </c>
      <c r="F127" s="6">
        <f t="shared" si="12"/>
        <v>-2.5867834313050224</v>
      </c>
      <c r="Q127">
        <v>-2.09</v>
      </c>
      <c r="R127">
        <f t="shared" si="13"/>
        <v>2.09</v>
      </c>
      <c r="S127">
        <v>1190</v>
      </c>
      <c r="T127" s="7">
        <f t="shared" si="17"/>
        <v>1.9186547858580054</v>
      </c>
      <c r="U127" s="6">
        <f t="shared" si="14"/>
        <v>2.0754845916110702</v>
      </c>
      <c r="V127" s="6">
        <f t="shared" si="15"/>
        <v>-2.0754845916110702</v>
      </c>
      <c r="AF127" s="7">
        <v>3.7720000000000001E-4</v>
      </c>
      <c r="AG127">
        <f t="shared" si="9"/>
        <v>16.596800000000002</v>
      </c>
    </row>
    <row r="128" spans="1:33">
      <c r="A128">
        <v>-2.1</v>
      </c>
      <c r="B128">
        <f t="shared" si="10"/>
        <v>2.1</v>
      </c>
      <c r="C128">
        <v>1200</v>
      </c>
      <c r="D128" s="7">
        <f t="shared" si="16"/>
        <v>-1.0296194171811586</v>
      </c>
      <c r="E128" s="6">
        <f t="shared" si="11"/>
        <v>2.5919007998307761</v>
      </c>
      <c r="F128" s="6">
        <f t="shared" si="12"/>
        <v>-2.5919007998307761</v>
      </c>
      <c r="Q128">
        <v>-2.1</v>
      </c>
      <c r="R128">
        <f t="shared" si="13"/>
        <v>2.1</v>
      </c>
      <c r="S128">
        <v>1200</v>
      </c>
      <c r="T128" s="7">
        <f t="shared" si="17"/>
        <v>1.9387755102040822</v>
      </c>
      <c r="U128" s="6">
        <f t="shared" si="14"/>
        <v>2.0793021660794988</v>
      </c>
      <c r="V128" s="6">
        <f t="shared" si="15"/>
        <v>-2.0793021660794988</v>
      </c>
      <c r="AF128" s="7">
        <v>3.7179999999999998E-4</v>
      </c>
      <c r="AG128">
        <f t="shared" si="9"/>
        <v>16.359200000000001</v>
      </c>
    </row>
    <row r="129" spans="1:33">
      <c r="A129">
        <v>-2.09</v>
      </c>
      <c r="B129">
        <f t="shared" si="10"/>
        <v>2.09</v>
      </c>
      <c r="C129">
        <v>1210</v>
      </c>
      <c r="D129" s="7">
        <f t="shared" si="16"/>
        <v>-1.0154347821892018</v>
      </c>
      <c r="E129" s="6">
        <f t="shared" si="11"/>
        <v>2.5910509074076464</v>
      </c>
      <c r="F129" s="6">
        <f t="shared" si="12"/>
        <v>-2.5910509074076464</v>
      </c>
      <c r="G129" s="11"/>
      <c r="Q129">
        <v>-2.09</v>
      </c>
      <c r="R129">
        <f t="shared" si="13"/>
        <v>2.09</v>
      </c>
      <c r="S129">
        <v>1210</v>
      </c>
      <c r="T129" s="7">
        <f t="shared" si="17"/>
        <v>1.9186547858580054</v>
      </c>
      <c r="U129" s="6">
        <f t="shared" si="14"/>
        <v>2.0830797207351082</v>
      </c>
      <c r="V129" s="6">
        <f t="shared" si="15"/>
        <v>-2.0830797207351082</v>
      </c>
      <c r="AF129" s="7">
        <v>3.6650000000000002E-4</v>
      </c>
      <c r="AG129">
        <f t="shared" si="9"/>
        <v>16.126000000000001</v>
      </c>
    </row>
    <row r="130" spans="1:33">
      <c r="A130">
        <v>-2.1</v>
      </c>
      <c r="B130">
        <f t="shared" si="10"/>
        <v>2.1</v>
      </c>
      <c r="C130">
        <v>1220</v>
      </c>
      <c r="D130" s="7">
        <f t="shared" si="16"/>
        <v>-1.0296194171811586</v>
      </c>
      <c r="E130" s="6">
        <f t="shared" si="11"/>
        <v>2.5960658530868757</v>
      </c>
      <c r="F130" s="6">
        <f t="shared" si="12"/>
        <v>-2.5960658530868757</v>
      </c>
      <c r="Q130">
        <v>-2.1</v>
      </c>
      <c r="R130">
        <f t="shared" si="13"/>
        <v>2.1</v>
      </c>
      <c r="S130">
        <v>1220</v>
      </c>
      <c r="T130" s="7">
        <f t="shared" si="17"/>
        <v>1.9387755102040822</v>
      </c>
      <c r="U130" s="6">
        <f t="shared" si="14"/>
        <v>2.0868178815910077</v>
      </c>
      <c r="V130" s="6">
        <f t="shared" si="15"/>
        <v>-2.0868178815910077</v>
      </c>
      <c r="AF130" s="7">
        <v>3.6969999999999999E-4</v>
      </c>
      <c r="AG130">
        <f t="shared" si="9"/>
        <v>16.266799999999996</v>
      </c>
    </row>
    <row r="131" spans="1:33">
      <c r="A131">
        <v>-2.11</v>
      </c>
      <c r="B131">
        <f t="shared" si="10"/>
        <v>2.11</v>
      </c>
      <c r="C131">
        <v>1230</v>
      </c>
      <c r="D131" s="7">
        <f t="shared" si="16"/>
        <v>-1.0440081546332578</v>
      </c>
      <c r="E131" s="6">
        <f t="shared" si="11"/>
        <v>2.6010010563698742</v>
      </c>
      <c r="F131" s="6">
        <f t="shared" si="12"/>
        <v>-2.6010010563698742</v>
      </c>
      <c r="Q131">
        <v>-2.11</v>
      </c>
      <c r="R131">
        <f t="shared" si="13"/>
        <v>2.11</v>
      </c>
      <c r="S131">
        <v>1230</v>
      </c>
      <c r="T131" s="7">
        <f t="shared" si="17"/>
        <v>1.9594794439514938</v>
      </c>
      <c r="U131" s="6">
        <f t="shared" si="14"/>
        <v>2.0905172616714198</v>
      </c>
      <c r="V131" s="6">
        <f t="shared" si="15"/>
        <v>-2.0905172616714198</v>
      </c>
      <c r="AF131" s="7">
        <v>3.6440000000000002E-4</v>
      </c>
      <c r="AG131">
        <f t="shared" si="9"/>
        <v>16.033600000000003</v>
      </c>
    </row>
    <row r="132" spans="1:33">
      <c r="A132">
        <v>-2.11</v>
      </c>
      <c r="B132">
        <f t="shared" si="10"/>
        <v>2.11</v>
      </c>
      <c r="C132">
        <v>1240</v>
      </c>
      <c r="D132" s="7">
        <f t="shared" si="16"/>
        <v>-1.0440081546332578</v>
      </c>
      <c r="E132" s="6">
        <f t="shared" si="11"/>
        <v>2.6030025789354228</v>
      </c>
      <c r="F132" s="6">
        <f t="shared" si="12"/>
        <v>-2.6030025789354228</v>
      </c>
      <c r="Q132">
        <v>-2.11</v>
      </c>
      <c r="R132">
        <f t="shared" si="13"/>
        <v>2.11</v>
      </c>
      <c r="S132">
        <v>1240</v>
      </c>
      <c r="T132" s="7">
        <f t="shared" si="17"/>
        <v>1.9594794439514938</v>
      </c>
      <c r="U132" s="6">
        <f t="shared" si="14"/>
        <v>2.0941784613468193</v>
      </c>
      <c r="V132" s="6">
        <f t="shared" si="15"/>
        <v>-2.0941784613468193</v>
      </c>
      <c r="AF132" s="7">
        <v>3.591E-4</v>
      </c>
      <c r="AG132">
        <f t="shared" si="9"/>
        <v>15.8004</v>
      </c>
    </row>
    <row r="133" spans="1:33">
      <c r="A133">
        <v>-2.12</v>
      </c>
      <c r="B133">
        <f t="shared" si="10"/>
        <v>2.12</v>
      </c>
      <c r="C133">
        <v>1250</v>
      </c>
      <c r="D133" s="7">
        <f t="shared" si="16"/>
        <v>-1.058606954054411</v>
      </c>
      <c r="E133" s="6">
        <f t="shared" si="11"/>
        <v>2.6078102895469808</v>
      </c>
      <c r="F133" s="6">
        <f t="shared" si="12"/>
        <v>-2.6078102895469808</v>
      </c>
      <c r="Q133">
        <v>-2.12</v>
      </c>
      <c r="R133">
        <f t="shared" si="13"/>
        <v>2.12</v>
      </c>
      <c r="S133">
        <v>1250</v>
      </c>
      <c r="T133" s="7">
        <f t="shared" si="17"/>
        <v>1.9807923169267712</v>
      </c>
      <c r="U133" s="6">
        <f t="shared" si="14"/>
        <v>2.0978020686587455</v>
      </c>
      <c r="V133" s="6">
        <f t="shared" si="15"/>
        <v>-2.0978020686587455</v>
      </c>
      <c r="AF133" s="7">
        <v>3.5389999999999998E-4</v>
      </c>
      <c r="AG133">
        <f t="shared" ref="AG133:AG196" si="18">(AF133*(12+16+16)*1000)</f>
        <v>15.5716</v>
      </c>
    </row>
    <row r="134" spans="1:33">
      <c r="A134">
        <v>-2.11</v>
      </c>
      <c r="B134">
        <f t="shared" si="10"/>
        <v>2.11</v>
      </c>
      <c r="C134">
        <v>1260</v>
      </c>
      <c r="D134" s="7">
        <f t="shared" si="16"/>
        <v>-1.0440081546332578</v>
      </c>
      <c r="E134" s="6">
        <f t="shared" si="11"/>
        <v>2.6069454328694168</v>
      </c>
      <c r="F134" s="6">
        <f t="shared" si="12"/>
        <v>-2.6069454328694168</v>
      </c>
      <c r="Q134">
        <v>-2.11</v>
      </c>
      <c r="R134">
        <f t="shared" si="13"/>
        <v>2.11</v>
      </c>
      <c r="S134">
        <v>1260</v>
      </c>
      <c r="T134" s="7">
        <f t="shared" si="17"/>
        <v>1.9594794439514938</v>
      </c>
      <c r="U134" s="6">
        <f t="shared" si="14"/>
        <v>2.1013886596346638</v>
      </c>
      <c r="V134" s="6">
        <f t="shared" si="15"/>
        <v>-2.1013886596346638</v>
      </c>
      <c r="AF134" s="7">
        <v>3.4880000000000002E-4</v>
      </c>
      <c r="AG134">
        <f t="shared" si="18"/>
        <v>15.347200000000003</v>
      </c>
    </row>
    <row r="135" spans="1:33">
      <c r="A135">
        <v>-2.12</v>
      </c>
      <c r="B135">
        <f t="shared" si="10"/>
        <v>2.12</v>
      </c>
      <c r="C135">
        <v>1270</v>
      </c>
      <c r="D135" s="7">
        <f t="shared" si="16"/>
        <v>-1.058606954054411</v>
      </c>
      <c r="E135" s="6">
        <f t="shared" si="11"/>
        <v>2.6116569183598748</v>
      </c>
      <c r="F135" s="6">
        <f t="shared" si="12"/>
        <v>-2.6116569183598748</v>
      </c>
      <c r="Q135">
        <v>-2.12</v>
      </c>
      <c r="R135">
        <f t="shared" si="13"/>
        <v>2.12</v>
      </c>
      <c r="S135">
        <v>1270</v>
      </c>
      <c r="T135" s="7">
        <f t="shared" si="17"/>
        <v>1.9807923169267712</v>
      </c>
      <c r="U135" s="6">
        <f t="shared" si="14"/>
        <v>2.104938798593226</v>
      </c>
      <c r="V135" s="6">
        <f t="shared" si="15"/>
        <v>-2.104938798593226</v>
      </c>
      <c r="AF135" s="7">
        <v>3.5179999999999999E-4</v>
      </c>
      <c r="AG135">
        <f t="shared" si="18"/>
        <v>15.479199999999999</v>
      </c>
    </row>
    <row r="136" spans="1:33">
      <c r="A136">
        <v>-2.13</v>
      </c>
      <c r="B136">
        <f t="shared" si="10"/>
        <v>2.13</v>
      </c>
      <c r="C136">
        <v>1280</v>
      </c>
      <c r="D136" s="7">
        <f t="shared" si="16"/>
        <v>-1.0734220398395511</v>
      </c>
      <c r="E136" s="6">
        <f t="shared" si="11"/>
        <v>2.6162931579028808</v>
      </c>
      <c r="F136" s="6">
        <f t="shared" si="12"/>
        <v>-2.6162931579028808</v>
      </c>
      <c r="Q136">
        <v>-2.13</v>
      </c>
      <c r="R136">
        <f t="shared" si="13"/>
        <v>2.13</v>
      </c>
      <c r="S136">
        <v>1280</v>
      </c>
      <c r="T136" s="7">
        <f t="shared" si="17"/>
        <v>2.0027413950654891</v>
      </c>
      <c r="U136" s="6">
        <f t="shared" si="14"/>
        <v>2.10845303844027</v>
      </c>
      <c r="V136" s="6">
        <f t="shared" si="15"/>
        <v>-2.10845303844027</v>
      </c>
      <c r="AF136" s="7">
        <v>3.4680000000000003E-4</v>
      </c>
      <c r="AG136">
        <f t="shared" si="18"/>
        <v>15.2592</v>
      </c>
    </row>
    <row r="137" spans="1:33">
      <c r="A137">
        <v>-2.13</v>
      </c>
      <c r="B137">
        <f t="shared" ref="B137:B200" si="19">A137*-1</f>
        <v>2.13</v>
      </c>
      <c r="C137">
        <v>1290</v>
      </c>
      <c r="D137" s="7">
        <f t="shared" si="16"/>
        <v>-1.0734220398395511</v>
      </c>
      <c r="E137" s="6">
        <f t="shared" ref="E137:E200" si="20">A$5-((A$5-B137)*EXP(G$4*C137))</f>
        <v>2.6181408731881763</v>
      </c>
      <c r="F137" s="6">
        <f t="shared" ref="F137:F200" si="21">E137*-1</f>
        <v>-2.6181408731881763</v>
      </c>
      <c r="Q137">
        <v>-2.13</v>
      </c>
      <c r="R137">
        <f t="shared" ref="R137:R200" si="22">Q137*-1</f>
        <v>2.13</v>
      </c>
      <c r="S137">
        <v>1290</v>
      </c>
      <c r="T137" s="7">
        <f t="shared" si="17"/>
        <v>2.0027413950654891</v>
      </c>
      <c r="U137" s="6">
        <f t="shared" ref="U137:U200" si="23">M$6-(1/(W$4*S137+1/(M$6-R$8)))</f>
        <v>2.1119319209558838</v>
      </c>
      <c r="V137" s="6">
        <f t="shared" ref="V137:V200" si="24">U137*-1</f>
        <v>-2.1119319209558838</v>
      </c>
      <c r="AF137" s="7">
        <v>3.4190000000000002E-4</v>
      </c>
      <c r="AG137">
        <f t="shared" si="18"/>
        <v>15.043600000000001</v>
      </c>
    </row>
    <row r="138" spans="1:33">
      <c r="A138">
        <v>-2.14</v>
      </c>
      <c r="B138">
        <f t="shared" si="19"/>
        <v>2.14</v>
      </c>
      <c r="C138">
        <v>1300</v>
      </c>
      <c r="D138" s="7">
        <f t="shared" ref="D138:D201" si="25">LN((A$5-B138)/(A$5-B$8))</f>
        <v>-1.0884599172040921</v>
      </c>
      <c r="E138" s="6">
        <f t="shared" si="20"/>
        <v>2.6226570190970944</v>
      </c>
      <c r="F138" s="6">
        <f t="shared" si="21"/>
        <v>-2.6226570190970944</v>
      </c>
      <c r="Q138">
        <v>-2.14</v>
      </c>
      <c r="R138">
        <f t="shared" si="22"/>
        <v>2.14</v>
      </c>
      <c r="S138">
        <v>1300</v>
      </c>
      <c r="T138" s="7">
        <f t="shared" ref="T138:T201" si="26">(1/(M$6-R138))+(1/(M$6-R$8))</f>
        <v>2.025355596784169</v>
      </c>
      <c r="U138" s="6">
        <f t="shared" si="23"/>
        <v>2.1153759770728522</v>
      </c>
      <c r="V138" s="6">
        <f t="shared" si="24"/>
        <v>-2.1153759770728522</v>
      </c>
      <c r="AF138" s="7">
        <v>3.369E-4</v>
      </c>
      <c r="AG138">
        <f t="shared" si="18"/>
        <v>14.823599999999999</v>
      </c>
    </row>
    <row r="139" spans="1:33">
      <c r="A139">
        <v>-2.13</v>
      </c>
      <c r="B139">
        <f t="shared" si="19"/>
        <v>2.13</v>
      </c>
      <c r="C139">
        <v>1310</v>
      </c>
      <c r="D139" s="7">
        <f t="shared" si="25"/>
        <v>-1.0734220398395511</v>
      </c>
      <c r="E139" s="6">
        <f t="shared" si="20"/>
        <v>2.6217807379625868</v>
      </c>
      <c r="F139" s="6">
        <f t="shared" si="21"/>
        <v>-2.6217807379625868</v>
      </c>
      <c r="Q139">
        <v>-2.13</v>
      </c>
      <c r="R139">
        <f t="shared" si="22"/>
        <v>2.13</v>
      </c>
      <c r="S139">
        <v>1310</v>
      </c>
      <c r="T139" s="7">
        <f t="shared" si="26"/>
        <v>2.0027413950654891</v>
      </c>
      <c r="U139" s="6">
        <f t="shared" si="23"/>
        <v>2.1187857271467774</v>
      </c>
      <c r="V139" s="6">
        <f t="shared" si="24"/>
        <v>-2.1187857271467774</v>
      </c>
      <c r="AF139" s="7">
        <v>3.322E-4</v>
      </c>
      <c r="AG139">
        <f t="shared" si="18"/>
        <v>14.6168</v>
      </c>
    </row>
    <row r="140" spans="1:33">
      <c r="A140">
        <v>-2.14</v>
      </c>
      <c r="B140">
        <f t="shared" si="19"/>
        <v>2.14</v>
      </c>
      <c r="C140">
        <v>1320</v>
      </c>
      <c r="D140" s="7">
        <f t="shared" si="25"/>
        <v>-1.0884599172040921</v>
      </c>
      <c r="E140" s="6">
        <f t="shared" si="20"/>
        <v>2.6262064943447423</v>
      </c>
      <c r="F140" s="6">
        <f t="shared" si="21"/>
        <v>-2.6262064943447423</v>
      </c>
      <c r="Q140">
        <v>-2.14</v>
      </c>
      <c r="R140">
        <f t="shared" si="22"/>
        <v>2.14</v>
      </c>
      <c r="S140">
        <v>1320</v>
      </c>
      <c r="T140" s="7">
        <f t="shared" si="26"/>
        <v>2.025355596784169</v>
      </c>
      <c r="U140" s="6">
        <f t="shared" si="23"/>
        <v>2.1221616812181727</v>
      </c>
      <c r="V140" s="6">
        <f t="shared" si="24"/>
        <v>-2.1221616812181727</v>
      </c>
      <c r="AF140" s="7">
        <v>3.3500000000000001E-4</v>
      </c>
      <c r="AG140">
        <f t="shared" si="18"/>
        <v>14.74</v>
      </c>
    </row>
    <row r="141" spans="1:33">
      <c r="A141">
        <v>-2.15</v>
      </c>
      <c r="B141">
        <f t="shared" si="19"/>
        <v>2.15</v>
      </c>
      <c r="C141">
        <v>1330</v>
      </c>
      <c r="D141" s="7">
        <f t="shared" si="25"/>
        <v>-1.1037273893348802</v>
      </c>
      <c r="E141" s="6">
        <f t="shared" si="20"/>
        <v>2.6305612517047323</v>
      </c>
      <c r="F141" s="6">
        <f t="shared" si="21"/>
        <v>-2.6305612517047323</v>
      </c>
      <c r="Q141">
        <v>-2.15</v>
      </c>
      <c r="R141">
        <f t="shared" si="22"/>
        <v>2.15</v>
      </c>
      <c r="S141">
        <v>1330</v>
      </c>
      <c r="T141" s="7">
        <f t="shared" si="26"/>
        <v>2.0486656200941917</v>
      </c>
      <c r="U141" s="6">
        <f t="shared" si="23"/>
        <v>2.1255043392667967</v>
      </c>
      <c r="V141" s="6">
        <f t="shared" si="24"/>
        <v>-2.1255043392667967</v>
      </c>
      <c r="AF141" s="7">
        <v>3.301E-4</v>
      </c>
      <c r="AG141">
        <f t="shared" si="18"/>
        <v>14.5244</v>
      </c>
    </row>
    <row r="142" spans="1:33">
      <c r="A142">
        <v>-2.15</v>
      </c>
      <c r="B142">
        <f t="shared" si="19"/>
        <v>2.15</v>
      </c>
      <c r="C142">
        <v>1340</v>
      </c>
      <c r="D142" s="7">
        <f t="shared" si="25"/>
        <v>-1.1037273893348802</v>
      </c>
      <c r="E142" s="6">
        <f t="shared" si="20"/>
        <v>2.632265459134203</v>
      </c>
      <c r="F142" s="6">
        <f t="shared" si="21"/>
        <v>-2.632265459134203</v>
      </c>
      <c r="Q142">
        <v>-2.15</v>
      </c>
      <c r="R142">
        <f t="shared" si="22"/>
        <v>2.15</v>
      </c>
      <c r="S142">
        <v>1340</v>
      </c>
      <c r="T142" s="7">
        <f t="shared" si="26"/>
        <v>2.0486656200941917</v>
      </c>
      <c r="U142" s="6">
        <f t="shared" si="23"/>
        <v>2.1288141914585044</v>
      </c>
      <c r="V142" s="6">
        <f t="shared" si="24"/>
        <v>-2.1288141914585044</v>
      </c>
      <c r="AF142" s="7">
        <v>3.255E-4</v>
      </c>
      <c r="AG142">
        <f t="shared" si="18"/>
        <v>14.321999999999999</v>
      </c>
    </row>
    <row r="143" spans="1:33">
      <c r="A143">
        <v>-2.16</v>
      </c>
      <c r="B143">
        <f t="shared" si="19"/>
        <v>2.16</v>
      </c>
      <c r="C143">
        <v>1350</v>
      </c>
      <c r="D143" s="7">
        <f t="shared" si="25"/>
        <v>-1.1192315758708458</v>
      </c>
      <c r="E143" s="6">
        <f t="shared" si="20"/>
        <v>2.6365071022481641</v>
      </c>
      <c r="F143" s="6">
        <f t="shared" si="21"/>
        <v>-2.6365071022481641</v>
      </c>
      <c r="Q143">
        <v>-2.16</v>
      </c>
      <c r="R143">
        <f t="shared" si="22"/>
        <v>2.16</v>
      </c>
      <c r="S143">
        <v>1350</v>
      </c>
      <c r="T143" s="7">
        <f t="shared" si="26"/>
        <v>2.0727040816326538</v>
      </c>
      <c r="U143" s="6">
        <f t="shared" si="23"/>
        <v>2.1320917183848609</v>
      </c>
      <c r="V143" s="6">
        <f t="shared" si="24"/>
        <v>-2.1320917183848609</v>
      </c>
      <c r="AF143" s="7">
        <v>3.2069999999999999E-4</v>
      </c>
      <c r="AG143">
        <f t="shared" si="18"/>
        <v>14.110799999999999</v>
      </c>
    </row>
    <row r="144" spans="1:33">
      <c r="A144">
        <v>-2.15</v>
      </c>
      <c r="B144">
        <f t="shared" si="19"/>
        <v>2.15</v>
      </c>
      <c r="C144">
        <v>1360</v>
      </c>
      <c r="D144" s="7">
        <f t="shared" si="25"/>
        <v>-1.1037273893348802</v>
      </c>
      <c r="E144" s="6">
        <f t="shared" si="20"/>
        <v>2.6356226238663374</v>
      </c>
      <c r="F144" s="6">
        <f t="shared" si="21"/>
        <v>-2.6356226238663374</v>
      </c>
      <c r="Q144">
        <v>-2.15</v>
      </c>
      <c r="R144">
        <f t="shared" si="22"/>
        <v>2.15</v>
      </c>
      <c r="S144">
        <v>1360</v>
      </c>
      <c r="T144" s="7">
        <f t="shared" si="26"/>
        <v>2.0486656200941917</v>
      </c>
      <c r="U144" s="6">
        <f t="shared" si="23"/>
        <v>2.1353373912957712</v>
      </c>
      <c r="V144" s="6">
        <f t="shared" si="24"/>
        <v>-2.1353373912957712</v>
      </c>
      <c r="AF144" s="7">
        <v>3.1609999999999999E-4</v>
      </c>
      <c r="AG144">
        <f t="shared" si="18"/>
        <v>13.9084</v>
      </c>
    </row>
    <row r="145" spans="1:33">
      <c r="A145">
        <v>-2.16</v>
      </c>
      <c r="B145">
        <f t="shared" si="19"/>
        <v>2.16</v>
      </c>
      <c r="C145">
        <v>1370</v>
      </c>
      <c r="D145" s="7">
        <f t="shared" si="25"/>
        <v>-1.1192315758708458</v>
      </c>
      <c r="E145" s="6">
        <f t="shared" si="20"/>
        <v>2.6397793715580735</v>
      </c>
      <c r="F145" s="6">
        <f t="shared" si="21"/>
        <v>-2.6397793715580735</v>
      </c>
      <c r="Q145">
        <v>-2.16</v>
      </c>
      <c r="R145">
        <f t="shared" si="22"/>
        <v>2.16</v>
      </c>
      <c r="S145">
        <v>1370</v>
      </c>
      <c r="T145" s="7">
        <f t="shared" si="26"/>
        <v>2.0727040816326538</v>
      </c>
      <c r="U145" s="6">
        <f t="shared" si="23"/>
        <v>2.138551672325359</v>
      </c>
      <c r="V145" s="6">
        <f t="shared" si="24"/>
        <v>-2.138551672325359</v>
      </c>
      <c r="AF145" s="7">
        <v>3.189E-4</v>
      </c>
      <c r="AG145">
        <f t="shared" si="18"/>
        <v>14.031599999999999</v>
      </c>
    </row>
    <row r="146" spans="1:33">
      <c r="A146">
        <v>-2.17</v>
      </c>
      <c r="B146">
        <f t="shared" si="19"/>
        <v>2.17</v>
      </c>
      <c r="C146">
        <v>1380</v>
      </c>
      <c r="D146" s="7">
        <f t="shared" si="25"/>
        <v>-1.1349799328389847</v>
      </c>
      <c r="E146" s="6">
        <f t="shared" si="20"/>
        <v>2.6438691313032279</v>
      </c>
      <c r="F146" s="6">
        <f t="shared" si="21"/>
        <v>-2.6438691313032279</v>
      </c>
      <c r="Q146">
        <v>-2.17</v>
      </c>
      <c r="R146">
        <f t="shared" si="22"/>
        <v>2.17</v>
      </c>
      <c r="S146">
        <v>1380</v>
      </c>
      <c r="T146" s="7">
        <f t="shared" si="26"/>
        <v>2.0975056689342408</v>
      </c>
      <c r="U146" s="6">
        <f t="shared" si="23"/>
        <v>2.1417350147113261</v>
      </c>
      <c r="V146" s="6">
        <f t="shared" si="24"/>
        <v>-2.1417350147113261</v>
      </c>
      <c r="AF146" s="7">
        <v>3.143E-4</v>
      </c>
      <c r="AG146">
        <f t="shared" si="18"/>
        <v>13.8292</v>
      </c>
    </row>
    <row r="147" spans="1:33">
      <c r="A147">
        <v>-2.17</v>
      </c>
      <c r="B147">
        <f t="shared" si="19"/>
        <v>2.17</v>
      </c>
      <c r="C147">
        <v>1390</v>
      </c>
      <c r="D147" s="7">
        <f t="shared" si="25"/>
        <v>-1.1349799328389847</v>
      </c>
      <c r="E147" s="6">
        <f t="shared" si="20"/>
        <v>2.6454394886688233</v>
      </c>
      <c r="F147" s="6">
        <f t="shared" si="21"/>
        <v>-2.6454394886688233</v>
      </c>
      <c r="Q147">
        <v>-2.17</v>
      </c>
      <c r="R147">
        <f t="shared" si="22"/>
        <v>2.17</v>
      </c>
      <c r="S147">
        <v>1390</v>
      </c>
      <c r="T147" s="7">
        <f t="shared" si="26"/>
        <v>2.0975056689342408</v>
      </c>
      <c r="U147" s="6">
        <f t="shared" si="23"/>
        <v>2.1448878630080017</v>
      </c>
      <c r="V147" s="6">
        <f t="shared" si="24"/>
        <v>-2.1448878630080017</v>
      </c>
      <c r="AF147" s="7">
        <v>3.099E-4</v>
      </c>
      <c r="AG147">
        <f t="shared" si="18"/>
        <v>13.6356</v>
      </c>
    </row>
    <row r="148" spans="1:33">
      <c r="A148">
        <v>-2.1800000000000002</v>
      </c>
      <c r="B148">
        <f t="shared" si="19"/>
        <v>2.1800000000000002</v>
      </c>
      <c r="C148">
        <v>1400</v>
      </c>
      <c r="D148" s="7">
        <f t="shared" si="25"/>
        <v>-1.150980274185426</v>
      </c>
      <c r="E148" s="6">
        <f t="shared" si="20"/>
        <v>2.649422717299561</v>
      </c>
      <c r="F148" s="6">
        <f t="shared" si="21"/>
        <v>-2.649422717299561</v>
      </c>
      <c r="Q148">
        <v>-2.1800000000000002</v>
      </c>
      <c r="R148">
        <f t="shared" si="22"/>
        <v>2.1800000000000002</v>
      </c>
      <c r="S148">
        <v>1400</v>
      </c>
      <c r="T148" s="7">
        <f t="shared" si="26"/>
        <v>2.1231073074391054</v>
      </c>
      <c r="U148" s="6">
        <f t="shared" si="23"/>
        <v>2.1480106532933054</v>
      </c>
      <c r="V148" s="6">
        <f t="shared" si="24"/>
        <v>-2.1480106532933054</v>
      </c>
      <c r="AF148" s="7">
        <v>3.055E-4</v>
      </c>
      <c r="AG148">
        <f t="shared" si="18"/>
        <v>13.441999999999998</v>
      </c>
    </row>
    <row r="149" spans="1:33">
      <c r="A149">
        <v>-2.17</v>
      </c>
      <c r="B149">
        <f t="shared" si="19"/>
        <v>2.17</v>
      </c>
      <c r="C149">
        <v>1410</v>
      </c>
      <c r="D149" s="7">
        <f t="shared" si="25"/>
        <v>-1.1349799328389847</v>
      </c>
      <c r="E149" s="6">
        <f t="shared" si="20"/>
        <v>2.6485329785066547</v>
      </c>
      <c r="F149" s="6">
        <f t="shared" si="21"/>
        <v>-2.6485329785066547</v>
      </c>
      <c r="Q149">
        <v>-2.17</v>
      </c>
      <c r="R149">
        <f t="shared" si="22"/>
        <v>2.17</v>
      </c>
      <c r="S149">
        <v>1410</v>
      </c>
      <c r="T149" s="7">
        <f t="shared" si="26"/>
        <v>2.0975056689342408</v>
      </c>
      <c r="U149" s="6">
        <f t="shared" si="23"/>
        <v>2.1511038133698128</v>
      </c>
      <c r="V149" s="6">
        <f t="shared" si="24"/>
        <v>-2.1511038133698128</v>
      </c>
      <c r="AF149" s="7">
        <v>3.011E-4</v>
      </c>
      <c r="AG149">
        <f t="shared" si="18"/>
        <v>13.2484</v>
      </c>
    </row>
    <row r="150" spans="1:33">
      <c r="A150">
        <v>-2.1800000000000002</v>
      </c>
      <c r="B150">
        <f t="shared" si="19"/>
        <v>2.1800000000000002</v>
      </c>
      <c r="C150">
        <v>1420</v>
      </c>
      <c r="D150" s="7">
        <f t="shared" si="25"/>
        <v>-1.150980274185426</v>
      </c>
      <c r="E150" s="6">
        <f t="shared" si="20"/>
        <v>2.6524364838161842</v>
      </c>
      <c r="F150" s="6">
        <f t="shared" si="21"/>
        <v>-2.6524364838161842</v>
      </c>
      <c r="Q150">
        <v>-2.1800000000000002</v>
      </c>
      <c r="R150">
        <f t="shared" si="22"/>
        <v>2.1800000000000002</v>
      </c>
      <c r="S150">
        <v>1420</v>
      </c>
      <c r="T150" s="7">
        <f t="shared" si="26"/>
        <v>2.1231073074391054</v>
      </c>
      <c r="U150" s="6">
        <f t="shared" si="23"/>
        <v>2.1541677629601304</v>
      </c>
      <c r="V150" s="6">
        <f t="shared" si="24"/>
        <v>-2.1541677629601304</v>
      </c>
      <c r="AF150" s="7">
        <v>3.0370000000000001E-4</v>
      </c>
      <c r="AG150">
        <f t="shared" si="18"/>
        <v>13.362800000000002</v>
      </c>
    </row>
    <row r="151" spans="1:33">
      <c r="A151">
        <v>-2.19</v>
      </c>
      <c r="B151">
        <f t="shared" si="19"/>
        <v>2.19</v>
      </c>
      <c r="C151">
        <v>1430</v>
      </c>
      <c r="D151" s="7">
        <f t="shared" si="25"/>
        <v>-1.1672407950572061</v>
      </c>
      <c r="E151" s="6">
        <f t="shared" si="20"/>
        <v>2.6562767893370616</v>
      </c>
      <c r="F151" s="6">
        <f t="shared" si="21"/>
        <v>-2.6562767893370616</v>
      </c>
      <c r="Q151">
        <v>-2.19</v>
      </c>
      <c r="R151">
        <f t="shared" si="22"/>
        <v>2.19</v>
      </c>
      <c r="S151">
        <v>1430</v>
      </c>
      <c r="T151" s="7">
        <f t="shared" si="26"/>
        <v>2.1495483439277354</v>
      </c>
      <c r="U151" s="6">
        <f t="shared" si="23"/>
        <v>2.1572029138967554</v>
      </c>
      <c r="V151" s="6">
        <f t="shared" si="24"/>
        <v>-2.1572029138967554</v>
      </c>
      <c r="AF151" s="7">
        <v>2.9940000000000001E-4</v>
      </c>
      <c r="AG151">
        <f t="shared" si="18"/>
        <v>13.1736</v>
      </c>
    </row>
    <row r="152" spans="1:33">
      <c r="A152">
        <v>-2.19</v>
      </c>
      <c r="B152">
        <f t="shared" si="19"/>
        <v>2.19</v>
      </c>
      <c r="C152">
        <v>1440</v>
      </c>
      <c r="D152" s="7">
        <f t="shared" si="25"/>
        <v>-1.1672407950572061</v>
      </c>
      <c r="E152" s="6">
        <f t="shared" si="20"/>
        <v>2.6577223510274273</v>
      </c>
      <c r="F152" s="6">
        <f t="shared" si="21"/>
        <v>-2.6577223510274273</v>
      </c>
      <c r="J152">
        <f>60*20</f>
        <v>1200</v>
      </c>
      <c r="Q152">
        <v>-2.19</v>
      </c>
      <c r="R152">
        <f t="shared" si="22"/>
        <v>2.19</v>
      </c>
      <c r="S152">
        <v>1440</v>
      </c>
      <c r="T152" s="7">
        <f t="shared" si="26"/>
        <v>2.1495483439277354</v>
      </c>
      <c r="U152" s="6">
        <f t="shared" si="23"/>
        <v>2.1602096703066138</v>
      </c>
      <c r="V152" s="6">
        <f t="shared" si="24"/>
        <v>-2.1602096703066138</v>
      </c>
      <c r="AF152" s="7">
        <v>2.9500000000000001E-4</v>
      </c>
      <c r="AG152">
        <f t="shared" si="18"/>
        <v>12.98</v>
      </c>
    </row>
    <row r="153" spans="1:33">
      <c r="A153">
        <v>-2.2000000000000002</v>
      </c>
      <c r="B153">
        <f t="shared" si="19"/>
        <v>2.2000000000000002</v>
      </c>
      <c r="C153">
        <v>1450</v>
      </c>
      <c r="D153" s="7">
        <f t="shared" si="25"/>
        <v>-1.1837700970084171</v>
      </c>
      <c r="E153" s="6">
        <f t="shared" si="20"/>
        <v>2.6614623344153818</v>
      </c>
      <c r="F153" s="6">
        <f t="shared" si="21"/>
        <v>-2.6614623344153818</v>
      </c>
      <c r="Q153">
        <v>-2.2000000000000002</v>
      </c>
      <c r="R153">
        <f t="shared" si="22"/>
        <v>2.2000000000000002</v>
      </c>
      <c r="S153">
        <v>1450</v>
      </c>
      <c r="T153" s="7">
        <f t="shared" si="26"/>
        <v>2.1768707482993208</v>
      </c>
      <c r="U153" s="6">
        <f t="shared" si="23"/>
        <v>2.1631884287904364</v>
      </c>
      <c r="V153" s="6">
        <f t="shared" si="24"/>
        <v>-2.1631884287904364</v>
      </c>
      <c r="AF153" s="7">
        <v>2.9090000000000002E-4</v>
      </c>
      <c r="AG153">
        <f t="shared" si="18"/>
        <v>12.799600000000002</v>
      </c>
    </row>
    <row r="154" spans="1:33">
      <c r="A154">
        <v>-2.19</v>
      </c>
      <c r="B154">
        <f t="shared" si="19"/>
        <v>2.19</v>
      </c>
      <c r="C154">
        <v>1460</v>
      </c>
      <c r="D154" s="7">
        <f t="shared" si="25"/>
        <v>-1.1672407950572061</v>
      </c>
      <c r="E154" s="6">
        <f t="shared" si="20"/>
        <v>2.6605700024582903</v>
      </c>
      <c r="F154" s="6">
        <f t="shared" si="21"/>
        <v>-2.6605700024582903</v>
      </c>
      <c r="Q154">
        <v>-2.19</v>
      </c>
      <c r="R154">
        <f t="shared" si="22"/>
        <v>2.19</v>
      </c>
      <c r="S154">
        <v>1460</v>
      </c>
      <c r="T154" s="7">
        <f t="shared" si="26"/>
        <v>2.1495483439277354</v>
      </c>
      <c r="U154" s="6">
        <f t="shared" si="23"/>
        <v>2.1661395785971518</v>
      </c>
      <c r="V154" s="6">
        <f t="shared" si="24"/>
        <v>-2.1661395785971518</v>
      </c>
      <c r="AF154" s="7">
        <v>2.9339999999999998E-4</v>
      </c>
      <c r="AG154">
        <f t="shared" si="18"/>
        <v>12.909599999999999</v>
      </c>
    </row>
    <row r="155" spans="1:33">
      <c r="A155">
        <v>-2.2000000000000002</v>
      </c>
      <c r="B155">
        <f t="shared" si="19"/>
        <v>2.2000000000000002</v>
      </c>
      <c r="C155">
        <v>1470</v>
      </c>
      <c r="D155" s="7">
        <f t="shared" si="25"/>
        <v>-1.1837700970084171</v>
      </c>
      <c r="E155" s="6">
        <f t="shared" si="20"/>
        <v>2.6642351310175139</v>
      </c>
      <c r="F155" s="6">
        <f t="shared" si="21"/>
        <v>-2.6642351310175139</v>
      </c>
      <c r="Q155">
        <v>-2.2000000000000002</v>
      </c>
      <c r="R155">
        <f t="shared" si="22"/>
        <v>2.2000000000000002</v>
      </c>
      <c r="S155">
        <v>1470</v>
      </c>
      <c r="T155" s="7">
        <f t="shared" si="26"/>
        <v>2.1768707482993208</v>
      </c>
      <c r="U155" s="6">
        <f t="shared" si="23"/>
        <v>2.1690635017934516</v>
      </c>
      <c r="V155" s="6">
        <f t="shared" si="24"/>
        <v>-2.1690635017934516</v>
      </c>
      <c r="AF155" s="7">
        <v>2.8929999999999998E-4</v>
      </c>
      <c r="AG155">
        <f t="shared" si="18"/>
        <v>12.729199999999999</v>
      </c>
    </row>
    <row r="156" spans="1:33">
      <c r="A156">
        <v>-2.21</v>
      </c>
      <c r="B156">
        <f t="shared" si="19"/>
        <v>2.21</v>
      </c>
      <c r="C156">
        <v>1480</v>
      </c>
      <c r="D156" s="7">
        <f t="shared" si="25"/>
        <v>-1.200577215324798</v>
      </c>
      <c r="E156" s="6">
        <f t="shared" si="20"/>
        <v>2.6678406372585726</v>
      </c>
      <c r="F156" s="6">
        <f t="shared" si="21"/>
        <v>-2.6678406372585726</v>
      </c>
      <c r="Q156">
        <v>-2.21</v>
      </c>
      <c r="R156">
        <f t="shared" si="22"/>
        <v>2.21</v>
      </c>
      <c r="S156">
        <v>1480</v>
      </c>
      <c r="T156" s="7">
        <f t="shared" si="26"/>
        <v>2.2051193358699415</v>
      </c>
      <c r="U156" s="6">
        <f t="shared" si="23"/>
        <v>2.1719605734286844</v>
      </c>
      <c r="V156" s="6">
        <f t="shared" si="24"/>
        <v>-2.1719605734286844</v>
      </c>
      <c r="AF156" s="7">
        <v>2.8509999999999999E-4</v>
      </c>
      <c r="AG156">
        <f t="shared" si="18"/>
        <v>12.5444</v>
      </c>
    </row>
    <row r="157" spans="1:33">
      <c r="A157">
        <v>-2.21</v>
      </c>
      <c r="B157">
        <f t="shared" si="19"/>
        <v>2.21</v>
      </c>
      <c r="C157">
        <v>1490</v>
      </c>
      <c r="D157" s="7">
        <f t="shared" si="25"/>
        <v>-1.200577215324798</v>
      </c>
      <c r="E157" s="6">
        <f t="shared" si="20"/>
        <v>2.669169890278464</v>
      </c>
      <c r="F157" s="6">
        <f t="shared" si="21"/>
        <v>-2.669169890278464</v>
      </c>
      <c r="Q157">
        <v>-2.21</v>
      </c>
      <c r="R157">
        <f t="shared" si="22"/>
        <v>2.21</v>
      </c>
      <c r="S157">
        <v>1490</v>
      </c>
      <c r="T157" s="7">
        <f t="shared" si="26"/>
        <v>2.2051193358699415</v>
      </c>
      <c r="U157" s="6">
        <f t="shared" si="23"/>
        <v>2.1748311616952254</v>
      </c>
      <c r="V157" s="6">
        <f t="shared" si="24"/>
        <v>-2.1748311616952254</v>
      </c>
      <c r="AF157" s="7">
        <v>2.81E-4</v>
      </c>
      <c r="AG157">
        <f t="shared" si="18"/>
        <v>12.364000000000001</v>
      </c>
    </row>
    <row r="158" spans="1:33">
      <c r="A158">
        <v>-2.21</v>
      </c>
      <c r="B158">
        <f t="shared" si="19"/>
        <v>2.21</v>
      </c>
      <c r="C158">
        <v>1500</v>
      </c>
      <c r="D158" s="7">
        <f t="shared" si="25"/>
        <v>-1.200577215324798</v>
      </c>
      <c r="E158" s="6">
        <f t="shared" si="20"/>
        <v>2.6704857737303254</v>
      </c>
      <c r="F158" s="6">
        <f t="shared" si="21"/>
        <v>-2.6704857737303254</v>
      </c>
      <c r="Q158">
        <v>-2.21</v>
      </c>
      <c r="R158">
        <f t="shared" si="22"/>
        <v>2.21</v>
      </c>
      <c r="S158">
        <v>1500</v>
      </c>
      <c r="T158" s="7">
        <f t="shared" si="26"/>
        <v>2.2051193358699415</v>
      </c>
      <c r="U158" s="6">
        <f t="shared" si="23"/>
        <v>2.1776756280844705</v>
      </c>
      <c r="V158" s="6">
        <f t="shared" si="24"/>
        <v>-2.1776756280844705</v>
      </c>
      <c r="AF158" s="7">
        <v>2.7700000000000001E-4</v>
      </c>
      <c r="AG158">
        <f t="shared" si="18"/>
        <v>12.188000000000001</v>
      </c>
    </row>
    <row r="159" spans="1:33">
      <c r="A159">
        <v>-2.2200000000000002</v>
      </c>
      <c r="B159">
        <f t="shared" si="19"/>
        <v>2.2200000000000002</v>
      </c>
      <c r="C159">
        <v>1510</v>
      </c>
      <c r="D159" s="7">
        <f t="shared" si="25"/>
        <v>-1.2176716486840984</v>
      </c>
      <c r="E159" s="6">
        <f t="shared" si="20"/>
        <v>2.6739614996764662</v>
      </c>
      <c r="F159" s="6">
        <f t="shared" si="21"/>
        <v>-2.6739614996764662</v>
      </c>
      <c r="Q159">
        <v>-2.2200000000000002</v>
      </c>
      <c r="R159">
        <f t="shared" si="22"/>
        <v>2.2200000000000002</v>
      </c>
      <c r="S159">
        <v>1510</v>
      </c>
      <c r="T159" s="7">
        <f t="shared" si="26"/>
        <v>2.2343420126671369</v>
      </c>
      <c r="U159" s="6">
        <f t="shared" si="23"/>
        <v>2.1804943275385922</v>
      </c>
      <c r="V159" s="6">
        <f t="shared" si="24"/>
        <v>-2.1804943275385922</v>
      </c>
      <c r="AF159" s="7">
        <v>2.7300000000000002E-4</v>
      </c>
      <c r="AG159">
        <f t="shared" si="18"/>
        <v>12.012000000000002</v>
      </c>
    </row>
    <row r="160" spans="1:33">
      <c r="A160">
        <v>-2.2200000000000002</v>
      </c>
      <c r="B160">
        <f t="shared" si="19"/>
        <v>2.2200000000000002</v>
      </c>
      <c r="C160">
        <v>1520</v>
      </c>
      <c r="D160" s="7">
        <f t="shared" si="25"/>
        <v>-1.2176716486840984</v>
      </c>
      <c r="E160" s="6">
        <f t="shared" si="20"/>
        <v>2.6752291893331228</v>
      </c>
      <c r="F160" s="6">
        <f t="shared" si="21"/>
        <v>-2.6752291893331228</v>
      </c>
      <c r="Q160">
        <v>-2.2200000000000002</v>
      </c>
      <c r="R160">
        <f t="shared" si="22"/>
        <v>2.2200000000000002</v>
      </c>
      <c r="S160">
        <v>1520</v>
      </c>
      <c r="T160" s="7">
        <f t="shared" si="26"/>
        <v>2.2343420126671369</v>
      </c>
      <c r="U160" s="6">
        <f t="shared" si="23"/>
        <v>2.1832876085981843</v>
      </c>
      <c r="V160" s="6">
        <f t="shared" si="24"/>
        <v>-2.1832876085981843</v>
      </c>
      <c r="AF160" s="7">
        <v>2.6899999999999998E-4</v>
      </c>
      <c r="AG160">
        <f t="shared" si="18"/>
        <v>11.835999999999999</v>
      </c>
    </row>
    <row r="161" spans="1:33">
      <c r="A161">
        <v>-2.23</v>
      </c>
      <c r="B161">
        <f t="shared" si="19"/>
        <v>2.23</v>
      </c>
      <c r="C161">
        <v>1530</v>
      </c>
      <c r="D161" s="7">
        <f t="shared" si="25"/>
        <v>-1.2350633913959672</v>
      </c>
      <c r="E161" s="6">
        <f t="shared" si="20"/>
        <v>2.6786137126125849</v>
      </c>
      <c r="F161" s="6">
        <f t="shared" si="21"/>
        <v>-2.6786137126125849</v>
      </c>
      <c r="Q161">
        <v>-2.23</v>
      </c>
      <c r="R161">
        <f t="shared" si="22"/>
        <v>2.23</v>
      </c>
      <c r="S161">
        <v>1530</v>
      </c>
      <c r="T161" s="7">
        <f t="shared" si="26"/>
        <v>2.2645900465449342</v>
      </c>
      <c r="U161" s="6">
        <f t="shared" si="23"/>
        <v>2.1860558135459374</v>
      </c>
      <c r="V161" s="6">
        <f t="shared" si="24"/>
        <v>-2.1860558135459374</v>
      </c>
      <c r="AF161" s="7">
        <v>2.7129999999999998E-4</v>
      </c>
      <c r="AG161">
        <f t="shared" si="18"/>
        <v>11.937199999999999</v>
      </c>
    </row>
    <row r="162" spans="1:33">
      <c r="A162">
        <v>-2.23</v>
      </c>
      <c r="B162">
        <f t="shared" si="19"/>
        <v>2.23</v>
      </c>
      <c r="C162">
        <v>1540</v>
      </c>
      <c r="D162" s="7">
        <f t="shared" si="25"/>
        <v>-1.2350633913959672</v>
      </c>
      <c r="E162" s="6">
        <f t="shared" si="20"/>
        <v>2.6798346105174784</v>
      </c>
      <c r="F162" s="6">
        <f t="shared" si="21"/>
        <v>-2.6798346105174784</v>
      </c>
      <c r="Q162">
        <v>-2.23</v>
      </c>
      <c r="R162">
        <f t="shared" si="22"/>
        <v>2.23</v>
      </c>
      <c r="S162">
        <v>1540</v>
      </c>
      <c r="T162" s="7">
        <f t="shared" si="26"/>
        <v>2.2645900465449342</v>
      </c>
      <c r="U162" s="6">
        <f t="shared" si="23"/>
        <v>2.1887992785464578</v>
      </c>
      <c r="V162" s="6">
        <f t="shared" si="24"/>
        <v>-2.1887992785464578</v>
      </c>
      <c r="AF162" s="7">
        <v>2.6729999999999999E-4</v>
      </c>
      <c r="AG162">
        <f t="shared" si="18"/>
        <v>11.761199999999999</v>
      </c>
    </row>
    <row r="163" spans="1:33">
      <c r="A163">
        <v>-2.2400000000000002</v>
      </c>
      <c r="B163">
        <f t="shared" si="19"/>
        <v>2.2400000000000002</v>
      </c>
      <c r="C163">
        <v>1550</v>
      </c>
      <c r="D163" s="7">
        <f t="shared" si="25"/>
        <v>-1.2527629684953687</v>
      </c>
      <c r="E163" s="6">
        <f t="shared" si="20"/>
        <v>2.6831301895855506</v>
      </c>
      <c r="F163" s="6">
        <f t="shared" si="21"/>
        <v>-2.6831301895855506</v>
      </c>
      <c r="Q163">
        <v>-2.2400000000000002</v>
      </c>
      <c r="R163">
        <f t="shared" si="22"/>
        <v>2.2400000000000002</v>
      </c>
      <c r="S163">
        <v>1550</v>
      </c>
      <c r="T163" s="7">
        <f t="shared" si="26"/>
        <v>2.2959183673469399</v>
      </c>
      <c r="U163" s="6">
        <f t="shared" si="23"/>
        <v>2.1915183337823545</v>
      </c>
      <c r="V163" s="6">
        <f t="shared" si="24"/>
        <v>-2.1915183337823545</v>
      </c>
      <c r="AF163" s="7">
        <v>2.6340000000000001E-4</v>
      </c>
      <c r="AG163">
        <f t="shared" si="18"/>
        <v>11.589600000000001</v>
      </c>
    </row>
    <row r="164" spans="1:33">
      <c r="A164">
        <v>-2.25</v>
      </c>
      <c r="B164">
        <f t="shared" si="19"/>
        <v>2.25</v>
      </c>
      <c r="C164">
        <v>1560</v>
      </c>
      <c r="D164" s="7">
        <f t="shared" si="25"/>
        <v>-1.2707814739980465</v>
      </c>
      <c r="E164" s="6">
        <f t="shared" si="20"/>
        <v>2.6863716313049011</v>
      </c>
      <c r="F164" s="6">
        <f t="shared" si="21"/>
        <v>-2.6863716313049011</v>
      </c>
      <c r="Q164">
        <v>-2.25</v>
      </c>
      <c r="R164">
        <f t="shared" si="22"/>
        <v>2.25</v>
      </c>
      <c r="S164">
        <v>1560</v>
      </c>
      <c r="T164" s="7">
        <f t="shared" si="26"/>
        <v>2.3283858998144717</v>
      </c>
      <c r="U164" s="6">
        <f t="shared" si="23"/>
        <v>2.1942133035867126</v>
      </c>
      <c r="V164" s="6">
        <f t="shared" si="24"/>
        <v>-2.1942133035867126</v>
      </c>
      <c r="AF164" s="7">
        <v>2.5950000000000002E-4</v>
      </c>
      <c r="AG164">
        <f t="shared" si="18"/>
        <v>11.418000000000001</v>
      </c>
    </row>
    <row r="165" spans="1:33">
      <c r="A165">
        <v>-2.2400000000000002</v>
      </c>
      <c r="B165">
        <f t="shared" si="19"/>
        <v>2.2400000000000002</v>
      </c>
      <c r="C165">
        <v>1570</v>
      </c>
      <c r="D165" s="7">
        <f t="shared" si="25"/>
        <v>-1.2527629684953687</v>
      </c>
      <c r="E165" s="6">
        <f t="shared" si="20"/>
        <v>2.6854693095053319</v>
      </c>
      <c r="F165" s="6">
        <f t="shared" si="21"/>
        <v>-2.6854693095053319</v>
      </c>
      <c r="Q165">
        <v>-2.2400000000000002</v>
      </c>
      <c r="R165">
        <f t="shared" si="22"/>
        <v>2.2400000000000002</v>
      </c>
      <c r="S165">
        <v>1570</v>
      </c>
      <c r="T165" s="7">
        <f t="shared" si="26"/>
        <v>2.2959183673469399</v>
      </c>
      <c r="U165" s="6">
        <f t="shared" si="23"/>
        <v>2.1968845065720588</v>
      </c>
      <c r="V165" s="6">
        <f t="shared" si="24"/>
        <v>-2.1968845065720588</v>
      </c>
      <c r="AF165" s="7">
        <v>2.6160000000000002E-4</v>
      </c>
      <c r="AG165">
        <f t="shared" si="18"/>
        <v>11.510400000000001</v>
      </c>
    </row>
    <row r="166" spans="1:33">
      <c r="A166">
        <v>-2.25</v>
      </c>
      <c r="B166">
        <f t="shared" si="19"/>
        <v>2.25</v>
      </c>
      <c r="C166">
        <v>1580</v>
      </c>
      <c r="D166" s="7">
        <f t="shared" si="25"/>
        <v>-1.2707814739980465</v>
      </c>
      <c r="E166" s="6">
        <f t="shared" si="20"/>
        <v>2.6886458745823085</v>
      </c>
      <c r="F166" s="6">
        <f t="shared" si="21"/>
        <v>-2.6886458745823085</v>
      </c>
      <c r="Q166">
        <v>-2.25</v>
      </c>
      <c r="R166">
        <f t="shared" si="22"/>
        <v>2.25</v>
      </c>
      <c r="S166">
        <v>1580</v>
      </c>
      <c r="T166" s="7">
        <f t="shared" si="26"/>
        <v>2.3283858998144717</v>
      </c>
      <c r="U166" s="6">
        <f t="shared" si="23"/>
        <v>2.1995322557559307</v>
      </c>
      <c r="V166" s="6">
        <f t="shared" si="24"/>
        <v>-2.1995322557559307</v>
      </c>
      <c r="AF166" s="7">
        <v>2.5789999999999998E-4</v>
      </c>
      <c r="AG166">
        <f t="shared" si="18"/>
        <v>11.3476</v>
      </c>
    </row>
    <row r="167" spans="1:33">
      <c r="A167">
        <v>-2.25</v>
      </c>
      <c r="B167">
        <f t="shared" si="19"/>
        <v>2.25</v>
      </c>
      <c r="C167">
        <v>1590</v>
      </c>
      <c r="D167" s="7">
        <f t="shared" si="25"/>
        <v>-1.2707814739980465</v>
      </c>
      <c r="E167" s="6">
        <f t="shared" si="20"/>
        <v>2.6897658694462248</v>
      </c>
      <c r="F167" s="6">
        <f t="shared" si="21"/>
        <v>-2.6897658694462248</v>
      </c>
      <c r="Q167">
        <v>-2.25</v>
      </c>
      <c r="R167">
        <f t="shared" si="22"/>
        <v>2.25</v>
      </c>
      <c r="S167">
        <v>1590</v>
      </c>
      <c r="T167" s="7">
        <f t="shared" si="26"/>
        <v>2.3283858998144717</v>
      </c>
      <c r="U167" s="6">
        <f t="shared" si="23"/>
        <v>2.2021568586831544</v>
      </c>
      <c r="V167" s="6">
        <f t="shared" si="24"/>
        <v>-2.2021568586831544</v>
      </c>
      <c r="AF167" s="7">
        <v>2.541E-4</v>
      </c>
      <c r="AG167">
        <f t="shared" si="18"/>
        <v>11.180400000000001</v>
      </c>
    </row>
    <row r="168" spans="1:33">
      <c r="A168">
        <v>-2.2599999999999998</v>
      </c>
      <c r="B168">
        <f t="shared" si="19"/>
        <v>2.2599999999999998</v>
      </c>
      <c r="C168">
        <v>1600</v>
      </c>
      <c r="D168" s="7">
        <f t="shared" si="25"/>
        <v>-1.2891306126662427</v>
      </c>
      <c r="E168" s="6">
        <f t="shared" si="20"/>
        <v>2.6928586976431732</v>
      </c>
      <c r="F168" s="6">
        <f t="shared" si="21"/>
        <v>-2.6928586976431732</v>
      </c>
      <c r="Q168">
        <v>-2.2599999999999998</v>
      </c>
      <c r="R168">
        <f t="shared" si="22"/>
        <v>2.2599999999999998</v>
      </c>
      <c r="S168">
        <v>1600</v>
      </c>
      <c r="T168" s="7">
        <f t="shared" si="26"/>
        <v>2.3620559334845046</v>
      </c>
      <c r="U168" s="6">
        <f t="shared" si="23"/>
        <v>2.2047586175449281</v>
      </c>
      <c r="V168" s="6">
        <f t="shared" si="24"/>
        <v>-2.2047586175449281</v>
      </c>
      <c r="AF168" s="7">
        <v>2.5030000000000001E-4</v>
      </c>
      <c r="AG168">
        <f t="shared" si="18"/>
        <v>11.013200000000001</v>
      </c>
    </row>
    <row r="169" spans="1:33">
      <c r="A169">
        <v>-2.2599999999999998</v>
      </c>
      <c r="B169">
        <f t="shared" si="19"/>
        <v>2.2599999999999998</v>
      </c>
      <c r="C169">
        <v>1610</v>
      </c>
      <c r="D169" s="7">
        <f t="shared" si="25"/>
        <v>-1.2891306126662427</v>
      </c>
      <c r="E169" s="6">
        <f t="shared" si="20"/>
        <v>2.6939363201192403</v>
      </c>
      <c r="F169" s="6">
        <f t="shared" si="21"/>
        <v>-2.6939363201192403</v>
      </c>
      <c r="Q169">
        <v>-2.2599999999999998</v>
      </c>
      <c r="R169">
        <f t="shared" si="22"/>
        <v>2.2599999999999998</v>
      </c>
      <c r="S169">
        <v>1610</v>
      </c>
      <c r="T169" s="7">
        <f t="shared" si="26"/>
        <v>2.3620559334845046</v>
      </c>
      <c r="U169" s="6">
        <f t="shared" si="23"/>
        <v>2.2073378292948096</v>
      </c>
      <c r="V169" s="6">
        <f t="shared" si="24"/>
        <v>-2.2073378292948096</v>
      </c>
      <c r="AF169" s="7">
        <v>2.4649999999999997E-4</v>
      </c>
      <c r="AG169">
        <f t="shared" si="18"/>
        <v>10.845999999999998</v>
      </c>
    </row>
    <row r="170" spans="1:33">
      <c r="A170">
        <v>-2.2599999999999998</v>
      </c>
      <c r="B170">
        <f t="shared" si="19"/>
        <v>2.2599999999999998</v>
      </c>
      <c r="C170">
        <v>1620</v>
      </c>
      <c r="D170" s="7">
        <f t="shared" si="25"/>
        <v>-1.2891306126662427</v>
      </c>
      <c r="E170" s="6">
        <f t="shared" si="20"/>
        <v>2.6950031039161488</v>
      </c>
      <c r="F170" s="6">
        <f t="shared" si="21"/>
        <v>-2.6950031039161488</v>
      </c>
      <c r="Q170">
        <v>-2.2599999999999998</v>
      </c>
      <c r="R170">
        <f t="shared" si="22"/>
        <v>2.2599999999999998</v>
      </c>
      <c r="S170">
        <v>1620</v>
      </c>
      <c r="T170" s="7">
        <f t="shared" si="26"/>
        <v>2.3620559334845046</v>
      </c>
      <c r="U170" s="6">
        <f t="shared" si="23"/>
        <v>2.2098947857617008</v>
      </c>
      <c r="V170" s="6">
        <f t="shared" si="24"/>
        <v>-2.2098947857617008</v>
      </c>
      <c r="AF170" s="7">
        <v>2.4279999999999999E-4</v>
      </c>
      <c r="AG170">
        <f t="shared" si="18"/>
        <v>10.683200000000001</v>
      </c>
    </row>
    <row r="171" spans="1:33">
      <c r="A171">
        <v>-2.27</v>
      </c>
      <c r="B171">
        <f t="shared" si="19"/>
        <v>2.27</v>
      </c>
      <c r="C171">
        <v>1630</v>
      </c>
      <c r="D171" s="7">
        <f t="shared" si="25"/>
        <v>-1.3078227456783957</v>
      </c>
      <c r="E171" s="6">
        <f t="shared" si="20"/>
        <v>2.6979839884553556</v>
      </c>
      <c r="F171" s="6">
        <f t="shared" si="21"/>
        <v>-2.6979839884553556</v>
      </c>
      <c r="Q171">
        <v>-2.27</v>
      </c>
      <c r="R171">
        <f t="shared" si="22"/>
        <v>2.27</v>
      </c>
      <c r="S171">
        <v>1630</v>
      </c>
      <c r="T171" s="7">
        <f t="shared" si="26"/>
        <v>2.3969965344628426</v>
      </c>
      <c r="U171" s="6">
        <f t="shared" si="23"/>
        <v>2.2124297737599217</v>
      </c>
      <c r="V171" s="6">
        <f t="shared" si="24"/>
        <v>-2.2124297737599217</v>
      </c>
      <c r="AF171" s="7">
        <v>2.3919999999999999E-4</v>
      </c>
      <c r="AG171">
        <f t="shared" si="18"/>
        <v>10.524799999999999</v>
      </c>
    </row>
    <row r="172" spans="1:33">
      <c r="A172">
        <v>-2.2799999999999998</v>
      </c>
      <c r="B172">
        <f t="shared" si="19"/>
        <v>2.2799999999999998</v>
      </c>
      <c r="C172">
        <v>1640</v>
      </c>
      <c r="D172" s="7">
        <f t="shared" si="25"/>
        <v>-1.3268709406490897</v>
      </c>
      <c r="E172" s="6">
        <f t="shared" si="20"/>
        <v>2.7009155315308098</v>
      </c>
      <c r="F172" s="6">
        <f t="shared" si="21"/>
        <v>-2.7009155315308098</v>
      </c>
      <c r="Q172">
        <v>-2.2799999999999998</v>
      </c>
      <c r="R172">
        <f t="shared" si="22"/>
        <v>2.2799999999999998</v>
      </c>
      <c r="S172">
        <v>1640</v>
      </c>
      <c r="T172" s="7">
        <f t="shared" si="26"/>
        <v>2.4332810047095759</v>
      </c>
      <c r="U172" s="6">
        <f t="shared" si="23"/>
        <v>2.2149430751964587</v>
      </c>
      <c r="V172" s="6">
        <f t="shared" si="24"/>
        <v>-2.2149430751964587</v>
      </c>
      <c r="AF172" s="7">
        <v>2.3560000000000001E-4</v>
      </c>
      <c r="AG172">
        <f t="shared" si="18"/>
        <v>10.366399999999999</v>
      </c>
    </row>
    <row r="173" spans="1:33">
      <c r="A173">
        <v>-2.2799999999999998</v>
      </c>
      <c r="B173">
        <f t="shared" si="19"/>
        <v>2.2799999999999998</v>
      </c>
      <c r="C173">
        <v>1650</v>
      </c>
      <c r="D173" s="7">
        <f t="shared" si="25"/>
        <v>-1.3268709406490897</v>
      </c>
      <c r="E173" s="6">
        <f t="shared" si="20"/>
        <v>2.7019121187283033</v>
      </c>
      <c r="F173" s="6">
        <f t="shared" si="21"/>
        <v>-2.7019121187283033</v>
      </c>
      <c r="Q173">
        <v>-2.2799999999999998</v>
      </c>
      <c r="R173">
        <f t="shared" si="22"/>
        <v>2.2799999999999998</v>
      </c>
      <c r="S173">
        <v>1650</v>
      </c>
      <c r="T173" s="7">
        <f t="shared" si="26"/>
        <v>2.4332810047095759</v>
      </c>
      <c r="U173" s="6">
        <f t="shared" si="23"/>
        <v>2.2174349671754707</v>
      </c>
      <c r="V173" s="6">
        <f t="shared" si="24"/>
        <v>-2.2174349671754707</v>
      </c>
      <c r="AF173" s="7">
        <v>2.32E-4</v>
      </c>
      <c r="AG173">
        <f t="shared" si="18"/>
        <v>10.208</v>
      </c>
    </row>
    <row r="174" spans="1:33">
      <c r="A174">
        <v>-2.29</v>
      </c>
      <c r="B174">
        <f t="shared" si="19"/>
        <v>2.29</v>
      </c>
      <c r="C174">
        <v>1660</v>
      </c>
      <c r="D174" s="7">
        <f t="shared" si="25"/>
        <v>-1.3462890265061918</v>
      </c>
      <c r="E174" s="6">
        <f t="shared" si="20"/>
        <v>2.7047660153286537</v>
      </c>
      <c r="F174" s="6">
        <f t="shared" si="21"/>
        <v>-2.7047660153286537</v>
      </c>
      <c r="Q174">
        <v>-2.29</v>
      </c>
      <c r="R174">
        <f t="shared" si="22"/>
        <v>2.29</v>
      </c>
      <c r="S174">
        <v>1660</v>
      </c>
      <c r="T174" s="7">
        <f t="shared" si="26"/>
        <v>2.4709883953581442</v>
      </c>
      <c r="U174" s="6">
        <f t="shared" si="23"/>
        <v>2.2199057221001386</v>
      </c>
      <c r="V174" s="6">
        <f t="shared" si="24"/>
        <v>-2.2199057221001386</v>
      </c>
      <c r="AF174" s="7">
        <v>2.3369999999999999E-4</v>
      </c>
      <c r="AG174">
        <f t="shared" si="18"/>
        <v>10.2828</v>
      </c>
    </row>
    <row r="175" spans="1:33">
      <c r="A175">
        <v>-2.29</v>
      </c>
      <c r="B175">
        <f t="shared" si="19"/>
        <v>2.29</v>
      </c>
      <c r="C175">
        <v>1670</v>
      </c>
      <c r="D175" s="7">
        <f t="shared" si="25"/>
        <v>-1.3462890265061918</v>
      </c>
      <c r="E175" s="6">
        <f t="shared" si="20"/>
        <v>2.7057238745305652</v>
      </c>
      <c r="F175" s="6">
        <f t="shared" si="21"/>
        <v>-2.7057238745305652</v>
      </c>
      <c r="Q175">
        <v>-2.29</v>
      </c>
      <c r="R175">
        <f t="shared" si="22"/>
        <v>2.29</v>
      </c>
      <c r="S175">
        <v>1670</v>
      </c>
      <c r="T175" s="7">
        <f t="shared" si="26"/>
        <v>2.4709883953581442</v>
      </c>
      <c r="U175" s="6">
        <f t="shared" si="23"/>
        <v>2.2223556077719318</v>
      </c>
      <c r="V175" s="6">
        <f t="shared" si="24"/>
        <v>-2.2223556077719318</v>
      </c>
      <c r="AF175" s="7">
        <v>2.3020000000000001E-4</v>
      </c>
      <c r="AG175">
        <f t="shared" si="18"/>
        <v>10.1288</v>
      </c>
    </row>
    <row r="176" spans="1:33">
      <c r="A176">
        <v>-2.2999999999999998</v>
      </c>
      <c r="B176">
        <f t="shared" si="19"/>
        <v>2.2999999999999998</v>
      </c>
      <c r="C176">
        <v>1680</v>
      </c>
      <c r="D176" s="7">
        <f t="shared" si="25"/>
        <v>-1.3660916538023711</v>
      </c>
      <c r="E176" s="6">
        <f t="shared" si="20"/>
        <v>2.7085020584578698</v>
      </c>
      <c r="F176" s="6">
        <f t="shared" si="21"/>
        <v>-2.7085020584578698</v>
      </c>
      <c r="Q176">
        <v>-2.2999999999999998</v>
      </c>
      <c r="R176">
        <f t="shared" si="22"/>
        <v>2.2999999999999998</v>
      </c>
      <c r="S176">
        <v>1680</v>
      </c>
      <c r="T176" s="7">
        <f t="shared" si="26"/>
        <v>2.510204081632653</v>
      </c>
      <c r="U176" s="6">
        <f t="shared" si="23"/>
        <v>2.2247848874873695</v>
      </c>
      <c r="V176" s="6">
        <f t="shared" si="24"/>
        <v>-2.2247848874873695</v>
      </c>
      <c r="AF176" s="7">
        <v>2.2670000000000001E-4</v>
      </c>
      <c r="AG176">
        <f t="shared" si="18"/>
        <v>9.9748000000000001</v>
      </c>
    </row>
    <row r="177" spans="1:33">
      <c r="A177">
        <v>-2.31</v>
      </c>
      <c r="B177">
        <f t="shared" si="19"/>
        <v>2.31</v>
      </c>
      <c r="C177">
        <v>1690</v>
      </c>
      <c r="D177" s="7">
        <f t="shared" si="25"/>
        <v>-1.386294361119891</v>
      </c>
      <c r="E177" s="6">
        <f t="shared" si="20"/>
        <v>2.711233893889311</v>
      </c>
      <c r="F177" s="6">
        <f t="shared" si="21"/>
        <v>-2.711233893889311</v>
      </c>
      <c r="Q177">
        <v>-2.31</v>
      </c>
      <c r="R177">
        <f t="shared" si="22"/>
        <v>2.31</v>
      </c>
      <c r="S177">
        <v>1690</v>
      </c>
      <c r="T177" s="7">
        <f t="shared" si="26"/>
        <v>2.5510204081632661</v>
      </c>
      <c r="U177" s="6">
        <f t="shared" si="23"/>
        <v>2.2271938201323529</v>
      </c>
      <c r="V177" s="6">
        <f t="shared" si="24"/>
        <v>-2.2271938201323529</v>
      </c>
      <c r="AF177" s="7">
        <v>2.2330000000000001E-4</v>
      </c>
      <c r="AG177">
        <f t="shared" si="18"/>
        <v>9.8252000000000006</v>
      </c>
    </row>
    <row r="178" spans="1:33">
      <c r="A178">
        <v>-2.2999999999999998</v>
      </c>
      <c r="B178">
        <f t="shared" si="19"/>
        <v>2.2999999999999998</v>
      </c>
      <c r="C178">
        <v>1700</v>
      </c>
      <c r="D178" s="7">
        <f t="shared" si="25"/>
        <v>-1.3660916538023711</v>
      </c>
      <c r="E178" s="6">
        <f t="shared" si="20"/>
        <v>2.7103333667908021</v>
      </c>
      <c r="F178" s="6">
        <f t="shared" si="21"/>
        <v>-2.7103333667908021</v>
      </c>
      <c r="Q178">
        <v>-2.2999999999999998</v>
      </c>
      <c r="R178">
        <f t="shared" si="22"/>
        <v>2.2999999999999998</v>
      </c>
      <c r="S178">
        <v>1700</v>
      </c>
      <c r="T178" s="7">
        <f t="shared" si="26"/>
        <v>2.510204081632653</v>
      </c>
      <c r="U178" s="6">
        <f t="shared" si="23"/>
        <v>2.2295826602741351</v>
      </c>
      <c r="V178" s="6">
        <f t="shared" si="24"/>
        <v>-2.2295826602741351</v>
      </c>
      <c r="AF178" s="7">
        <v>2.2489999999999999E-4</v>
      </c>
      <c r="AG178">
        <f t="shared" si="18"/>
        <v>9.8956</v>
      </c>
    </row>
    <row r="179" spans="1:33">
      <c r="A179">
        <v>-2.31</v>
      </c>
      <c r="B179">
        <f t="shared" si="19"/>
        <v>2.31</v>
      </c>
      <c r="C179">
        <v>1710</v>
      </c>
      <c r="D179" s="7">
        <f t="shared" si="25"/>
        <v>-1.386294361119891</v>
      </c>
      <c r="E179" s="6">
        <f t="shared" si="20"/>
        <v>2.7130105252218053</v>
      </c>
      <c r="F179" s="6">
        <f t="shared" si="21"/>
        <v>-2.7130105252218053</v>
      </c>
      <c r="Q179">
        <v>-2.31</v>
      </c>
      <c r="R179">
        <f t="shared" si="22"/>
        <v>2.31</v>
      </c>
      <c r="S179">
        <v>1710</v>
      </c>
      <c r="T179" s="7">
        <f t="shared" si="26"/>
        <v>2.5510204081632661</v>
      </c>
      <c r="U179" s="6">
        <f t="shared" si="23"/>
        <v>2.2319516582510017</v>
      </c>
      <c r="V179" s="6">
        <f t="shared" si="24"/>
        <v>-2.2319516582510017</v>
      </c>
      <c r="AF179" s="7">
        <v>2.2139999999999999E-4</v>
      </c>
      <c r="AG179">
        <f t="shared" si="18"/>
        <v>9.7416</v>
      </c>
    </row>
    <row r="180" spans="1:33">
      <c r="A180">
        <v>-2.3199999999999998</v>
      </c>
      <c r="B180">
        <f t="shared" si="19"/>
        <v>2.3199999999999998</v>
      </c>
      <c r="C180">
        <v>1720</v>
      </c>
      <c r="D180" s="7">
        <f t="shared" si="25"/>
        <v>-1.4069136483226263</v>
      </c>
      <c r="E180" s="6">
        <f t="shared" si="20"/>
        <v>2.7156429010692449</v>
      </c>
      <c r="F180" s="6">
        <f t="shared" si="21"/>
        <v>-2.7156429010692449</v>
      </c>
      <c r="Q180">
        <v>-2.3199999999999998</v>
      </c>
      <c r="R180">
        <f t="shared" si="22"/>
        <v>2.3199999999999998</v>
      </c>
      <c r="S180">
        <v>1720</v>
      </c>
      <c r="T180" s="7">
        <f t="shared" si="26"/>
        <v>2.5935374149659864</v>
      </c>
      <c r="U180" s="6">
        <f t="shared" si="23"/>
        <v>2.2343010602597206</v>
      </c>
      <c r="V180" s="6">
        <f t="shared" si="24"/>
        <v>-2.2343010602597206</v>
      </c>
      <c r="AF180" s="7">
        <v>2.1800000000000001E-4</v>
      </c>
      <c r="AG180">
        <f t="shared" si="18"/>
        <v>9.5920000000000005</v>
      </c>
    </row>
    <row r="181" spans="1:33">
      <c r="A181">
        <v>-2.3199999999999998</v>
      </c>
      <c r="B181">
        <f t="shared" si="19"/>
        <v>2.3199999999999998</v>
      </c>
      <c r="C181">
        <v>1730</v>
      </c>
      <c r="D181" s="7">
        <f t="shared" si="25"/>
        <v>-1.4069136483226263</v>
      </c>
      <c r="E181" s="6">
        <f t="shared" si="20"/>
        <v>2.7164913610358865</v>
      </c>
      <c r="F181" s="6">
        <f t="shared" si="21"/>
        <v>-2.7164913610358865</v>
      </c>
      <c r="Q181">
        <v>-2.3199999999999998</v>
      </c>
      <c r="R181">
        <f t="shared" si="22"/>
        <v>2.3199999999999998</v>
      </c>
      <c r="S181">
        <v>1730</v>
      </c>
      <c r="T181" s="7">
        <f t="shared" si="26"/>
        <v>2.5935374149659864</v>
      </c>
      <c r="U181" s="6">
        <f t="shared" si="23"/>
        <v>2.2366311084408381</v>
      </c>
      <c r="V181" s="6">
        <f t="shared" si="24"/>
        <v>-2.2366311084408381</v>
      </c>
      <c r="AF181" s="7">
        <v>2.1460000000000001E-4</v>
      </c>
      <c r="AG181">
        <f t="shared" si="18"/>
        <v>9.4423999999999992</v>
      </c>
    </row>
    <row r="182" spans="1:33">
      <c r="A182">
        <v>-2.3199999999999998</v>
      </c>
      <c r="B182">
        <f t="shared" si="19"/>
        <v>2.3199999999999998</v>
      </c>
      <c r="C182">
        <v>1740</v>
      </c>
      <c r="D182" s="7">
        <f t="shared" si="25"/>
        <v>-1.4069136483226263</v>
      </c>
      <c r="E182" s="6">
        <f t="shared" si="20"/>
        <v>2.7173312872297442</v>
      </c>
      <c r="F182" s="6">
        <f t="shared" si="21"/>
        <v>-2.7173312872297442</v>
      </c>
      <c r="Q182">
        <v>-2.3199999999999998</v>
      </c>
      <c r="R182">
        <f t="shared" si="22"/>
        <v>2.3199999999999998</v>
      </c>
      <c r="S182">
        <v>1740</v>
      </c>
      <c r="T182" s="7">
        <f t="shared" si="26"/>
        <v>2.5935374149659864</v>
      </c>
      <c r="U182" s="6">
        <f t="shared" si="23"/>
        <v>2.2389420409618683</v>
      </c>
      <c r="V182" s="6">
        <f t="shared" si="24"/>
        <v>-2.2389420409618683</v>
      </c>
      <c r="AF182" s="7">
        <v>2.1130000000000001E-4</v>
      </c>
      <c r="AG182">
        <f t="shared" si="18"/>
        <v>9.2972000000000001</v>
      </c>
    </row>
    <row r="183" spans="1:33">
      <c r="A183">
        <v>-2.33</v>
      </c>
      <c r="B183">
        <f t="shared" si="19"/>
        <v>2.33</v>
      </c>
      <c r="C183">
        <v>1750</v>
      </c>
      <c r="D183" s="7">
        <f t="shared" si="25"/>
        <v>-1.427967057520459</v>
      </c>
      <c r="E183" s="6">
        <f t="shared" si="20"/>
        <v>2.7198677078688949</v>
      </c>
      <c r="F183" s="6">
        <f t="shared" si="21"/>
        <v>-2.7198677078688949</v>
      </c>
      <c r="Q183">
        <v>-2.33</v>
      </c>
      <c r="R183">
        <f t="shared" si="22"/>
        <v>2.33</v>
      </c>
      <c r="S183">
        <v>1750</v>
      </c>
      <c r="T183" s="7">
        <f t="shared" si="26"/>
        <v>2.6378636561007394</v>
      </c>
      <c r="U183" s="6">
        <f t="shared" si="23"/>
        <v>2.2412340920984497</v>
      </c>
      <c r="V183" s="6">
        <f t="shared" si="24"/>
        <v>-2.2412340920984497</v>
      </c>
      <c r="AF183" s="7">
        <v>2.0799999999999999E-4</v>
      </c>
      <c r="AG183">
        <f t="shared" si="18"/>
        <v>9.1519999999999992</v>
      </c>
    </row>
    <row r="184" spans="1:33">
      <c r="A184">
        <v>-2.33</v>
      </c>
      <c r="B184">
        <f t="shared" si="19"/>
        <v>2.33</v>
      </c>
      <c r="C184">
        <v>1760</v>
      </c>
      <c r="D184" s="7">
        <f t="shared" si="25"/>
        <v>-1.427967057520459</v>
      </c>
      <c r="E184" s="6">
        <f t="shared" si="20"/>
        <v>2.7206736749157736</v>
      </c>
      <c r="F184" s="6">
        <f t="shared" si="21"/>
        <v>-2.7206736749157736</v>
      </c>
      <c r="Q184">
        <v>-2.33</v>
      </c>
      <c r="R184">
        <f t="shared" si="22"/>
        <v>2.33</v>
      </c>
      <c r="S184">
        <v>1760</v>
      </c>
      <c r="T184" s="7">
        <f t="shared" si="26"/>
        <v>2.6378636561007394</v>
      </c>
      <c r="U184" s="6">
        <f t="shared" si="23"/>
        <v>2.2435074923135159</v>
      </c>
      <c r="V184" s="6">
        <f t="shared" si="24"/>
        <v>-2.2435074923135159</v>
      </c>
      <c r="AF184" s="7">
        <v>2.0469999999999999E-4</v>
      </c>
      <c r="AG184">
        <f t="shared" si="18"/>
        <v>9.0067999999999984</v>
      </c>
    </row>
    <row r="185" spans="1:33">
      <c r="A185">
        <v>-2.34</v>
      </c>
      <c r="B185">
        <f t="shared" si="19"/>
        <v>2.34</v>
      </c>
      <c r="C185">
        <v>1770</v>
      </c>
      <c r="D185" s="7">
        <f t="shared" si="25"/>
        <v>-1.4494732627414224</v>
      </c>
      <c r="E185" s="6">
        <f t="shared" si="20"/>
        <v>2.723142353973651</v>
      </c>
      <c r="F185" s="6">
        <f t="shared" si="21"/>
        <v>-2.723142353973651</v>
      </c>
      <c r="Q185">
        <v>-2.34</v>
      </c>
      <c r="R185">
        <f t="shared" si="22"/>
        <v>2.34</v>
      </c>
      <c r="S185">
        <v>1770</v>
      </c>
      <c r="T185" s="7">
        <f t="shared" si="26"/>
        <v>2.6841171251109142</v>
      </c>
      <c r="U185" s="6">
        <f t="shared" si="23"/>
        <v>2.2457624683345436</v>
      </c>
      <c r="V185" s="6">
        <f t="shared" si="24"/>
        <v>-2.2457624683345436</v>
      </c>
      <c r="AF185" s="7">
        <v>2.0139999999999999E-4</v>
      </c>
      <c r="AG185">
        <f t="shared" si="18"/>
        <v>8.8615999999999993</v>
      </c>
    </row>
    <row r="186" spans="1:33">
      <c r="A186">
        <v>-2.35</v>
      </c>
      <c r="B186">
        <f t="shared" si="19"/>
        <v>2.35</v>
      </c>
      <c r="C186">
        <v>1780</v>
      </c>
      <c r="D186" s="7">
        <f t="shared" si="25"/>
        <v>-1.4714521694601981</v>
      </c>
      <c r="E186" s="6">
        <f t="shared" si="20"/>
        <v>2.7255693981494304</v>
      </c>
      <c r="F186" s="6">
        <f t="shared" si="21"/>
        <v>-2.7255693981494304</v>
      </c>
      <c r="Q186">
        <v>-2.35</v>
      </c>
      <c r="R186">
        <f t="shared" si="22"/>
        <v>2.35</v>
      </c>
      <c r="S186">
        <v>1780</v>
      </c>
      <c r="T186" s="7">
        <f t="shared" si="26"/>
        <v>2.7324263038548766</v>
      </c>
      <c r="U186" s="6">
        <f t="shared" si="23"/>
        <v>2.2479992432289317</v>
      </c>
      <c r="V186" s="6">
        <f t="shared" si="24"/>
        <v>-2.2479992432289317</v>
      </c>
      <c r="AF186" s="7">
        <v>2.028E-4</v>
      </c>
      <c r="AG186">
        <f t="shared" si="18"/>
        <v>8.9231999999999996</v>
      </c>
    </row>
    <row r="187" spans="1:33">
      <c r="A187">
        <v>-2.35</v>
      </c>
      <c r="B187">
        <f t="shared" si="19"/>
        <v>2.35</v>
      </c>
      <c r="C187">
        <v>1790</v>
      </c>
      <c r="D187" s="7">
        <f t="shared" si="25"/>
        <v>-1.4714521694601981</v>
      </c>
      <c r="E187" s="6">
        <f t="shared" si="20"/>
        <v>2.7263180178478756</v>
      </c>
      <c r="F187" s="6">
        <f t="shared" si="21"/>
        <v>-2.7263180178478756</v>
      </c>
      <c r="Q187">
        <v>-2.35</v>
      </c>
      <c r="R187">
        <f t="shared" si="22"/>
        <v>2.35</v>
      </c>
      <c r="S187">
        <v>1790</v>
      </c>
      <c r="T187" s="7">
        <f t="shared" si="26"/>
        <v>2.7324263038548766</v>
      </c>
      <c r="U187" s="6">
        <f t="shared" si="23"/>
        <v>2.2502180364775572</v>
      </c>
      <c r="V187" s="6">
        <f t="shared" si="24"/>
        <v>-2.2502180364775572</v>
      </c>
      <c r="AF187" s="7">
        <v>1.995E-4</v>
      </c>
      <c r="AG187">
        <f t="shared" si="18"/>
        <v>8.7779999999999987</v>
      </c>
    </row>
    <row r="188" spans="1:33">
      <c r="A188">
        <v>-2.36</v>
      </c>
      <c r="B188">
        <f t="shared" si="19"/>
        <v>2.36</v>
      </c>
      <c r="C188">
        <v>1800</v>
      </c>
      <c r="D188" s="7">
        <f t="shared" si="25"/>
        <v>-1.4939250253122562</v>
      </c>
      <c r="E188" s="6">
        <f t="shared" si="20"/>
        <v>2.728680016674478</v>
      </c>
      <c r="F188" s="6">
        <f t="shared" si="21"/>
        <v>-2.728680016674478</v>
      </c>
      <c r="Q188">
        <v>-2.36</v>
      </c>
      <c r="R188">
        <f t="shared" si="22"/>
        <v>2.36</v>
      </c>
      <c r="S188">
        <v>1800</v>
      </c>
      <c r="T188" s="7">
        <f t="shared" si="26"/>
        <v>2.7829313543599259</v>
      </c>
      <c r="U188" s="6">
        <f t="shared" si="23"/>
        <v>2.2524190640465713</v>
      </c>
      <c r="V188" s="6">
        <f t="shared" si="24"/>
        <v>-2.2524190640465713</v>
      </c>
      <c r="AF188" s="7">
        <v>1.963E-4</v>
      </c>
      <c r="AG188">
        <f t="shared" si="18"/>
        <v>8.6372</v>
      </c>
    </row>
    <row r="189" spans="1:33">
      <c r="A189">
        <v>-2.37</v>
      </c>
      <c r="B189">
        <f t="shared" si="19"/>
        <v>2.37</v>
      </c>
      <c r="C189">
        <v>1810</v>
      </c>
      <c r="D189" s="7">
        <f t="shared" si="25"/>
        <v>-1.5169145435369555</v>
      </c>
      <c r="E189" s="6">
        <f t="shared" si="20"/>
        <v>2.7310019555933769</v>
      </c>
      <c r="F189" s="6">
        <f t="shared" si="21"/>
        <v>-2.7310019555933769</v>
      </c>
      <c r="Q189">
        <v>-2.37</v>
      </c>
      <c r="R189">
        <f t="shared" si="22"/>
        <v>2.37</v>
      </c>
      <c r="S189">
        <v>1810</v>
      </c>
      <c r="T189" s="7">
        <f t="shared" si="26"/>
        <v>2.8357854769814916</v>
      </c>
      <c r="U189" s="6">
        <f t="shared" si="23"/>
        <v>2.2546025384574704</v>
      </c>
      <c r="V189" s="6">
        <f t="shared" si="24"/>
        <v>-2.2546025384574704</v>
      </c>
      <c r="AF189" s="7">
        <v>1.9770000000000001E-4</v>
      </c>
      <c r="AG189">
        <f t="shared" si="18"/>
        <v>8.6988000000000003</v>
      </c>
    </row>
    <row r="190" spans="1:33">
      <c r="A190">
        <v>-2.36</v>
      </c>
      <c r="B190">
        <f t="shared" si="19"/>
        <v>2.36</v>
      </c>
      <c r="C190">
        <v>1820</v>
      </c>
      <c r="D190" s="7">
        <f t="shared" si="25"/>
        <v>-1.4939250253122562</v>
      </c>
      <c r="E190" s="6">
        <f t="shared" si="20"/>
        <v>2.7301074682386037</v>
      </c>
      <c r="F190" s="6">
        <f t="shared" si="21"/>
        <v>-2.7301074682386037</v>
      </c>
      <c r="Q190">
        <v>-2.36</v>
      </c>
      <c r="R190">
        <f t="shared" si="22"/>
        <v>2.36</v>
      </c>
      <c r="S190">
        <v>1820</v>
      </c>
      <c r="T190" s="7">
        <f t="shared" si="26"/>
        <v>2.7829313543599259</v>
      </c>
      <c r="U190" s="6">
        <f t="shared" si="23"/>
        <v>2.2567686688555044</v>
      </c>
      <c r="V190" s="6">
        <f t="shared" si="24"/>
        <v>-2.2567686688555044</v>
      </c>
      <c r="AF190" s="7">
        <v>1.9459999999999999E-4</v>
      </c>
      <c r="AG190">
        <f t="shared" si="18"/>
        <v>8.5624000000000002</v>
      </c>
    </row>
    <row r="191" spans="1:33">
      <c r="A191">
        <v>-2.37</v>
      </c>
      <c r="B191">
        <f t="shared" si="19"/>
        <v>2.37</v>
      </c>
      <c r="C191">
        <v>1830</v>
      </c>
      <c r="D191" s="7">
        <f t="shared" si="25"/>
        <v>-1.5169145435369555</v>
      </c>
      <c r="E191" s="6">
        <f t="shared" si="20"/>
        <v>2.7323829341328745</v>
      </c>
      <c r="F191" s="6">
        <f t="shared" si="21"/>
        <v>-2.7323829341328745</v>
      </c>
      <c r="Q191">
        <v>-2.37</v>
      </c>
      <c r="R191">
        <f t="shared" si="22"/>
        <v>2.37</v>
      </c>
      <c r="S191">
        <v>1830</v>
      </c>
      <c r="T191" s="7">
        <f t="shared" si="26"/>
        <v>2.8357854769814916</v>
      </c>
      <c r="U191" s="6">
        <f t="shared" si="23"/>
        <v>2.2589176610764565</v>
      </c>
      <c r="V191" s="6">
        <f t="shared" si="24"/>
        <v>-2.2589176610764565</v>
      </c>
      <c r="AF191" s="7">
        <v>1.9149999999999999E-4</v>
      </c>
      <c r="AG191">
        <f t="shared" si="18"/>
        <v>8.4260000000000002</v>
      </c>
    </row>
    <row r="192" spans="1:33">
      <c r="A192">
        <v>-2.38</v>
      </c>
      <c r="B192">
        <f t="shared" si="19"/>
        <v>2.38</v>
      </c>
      <c r="C192">
        <v>1840</v>
      </c>
      <c r="D192" s="7">
        <f t="shared" si="25"/>
        <v>-1.5404450409471491</v>
      </c>
      <c r="E192" s="6">
        <f t="shared" si="20"/>
        <v>2.7346196974580725</v>
      </c>
      <c r="F192" s="6">
        <f t="shared" si="21"/>
        <v>-2.7346196974580725</v>
      </c>
      <c r="Q192">
        <v>-2.38</v>
      </c>
      <c r="R192">
        <f t="shared" si="22"/>
        <v>2.38</v>
      </c>
      <c r="S192">
        <v>1840</v>
      </c>
      <c r="T192" s="7">
        <f t="shared" si="26"/>
        <v>2.8911564625850343</v>
      </c>
      <c r="U192" s="6">
        <f t="shared" si="23"/>
        <v>2.261049717711844</v>
      </c>
      <c r="V192" s="6">
        <f t="shared" si="24"/>
        <v>-2.261049717711844</v>
      </c>
      <c r="AF192" s="7">
        <v>1.883E-4</v>
      </c>
      <c r="AG192">
        <f t="shared" si="18"/>
        <v>8.2851999999999997</v>
      </c>
    </row>
    <row r="193" spans="1:33">
      <c r="A193">
        <v>-2.37</v>
      </c>
      <c r="B193">
        <f t="shared" si="19"/>
        <v>2.37</v>
      </c>
      <c r="C193">
        <v>1850</v>
      </c>
      <c r="D193" s="7">
        <f t="shared" si="25"/>
        <v>-1.5169145435369555</v>
      </c>
      <c r="E193" s="6">
        <f t="shared" si="20"/>
        <v>2.7337362727335455</v>
      </c>
      <c r="F193" s="6">
        <f t="shared" si="21"/>
        <v>-2.7337362727335455</v>
      </c>
      <c r="Q193">
        <v>-2.37</v>
      </c>
      <c r="R193">
        <f t="shared" si="22"/>
        <v>2.37</v>
      </c>
      <c r="S193">
        <v>1850</v>
      </c>
      <c r="T193" s="7">
        <f t="shared" si="26"/>
        <v>2.8357854769814916</v>
      </c>
      <c r="U193" s="6">
        <f t="shared" si="23"/>
        <v>2.2631650381725881</v>
      </c>
      <c r="V193" s="6">
        <f t="shared" si="24"/>
        <v>-2.2631650381725881</v>
      </c>
      <c r="AF193" s="7">
        <v>1.852E-4</v>
      </c>
      <c r="AG193">
        <f t="shared" si="18"/>
        <v>8.1487999999999996</v>
      </c>
    </row>
    <row r="194" spans="1:33">
      <c r="A194">
        <v>-2.38</v>
      </c>
      <c r="B194">
        <f t="shared" si="19"/>
        <v>2.38</v>
      </c>
      <c r="C194">
        <v>1860</v>
      </c>
      <c r="D194" s="7">
        <f t="shared" si="25"/>
        <v>-1.5404450409471491</v>
      </c>
      <c r="E194" s="6">
        <f t="shared" si="20"/>
        <v>2.735928267802243</v>
      </c>
      <c r="F194" s="6">
        <f t="shared" si="21"/>
        <v>-2.735928267802243</v>
      </c>
      <c r="Q194">
        <v>-2.38</v>
      </c>
      <c r="R194">
        <f t="shared" si="22"/>
        <v>2.38</v>
      </c>
      <c r="S194">
        <v>1860</v>
      </c>
      <c r="T194" s="7">
        <f t="shared" si="26"/>
        <v>2.8911564625850343</v>
      </c>
      <c r="U194" s="6">
        <f t="shared" si="23"/>
        <v>2.2652638187511851</v>
      </c>
      <c r="V194" s="6">
        <f t="shared" si="24"/>
        <v>-2.2652638187511851</v>
      </c>
      <c r="AF194" s="7">
        <v>1.8210000000000001E-4</v>
      </c>
      <c r="AG194">
        <f t="shared" si="18"/>
        <v>8.0124000000000013</v>
      </c>
    </row>
    <row r="195" spans="1:33">
      <c r="A195">
        <v>-2.39</v>
      </c>
      <c r="B195">
        <f t="shared" si="19"/>
        <v>2.39</v>
      </c>
      <c r="C195">
        <v>1870</v>
      </c>
      <c r="D195" s="7">
        <f t="shared" si="25"/>
        <v>-1.5645425925262102</v>
      </c>
      <c r="E195" s="6">
        <f t="shared" si="20"/>
        <v>2.7380828722947657</v>
      </c>
      <c r="F195" s="6">
        <f t="shared" si="21"/>
        <v>-2.7380828722947657</v>
      </c>
      <c r="Q195">
        <v>-2.39</v>
      </c>
      <c r="R195">
        <f t="shared" si="22"/>
        <v>2.39</v>
      </c>
      <c r="S195">
        <v>1870</v>
      </c>
      <c r="T195" s="7">
        <f t="shared" si="26"/>
        <v>2.9492284718765571</v>
      </c>
      <c r="U195" s="6">
        <f t="shared" si="23"/>
        <v>2.2673462526824282</v>
      </c>
      <c r="V195" s="6">
        <f t="shared" si="24"/>
        <v>-2.2673462526824282</v>
      </c>
      <c r="AF195" s="7">
        <v>1.7899999999999999E-4</v>
      </c>
      <c r="AG195">
        <f t="shared" si="18"/>
        <v>7.8759999999999994</v>
      </c>
    </row>
    <row r="196" spans="1:33">
      <c r="A196">
        <v>-2.39</v>
      </c>
      <c r="B196">
        <f t="shared" si="19"/>
        <v>2.39</v>
      </c>
      <c r="C196">
        <v>1880</v>
      </c>
      <c r="D196" s="7">
        <f t="shared" si="25"/>
        <v>-1.5645425925262102</v>
      </c>
      <c r="E196" s="6">
        <f t="shared" si="20"/>
        <v>2.738705632024216</v>
      </c>
      <c r="F196" s="6">
        <f t="shared" si="21"/>
        <v>-2.738705632024216</v>
      </c>
      <c r="Q196">
        <v>-2.39</v>
      </c>
      <c r="R196">
        <f t="shared" si="22"/>
        <v>2.39</v>
      </c>
      <c r="S196">
        <v>1880</v>
      </c>
      <c r="T196" s="7">
        <f t="shared" si="26"/>
        <v>2.9492284718765571</v>
      </c>
      <c r="U196" s="6">
        <f t="shared" si="23"/>
        <v>2.2694125302027146</v>
      </c>
      <c r="V196" s="6">
        <f t="shared" si="24"/>
        <v>-2.2694125302027146</v>
      </c>
      <c r="AF196" s="7">
        <v>1.76E-4</v>
      </c>
      <c r="AG196">
        <f t="shared" si="18"/>
        <v>7.7439999999999998</v>
      </c>
    </row>
    <row r="197" spans="1:33">
      <c r="A197">
        <v>-2.4</v>
      </c>
      <c r="B197">
        <f t="shared" si="19"/>
        <v>2.4</v>
      </c>
      <c r="C197">
        <v>1890</v>
      </c>
      <c r="D197" s="7">
        <f t="shared" si="25"/>
        <v>-1.5892352051165812</v>
      </c>
      <c r="E197" s="6">
        <f t="shared" si="20"/>
        <v>2.7408020761598793</v>
      </c>
      <c r="F197" s="6">
        <f t="shared" si="21"/>
        <v>-2.7408020761598793</v>
      </c>
      <c r="Q197">
        <v>-2.4</v>
      </c>
      <c r="R197">
        <f t="shared" si="22"/>
        <v>2.4</v>
      </c>
      <c r="S197">
        <v>1890</v>
      </c>
      <c r="T197" s="7">
        <f t="shared" si="26"/>
        <v>3.0102040816326534</v>
      </c>
      <c r="U197" s="6">
        <f t="shared" si="23"/>
        <v>2.2714628386079783</v>
      </c>
      <c r="V197" s="6">
        <f t="shared" si="24"/>
        <v>-2.2714628386079783</v>
      </c>
      <c r="AF197" s="7">
        <v>1.73E-4</v>
      </c>
      <c r="AG197">
        <f t="shared" ref="AG197:AG260" si="27">(AF197*(12+16+16)*1000)</f>
        <v>7.6120000000000001</v>
      </c>
    </row>
    <row r="198" spans="1:33">
      <c r="A198">
        <v>-2.41</v>
      </c>
      <c r="B198">
        <f t="shared" si="19"/>
        <v>2.41</v>
      </c>
      <c r="C198">
        <v>1900</v>
      </c>
      <c r="D198" s="7">
        <f t="shared" si="25"/>
        <v>-1.6145530131008716</v>
      </c>
      <c r="E198" s="6">
        <f t="shared" si="20"/>
        <v>2.7428625491008001</v>
      </c>
      <c r="F198" s="6">
        <f t="shared" si="21"/>
        <v>-2.7428625491008001</v>
      </c>
      <c r="Q198">
        <v>-2.41</v>
      </c>
      <c r="R198">
        <f t="shared" si="22"/>
        <v>2.41</v>
      </c>
      <c r="S198">
        <v>1900</v>
      </c>
      <c r="T198" s="7">
        <f t="shared" si="26"/>
        <v>3.0743066457352191</v>
      </c>
      <c r="U198" s="6">
        <f t="shared" si="23"/>
        <v>2.273497362310283</v>
      </c>
      <c r="V198" s="6">
        <f t="shared" si="24"/>
        <v>-2.273497362310283</v>
      </c>
      <c r="AF198" s="7">
        <v>1.74E-4</v>
      </c>
      <c r="AG198">
        <f t="shared" si="27"/>
        <v>7.6559999999999997</v>
      </c>
    </row>
    <row r="199" spans="1:33">
      <c r="A199">
        <v>-2.42</v>
      </c>
      <c r="B199">
        <f t="shared" si="19"/>
        <v>2.42</v>
      </c>
      <c r="C199">
        <v>1910</v>
      </c>
      <c r="D199" s="7">
        <f t="shared" si="25"/>
        <v>-1.6405284995041318</v>
      </c>
      <c r="E199" s="6">
        <f t="shared" si="20"/>
        <v>2.7448875623588722</v>
      </c>
      <c r="F199" s="6">
        <f t="shared" si="21"/>
        <v>-2.7448875623588722</v>
      </c>
      <c r="Q199">
        <v>-2.42</v>
      </c>
      <c r="R199">
        <f t="shared" si="22"/>
        <v>2.42</v>
      </c>
      <c r="S199">
        <v>1910</v>
      </c>
      <c r="T199" s="7">
        <f t="shared" si="26"/>
        <v>3.1417830290010746</v>
      </c>
      <c r="U199" s="6">
        <f t="shared" si="23"/>
        <v>2.2755162828931175</v>
      </c>
      <c r="V199" s="6">
        <f t="shared" si="24"/>
        <v>-2.2755162828931175</v>
      </c>
      <c r="AF199" s="7">
        <v>1.7100000000000001E-4</v>
      </c>
      <c r="AG199">
        <f t="shared" si="27"/>
        <v>7.524</v>
      </c>
    </row>
    <row r="200" spans="1:33">
      <c r="A200">
        <v>-2.42</v>
      </c>
      <c r="B200">
        <f t="shared" si="19"/>
        <v>2.42</v>
      </c>
      <c r="C200">
        <v>1920</v>
      </c>
      <c r="D200" s="7">
        <f t="shared" si="25"/>
        <v>-1.6405284995041318</v>
      </c>
      <c r="E200" s="6">
        <f t="shared" si="20"/>
        <v>2.7454418808168941</v>
      </c>
      <c r="F200" s="6">
        <f t="shared" si="21"/>
        <v>-2.7454418808168941</v>
      </c>
      <c r="Q200">
        <v>-2.42</v>
      </c>
      <c r="R200">
        <f t="shared" si="22"/>
        <v>2.42</v>
      </c>
      <c r="S200">
        <v>1920</v>
      </c>
      <c r="T200" s="7">
        <f t="shared" si="26"/>
        <v>3.1417830290010746</v>
      </c>
      <c r="U200" s="6">
        <f t="shared" si="23"/>
        <v>2.2775197791654156</v>
      </c>
      <c r="V200" s="6">
        <f t="shared" si="24"/>
        <v>-2.2775197791654156</v>
      </c>
      <c r="AF200" s="7">
        <v>1.6809999999999999E-4</v>
      </c>
      <c r="AG200">
        <f t="shared" si="27"/>
        <v>7.3963999999999999</v>
      </c>
    </row>
    <row r="201" spans="1:33">
      <c r="A201">
        <v>-2.4300000000000002</v>
      </c>
      <c r="B201">
        <f t="shared" ref="B201:B264" si="28">A201*-1</f>
        <v>2.4300000000000002</v>
      </c>
      <c r="C201">
        <v>1930</v>
      </c>
      <c r="D201" s="7">
        <f t="shared" si="25"/>
        <v>-1.6671967465862938</v>
      </c>
      <c r="E201" s="6">
        <f t="shared" ref="E201:E264" si="29">A$5-((A$5-B201)*EXP(G$4*C201))</f>
        <v>2.7474119233337628</v>
      </c>
      <c r="F201" s="6">
        <f t="shared" ref="F201:F264" si="30">E201*-1</f>
        <v>-2.7474119233337628</v>
      </c>
      <c r="Q201">
        <v>-2.4300000000000002</v>
      </c>
      <c r="R201">
        <f t="shared" ref="R201:R264" si="31">Q201*-1</f>
        <v>2.4300000000000002</v>
      </c>
      <c r="S201">
        <v>1930</v>
      </c>
      <c r="T201" s="7">
        <f t="shared" si="26"/>
        <v>3.2129067843353583</v>
      </c>
      <c r="U201" s="6">
        <f t="shared" ref="U201:U264" si="32">M$6-(1/(W$4*S201+1/(M$6-R$8)))</f>
        <v>2.2795080272143533</v>
      </c>
      <c r="V201" s="6">
        <f t="shared" ref="V201:V264" si="33">U201*-1</f>
        <v>-2.2795080272143533</v>
      </c>
      <c r="AF201" s="7">
        <v>1.652E-4</v>
      </c>
      <c r="AG201">
        <f t="shared" si="27"/>
        <v>7.2688000000000006</v>
      </c>
    </row>
    <row r="202" spans="1:33">
      <c r="A202">
        <v>-2.4300000000000002</v>
      </c>
      <c r="B202">
        <f t="shared" si="28"/>
        <v>2.4300000000000002</v>
      </c>
      <c r="C202">
        <v>1940</v>
      </c>
      <c r="D202" s="7">
        <f t="shared" ref="D202:D265" si="34">LN((A$5-B202)/(A$5-B$8))</f>
        <v>-1.6671967465862938</v>
      </c>
      <c r="E202" s="6">
        <f t="shared" si="29"/>
        <v>2.7479408518808506</v>
      </c>
      <c r="F202" s="6">
        <f t="shared" si="30"/>
        <v>-2.7479408518808506</v>
      </c>
      <c r="Q202">
        <v>-2.4300000000000002</v>
      </c>
      <c r="R202">
        <f t="shared" si="31"/>
        <v>2.4300000000000002</v>
      </c>
      <c r="S202">
        <v>1940</v>
      </c>
      <c r="T202" s="7">
        <f t="shared" ref="T202:T265" si="35">(1/(M$6-R202))+(1/(M$6-R$8))</f>
        <v>3.2129067843353583</v>
      </c>
      <c r="U202" s="6">
        <f t="shared" si="32"/>
        <v>2.2814812004569349</v>
      </c>
      <c r="V202" s="6">
        <f t="shared" si="33"/>
        <v>-2.2814812004569349</v>
      </c>
      <c r="AF202" s="7">
        <v>1.6229999999999999E-4</v>
      </c>
      <c r="AG202">
        <f t="shared" si="27"/>
        <v>7.1411999999999995</v>
      </c>
    </row>
    <row r="203" spans="1:33">
      <c r="A203">
        <v>-2.44</v>
      </c>
      <c r="B203">
        <f t="shared" si="28"/>
        <v>2.44</v>
      </c>
      <c r="C203">
        <v>1950</v>
      </c>
      <c r="D203" s="7">
        <f t="shared" si="34"/>
        <v>-1.6945957207744076</v>
      </c>
      <c r="E203" s="6">
        <f t="shared" si="29"/>
        <v>2.749857312907269</v>
      </c>
      <c r="F203" s="6">
        <f t="shared" si="30"/>
        <v>-2.749857312907269</v>
      </c>
      <c r="Q203">
        <v>-2.44</v>
      </c>
      <c r="R203">
        <f t="shared" si="31"/>
        <v>2.44</v>
      </c>
      <c r="S203">
        <v>1950</v>
      </c>
      <c r="T203" s="7">
        <f t="shared" si="35"/>
        <v>3.2879818594104315</v>
      </c>
      <c r="U203" s="6">
        <f t="shared" si="32"/>
        <v>2.2834394696904172</v>
      </c>
      <c r="V203" s="6">
        <f t="shared" si="33"/>
        <v>-2.2834394696904172</v>
      </c>
      <c r="AF203" s="7">
        <v>1.6320000000000001E-4</v>
      </c>
      <c r="AG203">
        <f t="shared" si="27"/>
        <v>7.1808000000000005</v>
      </c>
    </row>
    <row r="204" spans="1:33">
      <c r="A204">
        <v>-2.44</v>
      </c>
      <c r="B204">
        <f t="shared" si="28"/>
        <v>2.44</v>
      </c>
      <c r="C204">
        <v>1960</v>
      </c>
      <c r="D204" s="7">
        <f t="shared" si="34"/>
        <v>-1.6945957207744076</v>
      </c>
      <c r="E204" s="6">
        <f t="shared" si="29"/>
        <v>2.7503616458342814</v>
      </c>
      <c r="F204" s="6">
        <f t="shared" si="30"/>
        <v>-2.7503616458342814</v>
      </c>
      <c r="Q204">
        <v>-2.44</v>
      </c>
      <c r="R204">
        <f t="shared" si="31"/>
        <v>2.44</v>
      </c>
      <c r="S204">
        <v>1960</v>
      </c>
      <c r="T204" s="7">
        <f t="shared" si="35"/>
        <v>3.2879818594104315</v>
      </c>
      <c r="U204" s="6">
        <f t="shared" si="32"/>
        <v>2.2853830031415923</v>
      </c>
      <c r="V204" s="6">
        <f t="shared" si="33"/>
        <v>-2.2853830031415923</v>
      </c>
      <c r="AF204" s="7">
        <v>1.6029999999999999E-4</v>
      </c>
      <c r="AG204">
        <f t="shared" si="27"/>
        <v>7.0532000000000004</v>
      </c>
    </row>
    <row r="205" spans="1:33">
      <c r="A205">
        <v>-2.4500000000000002</v>
      </c>
      <c r="B205">
        <f t="shared" si="28"/>
        <v>2.4500000000000002</v>
      </c>
      <c r="C205">
        <v>1970</v>
      </c>
      <c r="D205" s="7">
        <f t="shared" si="34"/>
        <v>-1.7227665977411046</v>
      </c>
      <c r="E205" s="6">
        <f t="shared" si="29"/>
        <v>2.7522258810307334</v>
      </c>
      <c r="F205" s="6">
        <f t="shared" si="30"/>
        <v>-2.7522258810307334</v>
      </c>
      <c r="Q205">
        <v>-2.4500000000000002</v>
      </c>
      <c r="R205">
        <f t="shared" si="31"/>
        <v>2.4500000000000002</v>
      </c>
      <c r="S205">
        <v>1970</v>
      </c>
      <c r="T205" s="7">
        <f t="shared" si="35"/>
        <v>3.3673469387755128</v>
      </c>
      <c r="U205" s="6">
        <f t="shared" si="32"/>
        <v>2.2873119665149608</v>
      </c>
      <c r="V205" s="6">
        <f t="shared" si="33"/>
        <v>-2.2873119665149608</v>
      </c>
      <c r="AF205" s="7">
        <v>1.574E-4</v>
      </c>
      <c r="AG205">
        <f t="shared" si="27"/>
        <v>6.9256000000000002</v>
      </c>
    </row>
    <row r="206" spans="1:33">
      <c r="A206">
        <v>-2.46</v>
      </c>
      <c r="B206">
        <f t="shared" si="28"/>
        <v>2.46</v>
      </c>
      <c r="C206">
        <v>1980</v>
      </c>
      <c r="D206" s="7">
        <f t="shared" si="34"/>
        <v>-1.7517541346143561</v>
      </c>
      <c r="E206" s="6">
        <f t="shared" si="29"/>
        <v>2.7540576369757166</v>
      </c>
      <c r="F206" s="6">
        <f t="shared" si="30"/>
        <v>-2.7540576369757166</v>
      </c>
      <c r="Q206">
        <v>-2.46</v>
      </c>
      <c r="R206">
        <f t="shared" si="31"/>
        <v>2.46</v>
      </c>
      <c r="S206">
        <v>1980</v>
      </c>
      <c r="T206" s="7">
        <f t="shared" si="35"/>
        <v>3.4513805522208894</v>
      </c>
      <c r="U206" s="6">
        <f t="shared" si="32"/>
        <v>2.2892265230398312</v>
      </c>
      <c r="V206" s="6">
        <f t="shared" si="33"/>
        <v>-2.2892265230398312</v>
      </c>
      <c r="AF206" s="7">
        <v>1.5459999999999999E-4</v>
      </c>
      <c r="AG206">
        <f t="shared" si="27"/>
        <v>6.8023999999999996</v>
      </c>
    </row>
    <row r="207" spans="1:33">
      <c r="A207">
        <v>-2.4500000000000002</v>
      </c>
      <c r="B207">
        <f t="shared" si="28"/>
        <v>2.4500000000000002</v>
      </c>
      <c r="C207">
        <v>1990</v>
      </c>
      <c r="D207" s="7">
        <f t="shared" si="34"/>
        <v>-1.7227665977411046</v>
      </c>
      <c r="E207" s="6">
        <f t="shared" si="29"/>
        <v>2.7531820680300512</v>
      </c>
      <c r="F207" s="6">
        <f t="shared" si="30"/>
        <v>-2.7531820680300512</v>
      </c>
      <c r="Q207">
        <v>-2.4500000000000002</v>
      </c>
      <c r="R207">
        <f t="shared" si="31"/>
        <v>2.4500000000000002</v>
      </c>
      <c r="S207">
        <v>1990</v>
      </c>
      <c r="T207" s="7">
        <f t="shared" si="35"/>
        <v>3.3673469387755128</v>
      </c>
      <c r="U207" s="6">
        <f t="shared" si="32"/>
        <v>2.2911268335163602</v>
      </c>
      <c r="V207" s="6">
        <f t="shared" si="33"/>
        <v>-2.2911268335163602</v>
      </c>
      <c r="AF207" s="7">
        <v>1.518E-4</v>
      </c>
      <c r="AG207">
        <f t="shared" si="27"/>
        <v>6.6791999999999998</v>
      </c>
    </row>
    <row r="208" spans="1:33">
      <c r="A208">
        <v>-2.46</v>
      </c>
      <c r="B208">
        <f t="shared" si="28"/>
        <v>2.46</v>
      </c>
      <c r="C208">
        <v>2000</v>
      </c>
      <c r="D208" s="7">
        <f t="shared" si="34"/>
        <v>-1.7517541346143561</v>
      </c>
      <c r="E208" s="6">
        <f t="shared" si="29"/>
        <v>2.7549771618395873</v>
      </c>
      <c r="F208" s="6">
        <f t="shared" si="30"/>
        <v>-2.7549771618395873</v>
      </c>
      <c r="Q208">
        <v>-2.46</v>
      </c>
      <c r="R208">
        <f t="shared" si="31"/>
        <v>2.46</v>
      </c>
      <c r="S208">
        <v>2000</v>
      </c>
      <c r="T208" s="7">
        <f t="shared" si="35"/>
        <v>3.4513805522208894</v>
      </c>
      <c r="U208" s="6">
        <f t="shared" si="32"/>
        <v>2.2930130563605751</v>
      </c>
      <c r="V208" s="6">
        <f t="shared" si="33"/>
        <v>-2.2930130563605751</v>
      </c>
      <c r="AF208" s="7">
        <v>1.4889999999999999E-4</v>
      </c>
      <c r="AG208">
        <f t="shared" si="27"/>
        <v>6.5515999999999996</v>
      </c>
    </row>
    <row r="209" spans="1:33">
      <c r="A209">
        <v>-2.4700000000000002</v>
      </c>
      <c r="B209">
        <f t="shared" si="28"/>
        <v>2.4700000000000002</v>
      </c>
      <c r="C209">
        <v>2010</v>
      </c>
      <c r="D209" s="7">
        <f t="shared" si="34"/>
        <v>-1.7816070977640379</v>
      </c>
      <c r="E209" s="6">
        <f t="shared" si="29"/>
        <v>2.7567408819187862</v>
      </c>
      <c r="F209" s="6">
        <f t="shared" si="30"/>
        <v>-2.7567408819187862</v>
      </c>
      <c r="Q209">
        <v>-2.4700000000000002</v>
      </c>
      <c r="R209">
        <f t="shared" si="31"/>
        <v>2.4700000000000002</v>
      </c>
      <c r="S209">
        <v>2010</v>
      </c>
      <c r="T209" s="7">
        <f t="shared" si="35"/>
        <v>3.5405071119356868</v>
      </c>
      <c r="U209" s="6">
        <f t="shared" si="32"/>
        <v>2.2948853476483961</v>
      </c>
      <c r="V209" s="6">
        <f t="shared" si="33"/>
        <v>-2.2948853476483961</v>
      </c>
      <c r="AF209" s="7">
        <v>1.462E-4</v>
      </c>
      <c r="AG209">
        <f t="shared" si="27"/>
        <v>6.4327999999999994</v>
      </c>
    </row>
    <row r="210" spans="1:33">
      <c r="A210">
        <v>-2.48</v>
      </c>
      <c r="B210">
        <f t="shared" si="28"/>
        <v>2.48</v>
      </c>
      <c r="C210">
        <v>2020</v>
      </c>
      <c r="D210" s="7">
        <f t="shared" si="34"/>
        <v>-1.8123787564307912</v>
      </c>
      <c r="E210" s="6">
        <f t="shared" si="29"/>
        <v>2.7584736777827001</v>
      </c>
      <c r="F210" s="6">
        <f t="shared" si="30"/>
        <v>-2.7584736777827001</v>
      </c>
      <c r="Q210">
        <v>-2.48</v>
      </c>
      <c r="R210">
        <f t="shared" si="31"/>
        <v>2.48</v>
      </c>
      <c r="S210">
        <v>2020</v>
      </c>
      <c r="T210" s="7">
        <f t="shared" si="35"/>
        <v>3.6352040816326547</v>
      </c>
      <c r="U210" s="6">
        <f t="shared" si="32"/>
        <v>2.2967438611586877</v>
      </c>
      <c r="V210" s="6">
        <f t="shared" si="33"/>
        <v>-2.2967438611586877</v>
      </c>
      <c r="AF210" s="7">
        <v>1.4339999999999999E-4</v>
      </c>
      <c r="AG210">
        <f t="shared" si="27"/>
        <v>6.3095999999999997</v>
      </c>
    </row>
    <row r="211" spans="1:33">
      <c r="A211">
        <v>-2.4900000000000002</v>
      </c>
      <c r="B211">
        <f t="shared" si="28"/>
        <v>2.4900000000000002</v>
      </c>
      <c r="C211">
        <v>2030</v>
      </c>
      <c r="D211" s="7">
        <f t="shared" si="34"/>
        <v>-1.8441274547453721</v>
      </c>
      <c r="E211" s="6">
        <f t="shared" si="29"/>
        <v>2.7601759930778198</v>
      </c>
      <c r="F211" s="6">
        <f t="shared" si="30"/>
        <v>-2.7601759930778198</v>
      </c>
      <c r="Q211">
        <v>-2.4900000000000002</v>
      </c>
      <c r="R211">
        <f t="shared" si="31"/>
        <v>2.4900000000000002</v>
      </c>
      <c r="S211">
        <v>2030</v>
      </c>
      <c r="T211" s="7">
        <f t="shared" si="35"/>
        <v>3.7360105332455604</v>
      </c>
      <c r="U211" s="6">
        <f t="shared" si="32"/>
        <v>2.29858874841536</v>
      </c>
      <c r="V211" s="6">
        <f t="shared" si="33"/>
        <v>-2.29858874841536</v>
      </c>
      <c r="AF211" s="7">
        <v>1.44E-4</v>
      </c>
      <c r="AG211">
        <f t="shared" si="27"/>
        <v>6.3360000000000003</v>
      </c>
    </row>
    <row r="212" spans="1:33">
      <c r="A212">
        <v>-2.4900000000000002</v>
      </c>
      <c r="B212">
        <f t="shared" si="28"/>
        <v>2.4900000000000002</v>
      </c>
      <c r="C212">
        <v>2040</v>
      </c>
      <c r="D212" s="7">
        <f t="shared" si="34"/>
        <v>-1.8441274547453721</v>
      </c>
      <c r="E212" s="6">
        <f t="shared" si="29"/>
        <v>2.7605765411764742</v>
      </c>
      <c r="F212" s="6">
        <f t="shared" si="30"/>
        <v>-2.7605765411764742</v>
      </c>
      <c r="Q212">
        <v>-2.4900000000000002</v>
      </c>
      <c r="R212">
        <f t="shared" si="31"/>
        <v>2.4900000000000002</v>
      </c>
      <c r="S212">
        <v>2040</v>
      </c>
      <c r="T212" s="7">
        <f t="shared" si="35"/>
        <v>3.7360105332455604</v>
      </c>
      <c r="U212" s="6">
        <f t="shared" si="32"/>
        <v>2.3004201587285542</v>
      </c>
      <c r="V212" s="6">
        <f t="shared" si="33"/>
        <v>-2.3004201587285542</v>
      </c>
      <c r="AF212" s="7">
        <v>1.4119999999999999E-4</v>
      </c>
      <c r="AG212">
        <f t="shared" si="27"/>
        <v>6.2127999999999997</v>
      </c>
    </row>
    <row r="213" spans="1:33">
      <c r="A213">
        <v>-2.5</v>
      </c>
      <c r="B213">
        <f t="shared" si="28"/>
        <v>2.5</v>
      </c>
      <c r="C213">
        <v>2050</v>
      </c>
      <c r="D213" s="7">
        <f t="shared" si="34"/>
        <v>-1.8769172775683625</v>
      </c>
      <c r="E213" s="6">
        <f t="shared" si="29"/>
        <v>2.7622319941097588</v>
      </c>
      <c r="F213" s="6">
        <f t="shared" si="30"/>
        <v>-2.7622319941097588</v>
      </c>
      <c r="Q213">
        <v>-2.5</v>
      </c>
      <c r="R213">
        <f t="shared" si="31"/>
        <v>2.5</v>
      </c>
      <c r="S213">
        <v>2050</v>
      </c>
      <c r="T213" s="7">
        <f t="shared" si="35"/>
        <v>3.8435374149659882</v>
      </c>
      <c r="U213" s="6">
        <f t="shared" si="32"/>
        <v>2.3022382392349203</v>
      </c>
      <c r="V213" s="6">
        <f t="shared" si="33"/>
        <v>-2.3022382392349203</v>
      </c>
      <c r="AF213" s="7">
        <v>1.3850000000000001E-4</v>
      </c>
      <c r="AG213">
        <f t="shared" si="27"/>
        <v>6.0940000000000003</v>
      </c>
    </row>
    <row r="214" spans="1:33">
      <c r="A214">
        <v>-2.5099999999999998</v>
      </c>
      <c r="B214">
        <f t="shared" si="28"/>
        <v>2.5099999999999998</v>
      </c>
      <c r="C214">
        <v>2060</v>
      </c>
      <c r="D214" s="7">
        <f t="shared" si="34"/>
        <v>-1.9108188292440431</v>
      </c>
      <c r="E214" s="6">
        <f t="shared" si="29"/>
        <v>2.7638581342730162</v>
      </c>
      <c r="F214" s="6">
        <f t="shared" si="30"/>
        <v>-2.7638581342730162</v>
      </c>
      <c r="Q214">
        <v>-2.5099999999999998</v>
      </c>
      <c r="R214">
        <f t="shared" si="31"/>
        <v>2.5099999999999998</v>
      </c>
      <c r="S214">
        <v>2060</v>
      </c>
      <c r="T214" s="7">
        <f t="shared" si="35"/>
        <v>3.9584799437016183</v>
      </c>
      <c r="U214" s="6">
        <f t="shared" si="32"/>
        <v>2.3040431349370265</v>
      </c>
      <c r="V214" s="6">
        <f t="shared" si="33"/>
        <v>-2.3040431349370265</v>
      </c>
      <c r="AF214" s="7">
        <v>1.359E-4</v>
      </c>
      <c r="AG214">
        <f t="shared" si="27"/>
        <v>5.9795999999999996</v>
      </c>
    </row>
    <row r="215" spans="1:33">
      <c r="A215">
        <v>-2.5099999999999998</v>
      </c>
      <c r="B215">
        <f t="shared" si="28"/>
        <v>2.5099999999999998</v>
      </c>
      <c r="C215">
        <v>2070</v>
      </c>
      <c r="D215" s="7">
        <f t="shared" si="34"/>
        <v>-1.9108188292440431</v>
      </c>
      <c r="E215" s="6">
        <f t="shared" si="29"/>
        <v>2.7642216475585339</v>
      </c>
      <c r="F215" s="6">
        <f t="shared" si="30"/>
        <v>-2.7642216475585339</v>
      </c>
      <c r="Q215">
        <v>-2.5099999999999998</v>
      </c>
      <c r="R215">
        <f t="shared" si="31"/>
        <v>2.5099999999999998</v>
      </c>
      <c r="S215">
        <v>2070</v>
      </c>
      <c r="T215" s="7">
        <f t="shared" si="35"/>
        <v>3.9584799437016183</v>
      </c>
      <c r="U215" s="6">
        <f t="shared" si="32"/>
        <v>2.305834988741907</v>
      </c>
      <c r="V215" s="6">
        <f t="shared" si="33"/>
        <v>-2.305834988741907</v>
      </c>
      <c r="AF215" s="7">
        <v>1.3320000000000001E-4</v>
      </c>
      <c r="AG215">
        <f t="shared" si="27"/>
        <v>5.8608000000000002</v>
      </c>
    </row>
    <row r="216" spans="1:33">
      <c r="A216">
        <v>-2.52</v>
      </c>
      <c r="B216">
        <f t="shared" si="28"/>
        <v>2.52</v>
      </c>
      <c r="C216">
        <v>2080</v>
      </c>
      <c r="D216" s="7">
        <f t="shared" si="34"/>
        <v>-1.9459101490553139</v>
      </c>
      <c r="E216" s="6">
        <f t="shared" si="29"/>
        <v>2.7658028320696042</v>
      </c>
      <c r="F216" s="6">
        <f t="shared" si="30"/>
        <v>-2.7658028320696042</v>
      </c>
      <c r="Q216">
        <v>-2.52</v>
      </c>
      <c r="R216">
        <f t="shared" si="31"/>
        <v>2.52</v>
      </c>
      <c r="S216">
        <v>2080</v>
      </c>
      <c r="T216" s="7">
        <f t="shared" si="35"/>
        <v>4.0816326530612272</v>
      </c>
      <c r="U216" s="6">
        <f t="shared" si="32"/>
        <v>2.3076139414987829</v>
      </c>
      <c r="V216" s="6">
        <f t="shared" si="33"/>
        <v>-2.3076139414987829</v>
      </c>
      <c r="AF216" s="7">
        <v>1.306E-4</v>
      </c>
      <c r="AG216">
        <f t="shared" si="27"/>
        <v>5.7464000000000004</v>
      </c>
    </row>
    <row r="217" spans="1:33">
      <c r="A217">
        <v>-2.52</v>
      </c>
      <c r="B217">
        <f t="shared" si="28"/>
        <v>2.52</v>
      </c>
      <c r="C217">
        <v>2090</v>
      </c>
      <c r="D217" s="7">
        <f t="shared" si="34"/>
        <v>-1.9459101490553139</v>
      </c>
      <c r="E217" s="6">
        <f t="shared" si="29"/>
        <v>2.7661467856707738</v>
      </c>
      <c r="F217" s="6">
        <f t="shared" si="30"/>
        <v>-2.7661467856707738</v>
      </c>
      <c r="Q217">
        <v>-2.52</v>
      </c>
      <c r="R217">
        <f t="shared" si="31"/>
        <v>2.52</v>
      </c>
      <c r="S217">
        <v>2090</v>
      </c>
      <c r="T217" s="7">
        <f t="shared" si="35"/>
        <v>4.0816326530612272</v>
      </c>
      <c r="U217" s="6">
        <f t="shared" si="32"/>
        <v>2.3093801320359697</v>
      </c>
      <c r="V217" s="6">
        <f t="shared" si="33"/>
        <v>-2.3093801320359697</v>
      </c>
      <c r="AF217" s="7">
        <v>1.3100000000000001E-4</v>
      </c>
      <c r="AG217">
        <f t="shared" si="27"/>
        <v>5.7640000000000011</v>
      </c>
    </row>
    <row r="218" spans="1:33">
      <c r="A218">
        <v>-2.5299999999999998</v>
      </c>
      <c r="B218">
        <f t="shared" si="28"/>
        <v>2.5299999999999998</v>
      </c>
      <c r="C218">
        <v>2100</v>
      </c>
      <c r="D218" s="7">
        <f t="shared" si="34"/>
        <v>-1.9822777932261881</v>
      </c>
      <c r="E218" s="6">
        <f t="shared" si="29"/>
        <v>2.7676841626660691</v>
      </c>
      <c r="F218" s="6">
        <f t="shared" si="30"/>
        <v>-2.7676841626660691</v>
      </c>
      <c r="Q218">
        <v>-2.5299999999999998</v>
      </c>
      <c r="R218">
        <f t="shared" si="31"/>
        <v>2.5299999999999998</v>
      </c>
      <c r="S218">
        <v>2100</v>
      </c>
      <c r="T218" s="7">
        <f t="shared" si="35"/>
        <v>4.2139077853363567</v>
      </c>
      <c r="U218" s="6">
        <f t="shared" si="32"/>
        <v>2.3111336971969907</v>
      </c>
      <c r="V218" s="6">
        <f t="shared" si="33"/>
        <v>-2.3111336971969907</v>
      </c>
      <c r="AF218" s="7">
        <v>1.283E-4</v>
      </c>
      <c r="AG218">
        <f t="shared" si="27"/>
        <v>5.6452</v>
      </c>
    </row>
    <row r="219" spans="1:33">
      <c r="A219">
        <v>-2.54</v>
      </c>
      <c r="B219">
        <f t="shared" si="28"/>
        <v>2.54</v>
      </c>
      <c r="C219">
        <v>2110</v>
      </c>
      <c r="D219" s="7">
        <f t="shared" si="34"/>
        <v>-2.020018121209036</v>
      </c>
      <c r="E219" s="6">
        <f t="shared" si="29"/>
        <v>2.7691940385967402</v>
      </c>
      <c r="F219" s="6">
        <f t="shared" si="30"/>
        <v>-2.7691940385967402</v>
      </c>
      <c r="Q219">
        <v>-2.54</v>
      </c>
      <c r="R219">
        <f t="shared" si="31"/>
        <v>2.54</v>
      </c>
      <c r="S219">
        <v>2110</v>
      </c>
      <c r="T219" s="7">
        <f t="shared" si="35"/>
        <v>4.3563579277865028</v>
      </c>
      <c r="U219" s="6">
        <f t="shared" si="32"/>
        <v>2.3128747718759222</v>
      </c>
      <c r="V219" s="6">
        <f t="shared" si="33"/>
        <v>-2.3128747718759222</v>
      </c>
      <c r="AF219" s="7">
        <v>1.2569999999999999E-4</v>
      </c>
      <c r="AG219">
        <f t="shared" si="27"/>
        <v>5.5308000000000002</v>
      </c>
    </row>
    <row r="220" spans="1:33">
      <c r="A220">
        <v>-2.5499999999999998</v>
      </c>
      <c r="B220">
        <f t="shared" si="28"/>
        <v>2.5499999999999998</v>
      </c>
      <c r="C220">
        <v>2120</v>
      </c>
      <c r="D220" s="7">
        <f t="shared" si="34"/>
        <v>-2.0592388343623163</v>
      </c>
      <c r="E220" s="6">
        <f t="shared" si="29"/>
        <v>2.7706768111469091</v>
      </c>
      <c r="F220" s="6">
        <f t="shared" si="30"/>
        <v>-2.7706768111469091</v>
      </c>
      <c r="Q220">
        <v>-2.5499999999999998</v>
      </c>
      <c r="R220">
        <f t="shared" si="31"/>
        <v>2.5499999999999998</v>
      </c>
      <c r="S220">
        <v>2120</v>
      </c>
      <c r="T220" s="7">
        <f t="shared" si="35"/>
        <v>4.5102040816326534</v>
      </c>
      <c r="U220" s="6">
        <f t="shared" si="32"/>
        <v>2.3146034890519833</v>
      </c>
      <c r="V220" s="6">
        <f t="shared" si="33"/>
        <v>-2.3146034890519833</v>
      </c>
      <c r="AF220" s="7">
        <v>1.2310000000000001E-4</v>
      </c>
      <c r="AG220">
        <f t="shared" si="27"/>
        <v>5.4164000000000003</v>
      </c>
    </row>
    <row r="221" spans="1:33">
      <c r="A221">
        <v>-2.5499999999999998</v>
      </c>
      <c r="B221">
        <f t="shared" si="28"/>
        <v>2.5499999999999998</v>
      </c>
      <c r="C221">
        <v>2130</v>
      </c>
      <c r="D221" s="7">
        <f t="shared" si="34"/>
        <v>-2.0592388343623163</v>
      </c>
      <c r="E221" s="6">
        <f t="shared" si="29"/>
        <v>2.7709717424822853</v>
      </c>
      <c r="F221" s="6">
        <f t="shared" si="30"/>
        <v>-2.7709717424822853</v>
      </c>
      <c r="Q221">
        <v>-2.5499999999999998</v>
      </c>
      <c r="R221">
        <f t="shared" si="31"/>
        <v>2.5499999999999998</v>
      </c>
      <c r="S221">
        <v>2130</v>
      </c>
      <c r="T221" s="7">
        <f t="shared" si="35"/>
        <v>4.5102040816326534</v>
      </c>
      <c r="U221" s="6">
        <f t="shared" si="32"/>
        <v>2.3163199798233953</v>
      </c>
      <c r="V221" s="6">
        <f t="shared" si="33"/>
        <v>-2.3163199798233953</v>
      </c>
      <c r="AF221" s="7">
        <v>1.205E-4</v>
      </c>
      <c r="AG221">
        <f t="shared" si="27"/>
        <v>5.3020000000000005</v>
      </c>
    </row>
    <row r="222" spans="1:33">
      <c r="A222">
        <v>-2.56</v>
      </c>
      <c r="B222">
        <f t="shared" si="28"/>
        <v>2.56</v>
      </c>
      <c r="C222">
        <v>2140</v>
      </c>
      <c r="D222" s="7">
        <f t="shared" si="34"/>
        <v>-2.1000608288825724</v>
      </c>
      <c r="E222" s="6">
        <f t="shared" si="29"/>
        <v>2.7724131591148926</v>
      </c>
      <c r="F222" s="6">
        <f t="shared" si="30"/>
        <v>-2.7724131591148926</v>
      </c>
      <c r="Q222">
        <v>-2.56</v>
      </c>
      <c r="R222">
        <f t="shared" si="31"/>
        <v>2.56</v>
      </c>
      <c r="S222">
        <v>2140</v>
      </c>
      <c r="T222" s="7">
        <f t="shared" si="35"/>
        <v>4.6768707482993239</v>
      </c>
      <c r="U222" s="6">
        <f t="shared" si="32"/>
        <v>2.318024373440521</v>
      </c>
      <c r="V222" s="6">
        <f t="shared" si="33"/>
        <v>-2.318024373440521</v>
      </c>
      <c r="AF222" s="7">
        <v>1.1790000000000001E-4</v>
      </c>
      <c r="AG222">
        <f t="shared" si="27"/>
        <v>5.1876000000000007</v>
      </c>
    </row>
    <row r="223" spans="1:33">
      <c r="A223">
        <v>-2.57</v>
      </c>
      <c r="B223">
        <f t="shared" si="28"/>
        <v>2.57</v>
      </c>
      <c r="C223">
        <v>2150</v>
      </c>
      <c r="D223" s="7">
        <f t="shared" si="34"/>
        <v>-2.1426204433013676</v>
      </c>
      <c r="E223" s="6">
        <f t="shared" si="29"/>
        <v>2.7738285169084702</v>
      </c>
      <c r="F223" s="6">
        <f t="shared" si="30"/>
        <v>-2.7738285169084702</v>
      </c>
      <c r="Q223">
        <v>-2.57</v>
      </c>
      <c r="R223">
        <f t="shared" si="31"/>
        <v>2.57</v>
      </c>
      <c r="S223">
        <v>2150</v>
      </c>
      <c r="T223" s="7">
        <f t="shared" si="35"/>
        <v>4.8580301685891758</v>
      </c>
      <c r="U223" s="6">
        <f t="shared" si="32"/>
        <v>2.3197167973383088</v>
      </c>
      <c r="V223" s="6">
        <f t="shared" si="33"/>
        <v>-2.3197167973383088</v>
      </c>
      <c r="AF223" s="7">
        <v>1.153E-4</v>
      </c>
      <c r="AG223">
        <f t="shared" si="27"/>
        <v>5.0731999999999999</v>
      </c>
    </row>
    <row r="224" spans="1:33">
      <c r="A224">
        <v>-2.57</v>
      </c>
      <c r="B224">
        <f t="shared" si="28"/>
        <v>2.57</v>
      </c>
      <c r="C224">
        <v>2160</v>
      </c>
      <c r="D224" s="7">
        <f t="shared" si="34"/>
        <v>-2.1426204433013676</v>
      </c>
      <c r="E224" s="6">
        <f t="shared" si="29"/>
        <v>2.7740917485268199</v>
      </c>
      <c r="F224" s="6">
        <f t="shared" si="30"/>
        <v>-2.7740917485268199</v>
      </c>
      <c r="Q224">
        <v>-2.57</v>
      </c>
      <c r="R224">
        <f t="shared" si="31"/>
        <v>2.57</v>
      </c>
      <c r="S224">
        <v>2160</v>
      </c>
      <c r="T224" s="7">
        <f t="shared" si="35"/>
        <v>4.8580301685891758</v>
      </c>
      <c r="U224" s="6">
        <f t="shared" si="32"/>
        <v>2.3213973771680538</v>
      </c>
      <c r="V224" s="6">
        <f t="shared" si="33"/>
        <v>-2.3213973771680538</v>
      </c>
      <c r="AF224" s="7">
        <v>1.128E-4</v>
      </c>
      <c r="AG224">
        <f t="shared" si="27"/>
        <v>4.9632000000000005</v>
      </c>
    </row>
    <row r="225" spans="1:33">
      <c r="A225">
        <v>-2.58</v>
      </c>
      <c r="B225">
        <f t="shared" si="28"/>
        <v>2.58</v>
      </c>
      <c r="C225">
        <v>2170</v>
      </c>
      <c r="D225" s="7">
        <f t="shared" si="34"/>
        <v>-2.1870722058722025</v>
      </c>
      <c r="E225" s="6">
        <f t="shared" si="29"/>
        <v>2.7754674485482829</v>
      </c>
      <c r="F225" s="6">
        <f t="shared" si="30"/>
        <v>-2.7754674485482829</v>
      </c>
      <c r="Q225">
        <v>-2.58</v>
      </c>
      <c r="R225">
        <f t="shared" si="31"/>
        <v>2.58</v>
      </c>
      <c r="S225">
        <v>2170</v>
      </c>
      <c r="T225" s="7">
        <f t="shared" si="35"/>
        <v>5.0556586270872037</v>
      </c>
      <c r="U225" s="6">
        <f t="shared" si="32"/>
        <v>2.3230662368284971</v>
      </c>
      <c r="V225" s="6">
        <f t="shared" si="33"/>
        <v>-2.3230662368284971</v>
      </c>
      <c r="AF225" s="7">
        <v>1.103E-4</v>
      </c>
      <c r="AG225">
        <f t="shared" si="27"/>
        <v>4.8532000000000002</v>
      </c>
    </row>
    <row r="226" spans="1:33">
      <c r="A226">
        <v>-2.59</v>
      </c>
      <c r="B226">
        <f t="shared" si="28"/>
        <v>2.59</v>
      </c>
      <c r="C226">
        <v>2180</v>
      </c>
      <c r="D226" s="7">
        <f t="shared" si="34"/>
        <v>-2.2335922215070942</v>
      </c>
      <c r="E226" s="6">
        <f t="shared" si="29"/>
        <v>2.7768180960527187</v>
      </c>
      <c r="F226" s="6">
        <f t="shared" si="30"/>
        <v>-2.7768180960527187</v>
      </c>
      <c r="Q226">
        <v>-2.59</v>
      </c>
      <c r="R226">
        <f t="shared" si="31"/>
        <v>2.59</v>
      </c>
      <c r="S226">
        <v>2180</v>
      </c>
      <c r="T226" s="7">
        <f t="shared" si="35"/>
        <v>5.2721088435374162</v>
      </c>
      <c r="U226" s="6">
        <f t="shared" si="32"/>
        <v>2.3247234984962724</v>
      </c>
      <c r="V226" s="6">
        <f t="shared" si="33"/>
        <v>-2.3247234984962724</v>
      </c>
      <c r="AF226" s="7">
        <v>1.077E-4</v>
      </c>
      <c r="AG226">
        <f t="shared" si="27"/>
        <v>4.7388000000000003</v>
      </c>
    </row>
    <row r="227" spans="1:33">
      <c r="A227">
        <v>-2.6</v>
      </c>
      <c r="B227">
        <f t="shared" si="28"/>
        <v>2.6</v>
      </c>
      <c r="C227">
        <v>2190</v>
      </c>
      <c r="D227" s="7">
        <f t="shared" si="34"/>
        <v>-2.2823823856765277</v>
      </c>
      <c r="E227" s="6">
        <f t="shared" si="29"/>
        <v>2.7781440558251247</v>
      </c>
      <c r="F227" s="6">
        <f t="shared" si="30"/>
        <v>-2.7781440558251247</v>
      </c>
      <c r="Q227">
        <v>-2.6</v>
      </c>
      <c r="R227">
        <f t="shared" si="31"/>
        <v>2.6</v>
      </c>
      <c r="S227">
        <v>2190</v>
      </c>
      <c r="T227" s="7">
        <f t="shared" si="35"/>
        <v>5.5102040816326605</v>
      </c>
      <c r="U227" s="6">
        <f t="shared" si="32"/>
        <v>2.3263692826557243</v>
      </c>
      <c r="V227" s="6">
        <f t="shared" si="33"/>
        <v>-2.3263692826557243</v>
      </c>
      <c r="AF227" s="7">
        <v>1.077E-4</v>
      </c>
      <c r="AG227">
        <f t="shared" si="27"/>
        <v>4.7388000000000003</v>
      </c>
    </row>
    <row r="228" spans="1:33">
      <c r="A228">
        <v>-2.61</v>
      </c>
      <c r="B228">
        <f t="shared" si="28"/>
        <v>2.61</v>
      </c>
      <c r="C228">
        <v>2200</v>
      </c>
      <c r="D228" s="7">
        <f t="shared" si="34"/>
        <v>-2.333675680064077</v>
      </c>
      <c r="E228" s="6">
        <f t="shared" si="29"/>
        <v>2.7794456878468901</v>
      </c>
      <c r="F228" s="6">
        <f t="shared" si="30"/>
        <v>-2.7794456878468901</v>
      </c>
      <c r="Q228">
        <v>-2.61</v>
      </c>
      <c r="R228">
        <f t="shared" si="31"/>
        <v>2.61</v>
      </c>
      <c r="S228">
        <v>2200</v>
      </c>
      <c r="T228" s="7">
        <f t="shared" si="35"/>
        <v>5.7733619763694968</v>
      </c>
      <c r="U228" s="6">
        <f t="shared" si="32"/>
        <v>2.3280037081281075</v>
      </c>
      <c r="V228" s="6">
        <f t="shared" si="33"/>
        <v>-2.3280037081281075</v>
      </c>
      <c r="AF228" s="7">
        <v>1.052E-4</v>
      </c>
      <c r="AG228">
        <f t="shared" si="27"/>
        <v>4.6288</v>
      </c>
    </row>
    <row r="229" spans="1:33">
      <c r="A229">
        <v>-2.62</v>
      </c>
      <c r="B229">
        <f t="shared" si="28"/>
        <v>2.62</v>
      </c>
      <c r="C229">
        <v>2210</v>
      </c>
      <c r="D229" s="7">
        <f t="shared" si="34"/>
        <v>-2.3877429013343541</v>
      </c>
      <c r="E229" s="6">
        <f t="shared" si="29"/>
        <v>2.7807233473555226</v>
      </c>
      <c r="F229" s="6">
        <f t="shared" si="30"/>
        <v>-2.7807233473555226</v>
      </c>
      <c r="Q229">
        <v>-2.62</v>
      </c>
      <c r="R229">
        <f t="shared" si="31"/>
        <v>2.62</v>
      </c>
      <c r="S229">
        <v>2210</v>
      </c>
      <c r="T229" s="7">
        <f t="shared" si="35"/>
        <v>6.0657596371882176</v>
      </c>
      <c r="U229" s="6">
        <f t="shared" si="32"/>
        <v>2.3296268921001824</v>
      </c>
      <c r="V229" s="6">
        <f t="shared" si="33"/>
        <v>-2.3296268921001824</v>
      </c>
      <c r="AF229" s="7">
        <v>1.027E-4</v>
      </c>
      <c r="AG229">
        <f t="shared" si="27"/>
        <v>4.5187999999999997</v>
      </c>
    </row>
    <row r="230" spans="1:33">
      <c r="A230">
        <v>-2.63</v>
      </c>
      <c r="B230">
        <f t="shared" si="28"/>
        <v>2.63</v>
      </c>
      <c r="C230">
        <v>2220</v>
      </c>
      <c r="D230" s="7">
        <f t="shared" si="34"/>
        <v>-2.4449013151743015</v>
      </c>
      <c r="E230" s="6">
        <f t="shared" si="29"/>
        <v>2.7819773849036591</v>
      </c>
      <c r="F230" s="6">
        <f t="shared" si="30"/>
        <v>-2.7819773849036591</v>
      </c>
      <c r="Q230">
        <v>-2.63</v>
      </c>
      <c r="R230">
        <f t="shared" si="31"/>
        <v>2.63</v>
      </c>
      <c r="S230">
        <v>2220</v>
      </c>
      <c r="T230" s="7">
        <f t="shared" si="35"/>
        <v>6.3925570228091262</v>
      </c>
      <c r="U230" s="6">
        <f t="shared" si="32"/>
        <v>2.3312389501522239</v>
      </c>
      <c r="V230" s="6">
        <f t="shared" si="33"/>
        <v>-2.3312389501522239</v>
      </c>
      <c r="AF230" s="7">
        <v>1.003E-4</v>
      </c>
      <c r="AG230">
        <f t="shared" si="27"/>
        <v>4.4131999999999998</v>
      </c>
    </row>
    <row r="231" spans="1:33">
      <c r="A231">
        <v>-2.63</v>
      </c>
      <c r="B231">
        <f t="shared" si="28"/>
        <v>2.63</v>
      </c>
      <c r="C231">
        <v>2230</v>
      </c>
      <c r="D231" s="7">
        <f t="shared" si="34"/>
        <v>-2.4449013151743015</v>
      </c>
      <c r="E231" s="6">
        <f t="shared" si="29"/>
        <v>2.782158655568455</v>
      </c>
      <c r="F231" s="6">
        <f t="shared" si="30"/>
        <v>-2.782158655568455</v>
      </c>
      <c r="Q231">
        <v>-2.63</v>
      </c>
      <c r="R231">
        <f t="shared" si="31"/>
        <v>2.63</v>
      </c>
      <c r="S231">
        <v>2230</v>
      </c>
      <c r="T231" s="7">
        <f t="shared" si="35"/>
        <v>6.3925570228091262</v>
      </c>
      <c r="U231" s="6">
        <f t="shared" si="32"/>
        <v>2.3328399962854571</v>
      </c>
      <c r="V231" s="6">
        <f t="shared" si="33"/>
        <v>-2.3328399962854571</v>
      </c>
      <c r="AF231" s="7">
        <v>9.7880000000000005E-5</v>
      </c>
      <c r="AG231">
        <f t="shared" si="27"/>
        <v>4.3067200000000003</v>
      </c>
    </row>
    <row r="232" spans="1:33">
      <c r="A232">
        <v>-2.64</v>
      </c>
      <c r="B232">
        <f t="shared" si="28"/>
        <v>2.64</v>
      </c>
      <c r="C232">
        <v>2240</v>
      </c>
      <c r="D232" s="7">
        <f t="shared" si="34"/>
        <v>-2.5055259369907379</v>
      </c>
      <c r="E232" s="6">
        <f t="shared" si="29"/>
        <v>2.783377038137345</v>
      </c>
      <c r="F232" s="6">
        <f t="shared" si="30"/>
        <v>-2.783377038137345</v>
      </c>
      <c r="Q232">
        <v>-2.64</v>
      </c>
      <c r="R232">
        <f t="shared" si="31"/>
        <v>2.64</v>
      </c>
      <c r="S232">
        <v>2240</v>
      </c>
      <c r="T232" s="7">
        <f t="shared" si="35"/>
        <v>6.760204081632665</v>
      </c>
      <c r="U232" s="6">
        <f t="shared" si="32"/>
        <v>2.3344301429489298</v>
      </c>
      <c r="V232" s="6">
        <f t="shared" si="33"/>
        <v>-2.3344301429489298</v>
      </c>
      <c r="AF232" s="7">
        <v>9.7730000000000001E-5</v>
      </c>
      <c r="AG232">
        <f t="shared" si="27"/>
        <v>4.3001199999999997</v>
      </c>
    </row>
    <row r="233" spans="1:33">
      <c r="A233">
        <v>-2.65</v>
      </c>
      <c r="B233">
        <f t="shared" si="28"/>
        <v>2.65</v>
      </c>
      <c r="C233">
        <v>2250</v>
      </c>
      <c r="D233" s="7">
        <f t="shared" si="34"/>
        <v>-2.5700644581283076</v>
      </c>
      <c r="E233" s="6">
        <f t="shared" si="29"/>
        <v>2.7845727167048855</v>
      </c>
      <c r="F233" s="6">
        <f t="shared" si="30"/>
        <v>-2.7845727167048855</v>
      </c>
      <c r="Q233">
        <v>-2.65</v>
      </c>
      <c r="R233">
        <f t="shared" si="31"/>
        <v>2.65</v>
      </c>
      <c r="S233">
        <v>2250</v>
      </c>
      <c r="T233" s="7">
        <f t="shared" si="35"/>
        <v>7.1768707482993239</v>
      </c>
      <c r="U233" s="6">
        <f t="shared" si="32"/>
        <v>2.3360095010658424</v>
      </c>
      <c r="V233" s="6">
        <f t="shared" si="33"/>
        <v>-2.3360095010658424</v>
      </c>
      <c r="AF233" s="7">
        <v>9.5320000000000002E-5</v>
      </c>
      <c r="AG233">
        <f t="shared" si="27"/>
        <v>4.1940800000000005</v>
      </c>
    </row>
    <row r="234" spans="1:33">
      <c r="A234">
        <v>-2.66</v>
      </c>
      <c r="B234">
        <f t="shared" si="28"/>
        <v>2.66</v>
      </c>
      <c r="C234">
        <v>2260</v>
      </c>
      <c r="D234" s="7">
        <f t="shared" si="34"/>
        <v>-2.6390573296152606</v>
      </c>
      <c r="E234" s="6">
        <f t="shared" si="29"/>
        <v>2.7857460247281631</v>
      </c>
      <c r="F234" s="6">
        <f t="shared" si="30"/>
        <v>-2.7857460247281631</v>
      </c>
      <c r="Q234">
        <v>-2.66</v>
      </c>
      <c r="R234">
        <f t="shared" si="31"/>
        <v>2.66</v>
      </c>
      <c r="S234">
        <v>2260</v>
      </c>
      <c r="T234" s="7">
        <f t="shared" si="35"/>
        <v>7.6530612244898126</v>
      </c>
      <c r="U234" s="6">
        <f t="shared" si="32"/>
        <v>2.3375781800593374</v>
      </c>
      <c r="V234" s="6">
        <f t="shared" si="33"/>
        <v>-2.3375781800593374</v>
      </c>
      <c r="AF234" s="7">
        <v>9.2919999999999998E-5</v>
      </c>
      <c r="AG234">
        <f t="shared" si="27"/>
        <v>4.0884800000000006</v>
      </c>
    </row>
    <row r="235" spans="1:33">
      <c r="A235">
        <v>-2.67</v>
      </c>
      <c r="B235">
        <f t="shared" si="28"/>
        <v>2.67</v>
      </c>
      <c r="C235">
        <v>2270</v>
      </c>
      <c r="D235" s="7">
        <f t="shared" si="34"/>
        <v>-2.7131653017689814</v>
      </c>
      <c r="E235" s="6">
        <f t="shared" si="29"/>
        <v>2.7868972912532639</v>
      </c>
      <c r="F235" s="6">
        <f t="shared" si="30"/>
        <v>-2.7868972912532639</v>
      </c>
      <c r="Q235">
        <v>-2.67</v>
      </c>
      <c r="R235">
        <f t="shared" si="31"/>
        <v>2.67</v>
      </c>
      <c r="S235">
        <v>2270</v>
      </c>
      <c r="T235" s="7">
        <f t="shared" si="35"/>
        <v>8.2025117739403512</v>
      </c>
      <c r="U235" s="6">
        <f t="shared" si="32"/>
        <v>2.3391362878777757</v>
      </c>
      <c r="V235" s="6">
        <f t="shared" si="33"/>
        <v>-2.3391362878777757</v>
      </c>
      <c r="AF235" s="7">
        <v>9.0509999999999999E-5</v>
      </c>
      <c r="AG235">
        <f t="shared" si="27"/>
        <v>3.9824400000000004</v>
      </c>
    </row>
    <row r="236" spans="1:33">
      <c r="A236">
        <v>-2.67</v>
      </c>
      <c r="B236">
        <f t="shared" si="28"/>
        <v>2.67</v>
      </c>
      <c r="C236">
        <v>2280</v>
      </c>
      <c r="D236" s="7">
        <f t="shared" si="34"/>
        <v>-2.7131653017689814</v>
      </c>
      <c r="E236" s="6">
        <f t="shared" si="29"/>
        <v>2.7870290777177948</v>
      </c>
      <c r="F236" s="6">
        <f t="shared" si="30"/>
        <v>-2.7870290777177948</v>
      </c>
      <c r="Q236">
        <v>-2.67</v>
      </c>
      <c r="R236">
        <f t="shared" si="31"/>
        <v>2.67</v>
      </c>
      <c r="S236">
        <v>2280</v>
      </c>
      <c r="T236" s="7">
        <f t="shared" si="35"/>
        <v>8.2025117739403512</v>
      </c>
      <c r="U236" s="6">
        <f t="shared" si="32"/>
        <v>2.3406839310194956</v>
      </c>
      <c r="V236" s="6">
        <f t="shared" si="33"/>
        <v>-2.3406839310194956</v>
      </c>
      <c r="AF236" s="7">
        <v>8.8129999999999998E-5</v>
      </c>
      <c r="AG236">
        <f t="shared" si="27"/>
        <v>3.8777200000000001</v>
      </c>
    </row>
    <row r="237" spans="1:33">
      <c r="A237">
        <v>-2.68</v>
      </c>
      <c r="B237">
        <f t="shared" si="28"/>
        <v>2.68</v>
      </c>
      <c r="C237">
        <v>2290</v>
      </c>
      <c r="D237" s="7">
        <f t="shared" si="34"/>
        <v>-2.7932080094425196</v>
      </c>
      <c r="E237" s="6">
        <f t="shared" si="29"/>
        <v>2.7881472664737532</v>
      </c>
      <c r="F237" s="6">
        <f t="shared" si="30"/>
        <v>-2.7881472664737532</v>
      </c>
      <c r="Q237">
        <v>-2.68</v>
      </c>
      <c r="R237">
        <f t="shared" si="31"/>
        <v>2.68</v>
      </c>
      <c r="S237">
        <v>2290</v>
      </c>
      <c r="T237" s="7">
        <f t="shared" si="35"/>
        <v>8.8435374149660095</v>
      </c>
      <c r="U237" s="6">
        <f t="shared" si="32"/>
        <v>2.34222121455708</v>
      </c>
      <c r="V237" s="6">
        <f t="shared" si="33"/>
        <v>-2.34222121455708</v>
      </c>
      <c r="AF237" s="7">
        <v>8.5809999999999993E-5</v>
      </c>
      <c r="AG237">
        <f t="shared" si="27"/>
        <v>3.7756399999999997</v>
      </c>
    </row>
    <row r="238" spans="1:33">
      <c r="A238">
        <v>-2.69</v>
      </c>
      <c r="B238">
        <f t="shared" si="28"/>
        <v>2.69</v>
      </c>
      <c r="C238">
        <v>2300</v>
      </c>
      <c r="D238" s="7">
        <f t="shared" si="34"/>
        <v>-2.8802193864321479</v>
      </c>
      <c r="E238" s="6">
        <f t="shared" si="29"/>
        <v>2.7892442740142807</v>
      </c>
      <c r="F238" s="6">
        <f t="shared" si="30"/>
        <v>-2.7892442740142807</v>
      </c>
      <c r="Q238">
        <v>-2.69</v>
      </c>
      <c r="R238">
        <f t="shared" si="31"/>
        <v>2.69</v>
      </c>
      <c r="S238">
        <v>2300</v>
      </c>
      <c r="T238" s="7">
        <f t="shared" si="35"/>
        <v>9.6011131725417531</v>
      </c>
      <c r="U238" s="6">
        <f t="shared" si="32"/>
        <v>2.3437482421611362</v>
      </c>
      <c r="V238" s="6">
        <f t="shared" si="33"/>
        <v>-2.3437482421611362</v>
      </c>
      <c r="AF238" s="7">
        <v>8.3479999999999994E-5</v>
      </c>
      <c r="AG238">
        <f t="shared" si="27"/>
        <v>3.6731199999999999</v>
      </c>
    </row>
    <row r="239" spans="1:33">
      <c r="A239">
        <v>-2.71</v>
      </c>
      <c r="B239">
        <f t="shared" si="28"/>
        <v>2.71</v>
      </c>
      <c r="C239">
        <v>2310</v>
      </c>
      <c r="D239" s="7">
        <f t="shared" si="34"/>
        <v>-3.0808900818942995</v>
      </c>
      <c r="E239" s="6">
        <f t="shared" si="29"/>
        <v>2.7912883719700816</v>
      </c>
      <c r="F239" s="6">
        <f t="shared" si="30"/>
        <v>-2.7912883719700816</v>
      </c>
      <c r="Q239">
        <v>-2.71</v>
      </c>
      <c r="R239">
        <f t="shared" si="31"/>
        <v>2.71</v>
      </c>
      <c r="S239">
        <v>2310</v>
      </c>
      <c r="T239" s="7">
        <f t="shared" si="35"/>
        <v>11.621315192743781</v>
      </c>
      <c r="U239" s="6">
        <f t="shared" si="32"/>
        <v>2.3452651161235996</v>
      </c>
      <c r="V239" s="6">
        <f t="shared" si="33"/>
        <v>-2.3452651161235996</v>
      </c>
      <c r="AF239" s="7">
        <v>8.119E-5</v>
      </c>
      <c r="AG239">
        <f t="shared" si="27"/>
        <v>3.5723600000000002</v>
      </c>
    </row>
    <row r="240" spans="1:33">
      <c r="A240">
        <v>-2.72</v>
      </c>
      <c r="B240">
        <f t="shared" si="28"/>
        <v>2.72</v>
      </c>
      <c r="C240">
        <v>2320</v>
      </c>
      <c r="D240" s="7">
        <f t="shared" si="34"/>
        <v>-3.198673117550686</v>
      </c>
      <c r="E240" s="6">
        <f t="shared" si="29"/>
        <v>2.7923342161236904</v>
      </c>
      <c r="F240" s="6">
        <f t="shared" si="30"/>
        <v>-2.7923342161236904</v>
      </c>
      <c r="Q240">
        <v>-2.72</v>
      </c>
      <c r="R240">
        <f t="shared" si="31"/>
        <v>2.72</v>
      </c>
      <c r="S240">
        <v>2320</v>
      </c>
      <c r="T240" s="7">
        <f t="shared" si="35"/>
        <v>13.010204081632711</v>
      </c>
      <c r="U240" s="6">
        <f t="shared" si="32"/>
        <v>2.3467719373805775</v>
      </c>
      <c r="V240" s="6">
        <f t="shared" si="33"/>
        <v>-2.3467719373805775</v>
      </c>
      <c r="AF240" s="7">
        <v>7.8889999999999999E-5</v>
      </c>
      <c r="AG240">
        <f t="shared" si="27"/>
        <v>3.4711600000000002</v>
      </c>
    </row>
    <row r="241" spans="1:33">
      <c r="A241">
        <v>-2.73</v>
      </c>
      <c r="B241">
        <f t="shared" si="28"/>
        <v>2.73</v>
      </c>
      <c r="C241">
        <v>2330</v>
      </c>
      <c r="D241" s="7">
        <f t="shared" si="34"/>
        <v>-3.332204510175206</v>
      </c>
      <c r="E241" s="6">
        <f t="shared" si="29"/>
        <v>2.7933599034587413</v>
      </c>
      <c r="F241" s="6">
        <f t="shared" si="30"/>
        <v>-2.7933599034587413</v>
      </c>
      <c r="Q241">
        <v>-2.73</v>
      </c>
      <c r="R241">
        <f t="shared" si="31"/>
        <v>2.73</v>
      </c>
      <c r="S241">
        <v>2330</v>
      </c>
      <c r="T241" s="7">
        <f t="shared" si="35"/>
        <v>14.795918367346971</v>
      </c>
      <c r="U241" s="6">
        <f t="shared" si="32"/>
        <v>2.3482688055347376</v>
      </c>
      <c r="V241" s="6">
        <f t="shared" si="33"/>
        <v>-2.3482688055347376</v>
      </c>
      <c r="AF241" s="7">
        <v>7.839E-5</v>
      </c>
      <c r="AG241">
        <f t="shared" si="27"/>
        <v>3.44916</v>
      </c>
    </row>
    <row r="242" spans="1:33">
      <c r="A242">
        <v>-2.74</v>
      </c>
      <c r="B242">
        <f t="shared" si="28"/>
        <v>2.74</v>
      </c>
      <c r="C242">
        <v>2340</v>
      </c>
      <c r="D242" s="7">
        <f t="shared" si="34"/>
        <v>-3.4863551900024685</v>
      </c>
      <c r="E242" s="6">
        <f t="shared" si="29"/>
        <v>2.7943657336478314</v>
      </c>
      <c r="F242" s="6">
        <f t="shared" si="30"/>
        <v>-2.7943657336478314</v>
      </c>
      <c r="Q242">
        <v>-2.74</v>
      </c>
      <c r="R242">
        <f t="shared" si="31"/>
        <v>2.74</v>
      </c>
      <c r="S242">
        <v>2340</v>
      </c>
      <c r="T242" s="7">
        <f t="shared" si="35"/>
        <v>17.176870748299429</v>
      </c>
      <c r="U242" s="6">
        <f t="shared" si="32"/>
        <v>2.3497558188772549</v>
      </c>
      <c r="V242" s="6">
        <f t="shared" si="33"/>
        <v>-2.3497558188772549</v>
      </c>
      <c r="AF242" s="7">
        <v>7.6100000000000007E-5</v>
      </c>
      <c r="AG242">
        <f t="shared" si="27"/>
        <v>3.3484000000000007</v>
      </c>
    </row>
    <row r="243" spans="1:33">
      <c r="A243">
        <v>-2.75</v>
      </c>
      <c r="B243">
        <f t="shared" si="28"/>
        <v>2.75</v>
      </c>
      <c r="C243">
        <v>2350</v>
      </c>
      <c r="D243" s="7">
        <f t="shared" si="34"/>
        <v>-3.6686767467964203</v>
      </c>
      <c r="E243" s="6">
        <f t="shared" si="29"/>
        <v>2.7953520023744818</v>
      </c>
      <c r="F243" s="6">
        <f t="shared" si="30"/>
        <v>-2.7953520023744818</v>
      </c>
      <c r="Q243">
        <v>-2.75</v>
      </c>
      <c r="R243">
        <f t="shared" si="31"/>
        <v>2.75</v>
      </c>
      <c r="S243">
        <v>2350</v>
      </c>
      <c r="T243" s="7">
        <f t="shared" si="35"/>
        <v>20.510204081632725</v>
      </c>
      <c r="U243" s="6">
        <f t="shared" si="32"/>
        <v>2.3512330744093286</v>
      </c>
      <c r="V243" s="6">
        <f t="shared" si="33"/>
        <v>-2.3512330744093286</v>
      </c>
      <c r="AF243" s="7">
        <v>7.3889999999999999E-5</v>
      </c>
      <c r="AG243">
        <f t="shared" si="27"/>
        <v>3.25116</v>
      </c>
    </row>
    <row r="244" spans="1:33">
      <c r="A244">
        <v>-2.76</v>
      </c>
      <c r="B244">
        <f t="shared" si="28"/>
        <v>2.76</v>
      </c>
      <c r="C244">
        <v>2360</v>
      </c>
      <c r="D244" s="7">
        <f t="shared" si="34"/>
        <v>-3.8918202981106256</v>
      </c>
      <c r="E244" s="6">
        <f t="shared" si="29"/>
        <v>2.7963190013830697</v>
      </c>
      <c r="F244" s="6">
        <f t="shared" si="30"/>
        <v>-2.7963190013830697</v>
      </c>
      <c r="Q244">
        <v>-2.76</v>
      </c>
      <c r="R244">
        <f t="shared" si="31"/>
        <v>2.76</v>
      </c>
      <c r="S244">
        <v>2360</v>
      </c>
      <c r="T244" s="7">
        <f t="shared" si="35"/>
        <v>25.510204081632633</v>
      </c>
      <c r="U244" s="6">
        <f t="shared" si="32"/>
        <v>2.3527006678632718</v>
      </c>
      <c r="V244" s="6">
        <f t="shared" si="33"/>
        <v>-2.3527006678632718</v>
      </c>
      <c r="AF244" s="7">
        <v>7.1619999999999995E-5</v>
      </c>
      <c r="AG244">
        <f t="shared" si="27"/>
        <v>3.1512799999999999</v>
      </c>
    </row>
    <row r="245" spans="1:33">
      <c r="A245">
        <v>-2.77</v>
      </c>
      <c r="B245">
        <f t="shared" si="28"/>
        <v>2.77</v>
      </c>
      <c r="C245">
        <v>2370</v>
      </c>
      <c r="D245" s="7">
        <f t="shared" si="34"/>
        <v>-4.1795023705624139</v>
      </c>
      <c r="E245" s="6">
        <f t="shared" si="29"/>
        <v>2.7972670185281534</v>
      </c>
      <c r="F245" s="6">
        <f t="shared" si="30"/>
        <v>-2.7972670185281534</v>
      </c>
      <c r="Q245">
        <v>-2.77</v>
      </c>
      <c r="R245">
        <f t="shared" si="31"/>
        <v>2.77</v>
      </c>
      <c r="S245">
        <v>2370</v>
      </c>
      <c r="T245" s="7">
        <f t="shared" si="35"/>
        <v>33.8435374149662</v>
      </c>
      <c r="U245" s="6">
        <f t="shared" si="32"/>
        <v>2.3541586937231949</v>
      </c>
      <c r="V245" s="6">
        <f t="shared" si="33"/>
        <v>-2.3541586937231949</v>
      </c>
      <c r="AF245" s="7">
        <v>6.9410000000000001E-5</v>
      </c>
      <c r="AG245">
        <f t="shared" si="27"/>
        <v>3.0540400000000001</v>
      </c>
    </row>
    <row r="246" spans="1:33">
      <c r="A246">
        <v>-2.78</v>
      </c>
      <c r="B246">
        <f t="shared" si="28"/>
        <v>2.78</v>
      </c>
      <c r="C246">
        <v>2380</v>
      </c>
      <c r="D246" s="7">
        <f t="shared" si="34"/>
        <v>-4.5849674786705714</v>
      </c>
      <c r="E246" s="6">
        <f t="shared" si="29"/>
        <v>2.7981963378232071</v>
      </c>
      <c r="F246" s="6">
        <f t="shared" si="30"/>
        <v>-2.7981963378232071</v>
      </c>
      <c r="Q246">
        <v>-2.78</v>
      </c>
      <c r="R246">
        <f t="shared" si="31"/>
        <v>2.78</v>
      </c>
      <c r="S246">
        <v>2380</v>
      </c>
      <c r="T246" s="7">
        <f t="shared" si="35"/>
        <v>50.510204081632608</v>
      </c>
      <c r="U246" s="6">
        <f t="shared" si="32"/>
        <v>2.355607245245281</v>
      </c>
      <c r="V246" s="6">
        <f t="shared" si="33"/>
        <v>-2.355607245245281</v>
      </c>
      <c r="AF246" s="7">
        <v>6.7199999999999994E-5</v>
      </c>
      <c r="AG246">
        <f t="shared" si="27"/>
        <v>2.9567999999999999</v>
      </c>
    </row>
    <row r="247" spans="1:33">
      <c r="A247">
        <v>-2.79</v>
      </c>
      <c r="B247">
        <f t="shared" si="28"/>
        <v>2.79</v>
      </c>
      <c r="C247">
        <v>2390</v>
      </c>
      <c r="D247" s="7">
        <f t="shared" si="34"/>
        <v>-5.2781146592305381</v>
      </c>
      <c r="E247" s="6">
        <f t="shared" si="29"/>
        <v>2.7991072394887673</v>
      </c>
      <c r="F247" s="6">
        <f t="shared" si="30"/>
        <v>-2.7991072394887673</v>
      </c>
      <c r="Q247">
        <v>-2.79</v>
      </c>
      <c r="R247">
        <f t="shared" si="31"/>
        <v>2.79</v>
      </c>
      <c r="S247">
        <v>2390</v>
      </c>
      <c r="T247" s="7">
        <f t="shared" si="35"/>
        <v>100.51020408163478</v>
      </c>
      <c r="U247" s="6">
        <f t="shared" si="32"/>
        <v>2.3570464144776704</v>
      </c>
      <c r="V247" s="6">
        <f t="shared" si="33"/>
        <v>-2.3570464144776704</v>
      </c>
      <c r="AF247" s="7">
        <v>6.6530000000000002E-5</v>
      </c>
      <c r="AG247">
        <f t="shared" si="27"/>
        <v>2.9273200000000004</v>
      </c>
    </row>
    <row r="248" spans="1:33">
      <c r="A248">
        <v>-2.81</v>
      </c>
      <c r="B248">
        <f t="shared" si="28"/>
        <v>2.81</v>
      </c>
      <c r="C248">
        <v>2400</v>
      </c>
      <c r="D248" s="7" t="e">
        <f t="shared" si="34"/>
        <v>#NUM!</v>
      </c>
      <c r="E248" s="6">
        <f t="shared" si="29"/>
        <v>2.800883781165532</v>
      </c>
      <c r="F248" s="6">
        <f t="shared" si="30"/>
        <v>-2.800883781165532</v>
      </c>
      <c r="Q248">
        <v>-2.81</v>
      </c>
      <c r="R248">
        <f t="shared" si="31"/>
        <v>2.81</v>
      </c>
      <c r="S248">
        <v>2400</v>
      </c>
      <c r="T248" s="7">
        <f t="shared" si="35"/>
        <v>-99.489795918365047</v>
      </c>
      <c r="U248" s="6">
        <f t="shared" si="32"/>
        <v>2.358476292279958</v>
      </c>
      <c r="V248" s="6">
        <f t="shared" si="33"/>
        <v>-2.358476292279958</v>
      </c>
      <c r="AF248" s="7">
        <v>6.4300000000000004E-5</v>
      </c>
      <c r="AG248">
        <f t="shared" si="27"/>
        <v>2.8292000000000002</v>
      </c>
    </row>
    <row r="249" spans="1:33">
      <c r="A249">
        <v>-2.82</v>
      </c>
      <c r="B249">
        <f t="shared" si="28"/>
        <v>2.82</v>
      </c>
      <c r="C249">
        <v>2410</v>
      </c>
      <c r="D249" s="7" t="e">
        <f t="shared" si="34"/>
        <v>#NUM!</v>
      </c>
      <c r="E249" s="6">
        <f t="shared" si="29"/>
        <v>2.8017497842673862</v>
      </c>
      <c r="F249" s="6">
        <f t="shared" si="30"/>
        <v>-2.8017497842673862</v>
      </c>
      <c r="Q249">
        <v>-2.82</v>
      </c>
      <c r="R249">
        <f t="shared" si="31"/>
        <v>2.82</v>
      </c>
      <c r="S249">
        <v>2410</v>
      </c>
      <c r="T249" s="7">
        <f t="shared" si="35"/>
        <v>-49.489795918367307</v>
      </c>
      <c r="U249" s="6">
        <f t="shared" si="32"/>
        <v>2.3598969683423148</v>
      </c>
      <c r="V249" s="6">
        <f t="shared" si="33"/>
        <v>-2.3598969683423148</v>
      </c>
      <c r="AF249" s="7">
        <v>6.211E-5</v>
      </c>
      <c r="AG249">
        <f t="shared" si="27"/>
        <v>2.7328399999999999</v>
      </c>
    </row>
    <row r="250" spans="1:33">
      <c r="A250">
        <v>-2.83</v>
      </c>
      <c r="B250">
        <f t="shared" si="28"/>
        <v>2.83</v>
      </c>
      <c r="C250">
        <v>2420</v>
      </c>
      <c r="D250" s="7" t="e">
        <f t="shared" si="34"/>
        <v>#NUM!</v>
      </c>
      <c r="E250" s="6">
        <f t="shared" si="29"/>
        <v>2.8025982775220291</v>
      </c>
      <c r="F250" s="6">
        <f t="shared" si="30"/>
        <v>-2.8025982775220291</v>
      </c>
      <c r="Q250">
        <v>-2.83</v>
      </c>
      <c r="R250">
        <f t="shared" si="31"/>
        <v>2.83</v>
      </c>
      <c r="S250">
        <v>2420</v>
      </c>
      <c r="T250" s="7">
        <f t="shared" si="35"/>
        <v>-32.823129251700408</v>
      </c>
      <c r="U250" s="6">
        <f t="shared" si="32"/>
        <v>2.3613085312042426</v>
      </c>
      <c r="V250" s="6">
        <f t="shared" si="33"/>
        <v>-2.3613085312042426</v>
      </c>
      <c r="AF250" s="7">
        <v>5.9929999999999997E-5</v>
      </c>
      <c r="AG250">
        <f t="shared" si="27"/>
        <v>2.6369199999999999</v>
      </c>
    </row>
    <row r="251" spans="1:33">
      <c r="A251">
        <v>-2.84</v>
      </c>
      <c r="B251">
        <f t="shared" si="28"/>
        <v>2.84</v>
      </c>
      <c r="C251">
        <v>2430</v>
      </c>
      <c r="D251" s="7" t="e">
        <f t="shared" si="34"/>
        <v>#NUM!</v>
      </c>
      <c r="E251" s="6">
        <f t="shared" si="29"/>
        <v>2.8034295255489812</v>
      </c>
      <c r="F251" s="6">
        <f t="shared" si="30"/>
        <v>-2.8034295255489812</v>
      </c>
      <c r="Q251">
        <v>-2.84</v>
      </c>
      <c r="R251">
        <f t="shared" si="31"/>
        <v>2.84</v>
      </c>
      <c r="S251">
        <v>2430</v>
      </c>
      <c r="T251" s="7">
        <f t="shared" si="35"/>
        <v>-24.489795918367324</v>
      </c>
      <c r="U251" s="6">
        <f t="shared" si="32"/>
        <v>2.3627110682729677</v>
      </c>
      <c r="V251" s="6">
        <f t="shared" si="33"/>
        <v>-2.3627110682729677</v>
      </c>
      <c r="AF251" s="7">
        <v>5.7729999999999998E-5</v>
      </c>
      <c r="AG251">
        <f t="shared" si="27"/>
        <v>2.5401199999999999</v>
      </c>
    </row>
    <row r="252" spans="1:33">
      <c r="A252">
        <v>-2.85</v>
      </c>
      <c r="B252">
        <f t="shared" si="28"/>
        <v>2.85</v>
      </c>
      <c r="C252">
        <v>2440</v>
      </c>
      <c r="D252" s="7" t="e">
        <f t="shared" si="34"/>
        <v>#NUM!</v>
      </c>
      <c r="E252" s="6">
        <f t="shared" si="29"/>
        <v>2.8042437894160388</v>
      </c>
      <c r="F252" s="6">
        <f t="shared" si="30"/>
        <v>-2.8042437894160388</v>
      </c>
      <c r="Q252">
        <v>-2.85</v>
      </c>
      <c r="R252">
        <f t="shared" si="31"/>
        <v>2.85</v>
      </c>
      <c r="S252">
        <v>2440</v>
      </c>
      <c r="T252" s="7">
        <f t="shared" si="35"/>
        <v>-19.489795918367239</v>
      </c>
      <c r="U252" s="6">
        <f t="shared" si="32"/>
        <v>2.3641046658414813</v>
      </c>
      <c r="V252" s="6">
        <f t="shared" si="33"/>
        <v>-2.3641046658414813</v>
      </c>
      <c r="AF252" s="7">
        <v>5.554E-5</v>
      </c>
      <c r="AG252">
        <f t="shared" si="27"/>
        <v>2.4437600000000002</v>
      </c>
    </row>
    <row r="253" spans="1:33">
      <c r="A253">
        <v>-2.87</v>
      </c>
      <c r="B253">
        <f t="shared" si="28"/>
        <v>2.87</v>
      </c>
      <c r="C253">
        <v>2450</v>
      </c>
      <c r="D253" s="7" t="e">
        <f t="shared" si="34"/>
        <v>#NUM!</v>
      </c>
      <c r="E253" s="6">
        <f t="shared" si="29"/>
        <v>2.8058815477979451</v>
      </c>
      <c r="F253" s="6">
        <f t="shared" si="30"/>
        <v>-2.8058815477979451</v>
      </c>
      <c r="Q253">
        <v>-2.87</v>
      </c>
      <c r="R253">
        <f t="shared" si="31"/>
        <v>2.87</v>
      </c>
      <c r="S253">
        <v>2450</v>
      </c>
      <c r="T253" s="7">
        <f t="shared" si="35"/>
        <v>-13.775510204081575</v>
      </c>
      <c r="U253" s="6">
        <f t="shared" si="32"/>
        <v>2.3654894091062411</v>
      </c>
      <c r="V253" s="6">
        <f t="shared" si="33"/>
        <v>-2.3654894091062411</v>
      </c>
      <c r="AF253" s="7">
        <v>5.3369999999999999E-5</v>
      </c>
      <c r="AG253">
        <f t="shared" si="27"/>
        <v>2.3482799999999999</v>
      </c>
    </row>
    <row r="254" spans="1:33">
      <c r="A254">
        <v>-2.88</v>
      </c>
      <c r="B254">
        <f t="shared" si="28"/>
        <v>2.88</v>
      </c>
      <c r="C254">
        <v>2460</v>
      </c>
      <c r="D254" s="7" t="e">
        <f t="shared" si="34"/>
        <v>#NUM!</v>
      </c>
      <c r="E254" s="6">
        <f t="shared" si="29"/>
        <v>2.8066541616577871</v>
      </c>
      <c r="F254" s="6">
        <f t="shared" si="30"/>
        <v>-2.8066541616577871</v>
      </c>
      <c r="Q254">
        <v>-2.88</v>
      </c>
      <c r="R254">
        <f t="shared" si="31"/>
        <v>2.88</v>
      </c>
      <c r="S254">
        <v>2460</v>
      </c>
      <c r="T254" s="7">
        <f t="shared" si="35"/>
        <v>-11.989795918367337</v>
      </c>
      <c r="U254" s="6">
        <f t="shared" si="32"/>
        <v>2.3668653821845309</v>
      </c>
      <c r="V254" s="6">
        <f t="shared" si="33"/>
        <v>-2.3668653821845309</v>
      </c>
      <c r="AF254" s="7">
        <v>5.1249999999999999E-5</v>
      </c>
      <c r="AG254">
        <f t="shared" si="27"/>
        <v>2.2549999999999999</v>
      </c>
    </row>
    <row r="255" spans="1:33">
      <c r="A255">
        <v>-2.9</v>
      </c>
      <c r="B255">
        <f t="shared" si="28"/>
        <v>2.9</v>
      </c>
      <c r="C255">
        <v>2470</v>
      </c>
      <c r="D255" s="7" t="e">
        <f t="shared" si="34"/>
        <v>#NUM!</v>
      </c>
      <c r="E255" s="6">
        <f t="shared" si="29"/>
        <v>2.8082340429930075</v>
      </c>
      <c r="F255" s="6">
        <f t="shared" si="30"/>
        <v>-2.8082340429930075</v>
      </c>
      <c r="Q255">
        <v>-2.9</v>
      </c>
      <c r="R255">
        <f t="shared" si="31"/>
        <v>2.9</v>
      </c>
      <c r="S255">
        <v>2470</v>
      </c>
      <c r="T255" s="7">
        <f t="shared" si="35"/>
        <v>-9.4897959183673386</v>
      </c>
      <c r="U255" s="6">
        <f t="shared" si="32"/>
        <v>2.3682326681314949</v>
      </c>
      <c r="V255" s="6">
        <f t="shared" si="33"/>
        <v>-2.3682326681314949</v>
      </c>
      <c r="AF255" s="7">
        <v>4.914E-5</v>
      </c>
      <c r="AG255">
        <f t="shared" si="27"/>
        <v>2.1621600000000001</v>
      </c>
    </row>
    <row r="256" spans="1:33">
      <c r="A256">
        <v>-2.91</v>
      </c>
      <c r="B256">
        <f t="shared" si="28"/>
        <v>2.91</v>
      </c>
      <c r="C256">
        <v>2480</v>
      </c>
      <c r="D256" s="7" t="e">
        <f t="shared" si="34"/>
        <v>#NUM!</v>
      </c>
      <c r="E256" s="6">
        <f t="shared" si="29"/>
        <v>2.8089663478884064</v>
      </c>
      <c r="F256" s="6">
        <f t="shared" si="30"/>
        <v>-2.8089663478884064</v>
      </c>
      <c r="Q256">
        <v>-2.91</v>
      </c>
      <c r="R256">
        <f t="shared" si="31"/>
        <v>2.91</v>
      </c>
      <c r="S256">
        <v>2480</v>
      </c>
      <c r="T256" s="7">
        <f t="shared" si="35"/>
        <v>-8.5807050092764126</v>
      </c>
      <c r="U256" s="6">
        <f t="shared" si="32"/>
        <v>2.3695913489568494</v>
      </c>
      <c r="V256" s="6">
        <f t="shared" si="33"/>
        <v>-2.3695913489568494</v>
      </c>
      <c r="AF256" s="7">
        <v>4.8099999999999997E-5</v>
      </c>
      <c r="AG256">
        <f t="shared" si="27"/>
        <v>2.1164000000000001</v>
      </c>
    </row>
    <row r="257" spans="1:33">
      <c r="A257">
        <v>-2.93</v>
      </c>
      <c r="B257">
        <f t="shared" si="28"/>
        <v>2.93</v>
      </c>
      <c r="C257">
        <v>2490</v>
      </c>
      <c r="D257" s="7" t="e">
        <f t="shared" si="34"/>
        <v>#NUM!</v>
      </c>
      <c r="E257" s="6">
        <f t="shared" si="29"/>
        <v>2.8104900128961443</v>
      </c>
      <c r="F257" s="6">
        <f t="shared" si="30"/>
        <v>-2.8104900128961443</v>
      </c>
      <c r="Q257">
        <v>-2.93</v>
      </c>
      <c r="R257">
        <f t="shared" si="31"/>
        <v>2.93</v>
      </c>
      <c r="S257">
        <v>2490</v>
      </c>
      <c r="T257" s="7">
        <f t="shared" si="35"/>
        <v>-7.1821036106750187</v>
      </c>
      <c r="U257" s="6">
        <f t="shared" si="32"/>
        <v>2.3709415056412793</v>
      </c>
      <c r="V257" s="6">
        <f t="shared" si="33"/>
        <v>-2.3709415056412793</v>
      </c>
      <c r="AF257" s="7">
        <v>4.6010000000000002E-5</v>
      </c>
      <c r="AG257">
        <f t="shared" si="27"/>
        <v>2.0244400000000002</v>
      </c>
    </row>
    <row r="258" spans="1:33">
      <c r="A258">
        <v>-2.95</v>
      </c>
      <c r="B258">
        <f t="shared" si="28"/>
        <v>2.95</v>
      </c>
      <c r="C258">
        <v>2500</v>
      </c>
      <c r="D258" s="7" t="e">
        <f t="shared" si="34"/>
        <v>#NUM!</v>
      </c>
      <c r="E258" s="6">
        <f t="shared" si="29"/>
        <v>2.8119821209355584</v>
      </c>
      <c r="F258" s="6">
        <f t="shared" si="30"/>
        <v>-2.8119821209355584</v>
      </c>
      <c r="Q258">
        <v>-2.95</v>
      </c>
      <c r="R258">
        <f t="shared" si="31"/>
        <v>2.95</v>
      </c>
      <c r="S258">
        <v>2500</v>
      </c>
      <c r="T258" s="7">
        <f t="shared" si="35"/>
        <v>-6.1564625850339976</v>
      </c>
      <c r="U258" s="6">
        <f t="shared" si="32"/>
        <v>2.3722832181525271</v>
      </c>
      <c r="V258" s="6">
        <f t="shared" si="33"/>
        <v>-2.3722832181525271</v>
      </c>
      <c r="AF258" s="7">
        <v>4.388E-5</v>
      </c>
      <c r="AG258">
        <f t="shared" si="27"/>
        <v>1.93072</v>
      </c>
    </row>
    <row r="259" spans="1:33">
      <c r="A259">
        <v>-2.97</v>
      </c>
      <c r="B259">
        <f t="shared" si="28"/>
        <v>2.97</v>
      </c>
      <c r="C259">
        <v>2510</v>
      </c>
      <c r="D259" s="7" t="e">
        <f t="shared" si="34"/>
        <v>#NUM!</v>
      </c>
      <c r="E259" s="6">
        <f t="shared" si="29"/>
        <v>2.8134431526661086</v>
      </c>
      <c r="F259" s="6">
        <f t="shared" si="30"/>
        <v>-2.8134431526661086</v>
      </c>
      <c r="Q259">
        <v>-2.97</v>
      </c>
      <c r="R259">
        <f t="shared" si="31"/>
        <v>2.97</v>
      </c>
      <c r="S259">
        <v>2510</v>
      </c>
      <c r="T259" s="7">
        <f t="shared" si="35"/>
        <v>-5.3721488595438043</v>
      </c>
      <c r="U259" s="6">
        <f t="shared" si="32"/>
        <v>2.3736165654611847</v>
      </c>
      <c r="V259" s="6">
        <f t="shared" si="33"/>
        <v>-2.3736165654611847</v>
      </c>
      <c r="AF259" s="7">
        <v>4.1780000000000003E-5</v>
      </c>
      <c r="AG259">
        <f t="shared" si="27"/>
        <v>1.83832</v>
      </c>
    </row>
    <row r="260" spans="1:33">
      <c r="A260">
        <v>-2.98</v>
      </c>
      <c r="B260">
        <f t="shared" si="28"/>
        <v>2.98</v>
      </c>
      <c r="C260">
        <v>2520</v>
      </c>
      <c r="D260" s="7" t="e">
        <f t="shared" si="34"/>
        <v>#NUM!</v>
      </c>
      <c r="E260" s="6">
        <f t="shared" si="29"/>
        <v>2.8140907621512197</v>
      </c>
      <c r="F260" s="6">
        <f t="shared" si="30"/>
        <v>-2.8140907621512197</v>
      </c>
      <c r="Q260">
        <v>-2.98</v>
      </c>
      <c r="R260">
        <f t="shared" si="31"/>
        <v>2.98</v>
      </c>
      <c r="S260">
        <v>2520</v>
      </c>
      <c r="T260" s="7">
        <f t="shared" si="35"/>
        <v>-5.0453514739228975</v>
      </c>
      <c r="U260" s="6">
        <f t="shared" si="32"/>
        <v>2.3749416255561822</v>
      </c>
      <c r="V260" s="6">
        <f t="shared" si="33"/>
        <v>-2.3749416255561822</v>
      </c>
      <c r="AF260" s="7">
        <v>3.968E-5</v>
      </c>
      <c r="AG260">
        <f t="shared" si="27"/>
        <v>1.7459199999999999</v>
      </c>
    </row>
    <row r="261" spans="1:33">
      <c r="A261">
        <v>-3</v>
      </c>
      <c r="B261">
        <f t="shared" si="28"/>
        <v>3</v>
      </c>
      <c r="C261">
        <v>2530</v>
      </c>
      <c r="D261" s="7" t="e">
        <f t="shared" si="34"/>
        <v>#NUM!</v>
      </c>
      <c r="E261" s="6">
        <f t="shared" si="29"/>
        <v>2.8154989309880962</v>
      </c>
      <c r="F261" s="6">
        <f t="shared" si="30"/>
        <v>-2.8154989309880962</v>
      </c>
      <c r="Q261">
        <v>-3</v>
      </c>
      <c r="R261">
        <f t="shared" si="31"/>
        <v>3</v>
      </c>
      <c r="S261">
        <v>2530</v>
      </c>
      <c r="T261" s="7">
        <f t="shared" si="35"/>
        <v>-4.4897959183673422</v>
      </c>
      <c r="U261" s="6">
        <f t="shared" si="32"/>
        <v>2.3762584754599989</v>
      </c>
      <c r="V261" s="6">
        <f t="shared" si="33"/>
        <v>-2.3762584754599989</v>
      </c>
      <c r="AF261" s="7">
        <v>3.7599999999999999E-5</v>
      </c>
      <c r="AG261">
        <f t="shared" ref="AG261:AG280" si="36">(AF261*(12+16+16)*1000)</f>
        <v>1.6543999999999999</v>
      </c>
    </row>
    <row r="262" spans="1:33">
      <c r="A262">
        <v>-3.02</v>
      </c>
      <c r="B262">
        <f t="shared" si="28"/>
        <v>3.02</v>
      </c>
      <c r="C262">
        <v>2540</v>
      </c>
      <c r="D262" s="7" t="e">
        <f t="shared" si="34"/>
        <v>#NUM!</v>
      </c>
      <c r="E262" s="6">
        <f t="shared" si="29"/>
        <v>2.8168773477689744</v>
      </c>
      <c r="F262" s="6">
        <f t="shared" si="30"/>
        <v>-2.8168773477689744</v>
      </c>
      <c r="Q262">
        <v>-3.02</v>
      </c>
      <c r="R262">
        <f t="shared" si="31"/>
        <v>3.02</v>
      </c>
      <c r="S262">
        <v>2540</v>
      </c>
      <c r="T262" s="7">
        <f t="shared" si="35"/>
        <v>-4.035250463821888</v>
      </c>
      <c r="U262" s="6">
        <f t="shared" si="32"/>
        <v>2.3775671912435845</v>
      </c>
      <c r="V262" s="6">
        <f t="shared" si="33"/>
        <v>-2.3775671912435845</v>
      </c>
      <c r="AF262" s="7">
        <v>3.5559999999999998E-5</v>
      </c>
      <c r="AG262">
        <f t="shared" si="36"/>
        <v>1.56464</v>
      </c>
    </row>
    <row r="263" spans="1:33">
      <c r="A263">
        <v>-3.04</v>
      </c>
      <c r="B263">
        <f t="shared" si="28"/>
        <v>3.04</v>
      </c>
      <c r="C263">
        <v>2550</v>
      </c>
      <c r="D263" s="7" t="e">
        <f t="shared" si="34"/>
        <v>#NUM!</v>
      </c>
      <c r="E263" s="6">
        <f t="shared" si="29"/>
        <v>2.8182264685297351</v>
      </c>
      <c r="F263" s="6">
        <f t="shared" si="30"/>
        <v>-2.8182264685297351</v>
      </c>
      <c r="Q263">
        <v>-3.04</v>
      </c>
      <c r="R263">
        <f t="shared" si="31"/>
        <v>3.04</v>
      </c>
      <c r="S263">
        <v>2550</v>
      </c>
      <c r="T263" s="7">
        <f t="shared" si="35"/>
        <v>-3.6564625850340096</v>
      </c>
      <c r="U263" s="6">
        <f t="shared" si="32"/>
        <v>2.378867848041009</v>
      </c>
      <c r="V263" s="6">
        <f t="shared" si="33"/>
        <v>-2.378867848041009</v>
      </c>
      <c r="AF263" s="7">
        <v>3.3519999999999998E-5</v>
      </c>
      <c r="AG263">
        <f t="shared" si="36"/>
        <v>1.4748799999999997</v>
      </c>
    </row>
    <row r="264" spans="1:33">
      <c r="A264">
        <v>-3.06</v>
      </c>
      <c r="B264">
        <f t="shared" si="28"/>
        <v>3.06</v>
      </c>
      <c r="C264">
        <v>2560</v>
      </c>
      <c r="D264" s="7" t="e">
        <f t="shared" si="34"/>
        <v>#NUM!</v>
      </c>
      <c r="E264" s="6">
        <f t="shared" si="29"/>
        <v>2.8195467431424746</v>
      </c>
      <c r="F264" s="6">
        <f t="shared" si="30"/>
        <v>-2.8195467431424746</v>
      </c>
      <c r="Q264">
        <v>-3.06</v>
      </c>
      <c r="R264">
        <f t="shared" si="31"/>
        <v>3.06</v>
      </c>
      <c r="S264">
        <v>2560</v>
      </c>
      <c r="T264" s="7">
        <f t="shared" si="35"/>
        <v>-3.3359497645211897</v>
      </c>
      <c r="U264" s="6">
        <f t="shared" si="32"/>
        <v>2.3801605200638423</v>
      </c>
      <c r="V264" s="6">
        <f t="shared" si="33"/>
        <v>-2.3801605200638423</v>
      </c>
      <c r="AF264" s="7">
        <v>3.1479999999999997E-5</v>
      </c>
      <c r="AG264">
        <f t="shared" si="36"/>
        <v>1.3851199999999999</v>
      </c>
    </row>
    <row r="265" spans="1:33">
      <c r="A265">
        <v>-3.08</v>
      </c>
      <c r="B265">
        <f t="shared" ref="B265:B328" si="37">A265*-1</f>
        <v>3.08</v>
      </c>
      <c r="C265">
        <v>2570</v>
      </c>
      <c r="D265" s="7" t="e">
        <f t="shared" si="34"/>
        <v>#NUM!</v>
      </c>
      <c r="E265" s="6">
        <f t="shared" ref="E265:E328" si="38">A$5-((A$5-B265)*EXP(G$4*C265))</f>
        <v>2.8208386153933596</v>
      </c>
      <c r="F265" s="6">
        <f t="shared" ref="F265:F328" si="39">E265*-1</f>
        <v>-2.8208386153933596</v>
      </c>
      <c r="Q265">
        <v>-3.08</v>
      </c>
      <c r="R265">
        <f t="shared" ref="R265:R328" si="40">Q265*-1</f>
        <v>3.08</v>
      </c>
      <c r="S265">
        <v>2570</v>
      </c>
      <c r="T265" s="7">
        <f t="shared" si="35"/>
        <v>-3.0612244897959151</v>
      </c>
      <c r="U265" s="6">
        <f t="shared" ref="U265:U328" si="41">M$6-(1/(W$4*S265+1/(M$6-R$8)))</f>
        <v>2.3814452806152668</v>
      </c>
      <c r="V265" s="6">
        <f t="shared" ref="V265:V328" si="42">U265*-1</f>
        <v>-2.3814452806152668</v>
      </c>
      <c r="AF265" s="7">
        <v>3.0139999999999999E-5</v>
      </c>
      <c r="AG265">
        <f t="shared" si="36"/>
        <v>1.32616</v>
      </c>
    </row>
    <row r="266" spans="1:33">
      <c r="A266">
        <v>-3.11</v>
      </c>
      <c r="B266">
        <f t="shared" si="37"/>
        <v>3.11</v>
      </c>
      <c r="C266">
        <v>2580</v>
      </c>
      <c r="D266" s="7" t="e">
        <f t="shared" ref="D266:D329" si="43">LN((A$5-B266)/(A$5-B$8))</f>
        <v>#NUM!</v>
      </c>
      <c r="E266" s="6">
        <f t="shared" si="38"/>
        <v>2.8228392738281913</v>
      </c>
      <c r="F266" s="6">
        <f t="shared" si="39"/>
        <v>-2.8228392738281913</v>
      </c>
      <c r="Q266">
        <v>-3.11</v>
      </c>
      <c r="R266">
        <f t="shared" si="40"/>
        <v>3.11</v>
      </c>
      <c r="S266">
        <v>2580</v>
      </c>
      <c r="T266" s="7">
        <f t="shared" ref="T266:T329" si="44">(1/(M$6-R266))+(1/(M$6-R$8))</f>
        <v>-2.7156023699802496</v>
      </c>
      <c r="U266" s="6">
        <f t="shared" si="41"/>
        <v>2.382722202103936</v>
      </c>
      <c r="V266" s="6">
        <f t="shared" si="42"/>
        <v>-2.382722202103936</v>
      </c>
      <c r="AF266" s="7">
        <v>2.8099999999999999E-5</v>
      </c>
      <c r="AG266">
        <f t="shared" si="36"/>
        <v>1.2363999999999999</v>
      </c>
    </row>
    <row r="267" spans="1:33">
      <c r="A267">
        <v>-3.13</v>
      </c>
      <c r="B267">
        <f t="shared" si="37"/>
        <v>3.13</v>
      </c>
      <c r="C267">
        <v>2590</v>
      </c>
      <c r="D267" s="7" t="e">
        <f t="shared" si="43"/>
        <v>#NUM!</v>
      </c>
      <c r="E267" s="6">
        <f t="shared" si="38"/>
        <v>2.82406823854717</v>
      </c>
      <c r="F267" s="6">
        <f t="shared" si="39"/>
        <v>-2.82406823854717</v>
      </c>
      <c r="Q267">
        <v>-3.13</v>
      </c>
      <c r="R267">
        <f t="shared" si="40"/>
        <v>3.13</v>
      </c>
      <c r="S267">
        <v>2590</v>
      </c>
      <c r="T267" s="7">
        <f t="shared" si="44"/>
        <v>-2.5200989486703769</v>
      </c>
      <c r="U267" s="6">
        <f t="shared" si="41"/>
        <v>2.3839913560575767</v>
      </c>
      <c r="V267" s="6">
        <f t="shared" si="42"/>
        <v>-2.3839913560575767</v>
      </c>
      <c r="AF267" s="7">
        <v>2.6069999999999999E-5</v>
      </c>
      <c r="AG267">
        <f t="shared" si="36"/>
        <v>1.1470799999999999</v>
      </c>
    </row>
    <row r="268" spans="1:33">
      <c r="A268">
        <v>-3.16</v>
      </c>
      <c r="B268">
        <f t="shared" si="37"/>
        <v>3.16</v>
      </c>
      <c r="C268">
        <v>2600</v>
      </c>
      <c r="D268" s="7" t="e">
        <f t="shared" si="43"/>
        <v>#NUM!</v>
      </c>
      <c r="E268" s="6">
        <f t="shared" si="38"/>
        <v>2.8259921759301885</v>
      </c>
      <c r="F268" s="6">
        <f t="shared" si="39"/>
        <v>-2.8259921759301885</v>
      </c>
      <c r="Q268">
        <v>-3.16</v>
      </c>
      <c r="R268">
        <f t="shared" si="40"/>
        <v>3.16</v>
      </c>
      <c r="S268">
        <v>2600</v>
      </c>
      <c r="T268" s="7">
        <f t="shared" si="44"/>
        <v>-2.2675736961451225</v>
      </c>
      <c r="U268" s="6">
        <f t="shared" si="41"/>
        <v>2.3852528131363466</v>
      </c>
      <c r="V268" s="6">
        <f t="shared" si="42"/>
        <v>-2.3852528131363466</v>
      </c>
      <c r="AF268" s="7">
        <v>2.404E-5</v>
      </c>
      <c r="AG268">
        <f t="shared" si="36"/>
        <v>1.05776</v>
      </c>
    </row>
    <row r="269" spans="1:33">
      <c r="A269">
        <v>-3.18</v>
      </c>
      <c r="B269">
        <f t="shared" si="37"/>
        <v>3.18</v>
      </c>
      <c r="C269">
        <v>2610</v>
      </c>
      <c r="D269" s="7" t="e">
        <f t="shared" si="43"/>
        <v>#NUM!</v>
      </c>
      <c r="E269" s="6">
        <f t="shared" si="38"/>
        <v>2.8271602337628488</v>
      </c>
      <c r="F269" s="6">
        <f t="shared" si="39"/>
        <v>-2.8271602337628488</v>
      </c>
      <c r="Q269">
        <v>-3.18</v>
      </c>
      <c r="R269">
        <f t="shared" si="40"/>
        <v>3.18</v>
      </c>
      <c r="S269">
        <v>2610</v>
      </c>
      <c r="T269" s="7">
        <f t="shared" si="44"/>
        <v>-2.1213748657357656</v>
      </c>
      <c r="U269" s="6">
        <f t="shared" si="41"/>
        <v>2.3865066431459461</v>
      </c>
      <c r="V269" s="6">
        <f t="shared" si="42"/>
        <v>-2.3865066431459461</v>
      </c>
      <c r="AF269" s="7">
        <v>2.1999999999999999E-5</v>
      </c>
      <c r="AG269">
        <f t="shared" si="36"/>
        <v>0.96799999999999997</v>
      </c>
    </row>
    <row r="270" spans="1:33">
      <c r="A270">
        <v>-3.21</v>
      </c>
      <c r="B270">
        <f t="shared" si="37"/>
        <v>3.21</v>
      </c>
      <c r="C270">
        <v>2620</v>
      </c>
      <c r="D270" s="7" t="e">
        <f t="shared" si="43"/>
        <v>#NUM!</v>
      </c>
      <c r="E270" s="6">
        <f t="shared" si="38"/>
        <v>2.8290097197551249</v>
      </c>
      <c r="F270" s="6">
        <f t="shared" si="39"/>
        <v>-2.8290097197551249</v>
      </c>
      <c r="Q270">
        <v>-3.21</v>
      </c>
      <c r="R270">
        <f t="shared" si="40"/>
        <v>3.21</v>
      </c>
      <c r="S270">
        <v>2620</v>
      </c>
      <c r="T270" s="7">
        <f t="shared" si="44"/>
        <v>-1.9288203086112485</v>
      </c>
      <c r="U270" s="6">
        <f t="shared" si="41"/>
        <v>2.3877529150504966</v>
      </c>
      <c r="V270" s="6">
        <f t="shared" si="42"/>
        <v>-2.3877529150504966</v>
      </c>
      <c r="AF270" s="7">
        <v>2.0000000000000002E-5</v>
      </c>
      <c r="AG270">
        <f t="shared" si="36"/>
        <v>0.88</v>
      </c>
    </row>
    <row r="271" spans="1:33">
      <c r="A271">
        <v>-3.24</v>
      </c>
      <c r="B271">
        <f t="shared" si="37"/>
        <v>3.24</v>
      </c>
      <c r="C271">
        <v>2630</v>
      </c>
      <c r="D271" s="7" t="e">
        <f t="shared" si="43"/>
        <v>#NUM!</v>
      </c>
      <c r="E271" s="6">
        <f t="shared" si="38"/>
        <v>2.8308192540545023</v>
      </c>
      <c r="F271" s="6">
        <f t="shared" si="39"/>
        <v>-2.8308192540545023</v>
      </c>
      <c r="Q271">
        <v>-3.24</v>
      </c>
      <c r="R271">
        <f t="shared" si="40"/>
        <v>3.24</v>
      </c>
      <c r="S271">
        <v>2630</v>
      </c>
      <c r="T271" s="7">
        <f t="shared" si="44"/>
        <v>-1.7625231910946177</v>
      </c>
      <c r="U271" s="6">
        <f t="shared" si="41"/>
        <v>2.388991696985185</v>
      </c>
      <c r="V271" s="6">
        <f t="shared" si="42"/>
        <v>-2.388991696985185</v>
      </c>
      <c r="AF271" s="7">
        <v>1.8470000000000001E-5</v>
      </c>
      <c r="AG271">
        <f t="shared" si="36"/>
        <v>0.81268000000000007</v>
      </c>
    </row>
    <row r="272" spans="1:33">
      <c r="A272">
        <v>-3.27</v>
      </c>
      <c r="B272">
        <f t="shared" si="37"/>
        <v>3.27</v>
      </c>
      <c r="C272">
        <v>2640</v>
      </c>
      <c r="D272" s="7" t="e">
        <f t="shared" si="43"/>
        <v>#NUM!</v>
      </c>
      <c r="E272" s="6">
        <f t="shared" si="38"/>
        <v>2.8325894532271203</v>
      </c>
      <c r="F272" s="6">
        <f t="shared" si="39"/>
        <v>-2.8325894532271203</v>
      </c>
      <c r="Q272">
        <v>-3.27</v>
      </c>
      <c r="R272">
        <f t="shared" si="40"/>
        <v>3.27</v>
      </c>
      <c r="S272">
        <v>2640</v>
      </c>
      <c r="T272" s="7">
        <f t="shared" si="44"/>
        <v>-1.6174554928354312</v>
      </c>
      <c r="U272" s="6">
        <f t="shared" si="41"/>
        <v>2.3902230562686797</v>
      </c>
      <c r="V272" s="6">
        <f t="shared" si="42"/>
        <v>-2.3902230562686797</v>
      </c>
      <c r="AF272" s="7">
        <v>1.6509999999999999E-5</v>
      </c>
      <c r="AG272">
        <f t="shared" si="36"/>
        <v>0.72643999999999997</v>
      </c>
    </row>
    <row r="273" spans="1:33">
      <c r="A273">
        <v>-3.31</v>
      </c>
      <c r="B273">
        <f t="shared" si="37"/>
        <v>3.31</v>
      </c>
      <c r="C273">
        <v>2650</v>
      </c>
      <c r="D273" s="7" t="e">
        <f t="shared" si="43"/>
        <v>#NUM!</v>
      </c>
      <c r="E273" s="6">
        <f t="shared" si="38"/>
        <v>2.8350073439874994</v>
      </c>
      <c r="F273" s="6">
        <f t="shared" si="39"/>
        <v>-2.8350073439874994</v>
      </c>
      <c r="Q273">
        <v>-3.31</v>
      </c>
      <c r="R273">
        <f t="shared" si="40"/>
        <v>3.31</v>
      </c>
      <c r="S273">
        <v>2650</v>
      </c>
      <c r="T273" s="7">
        <f t="shared" si="44"/>
        <v>-1.450580232092836</v>
      </c>
      <c r="U273" s="6">
        <f t="shared" si="41"/>
        <v>2.3914470594153259</v>
      </c>
      <c r="V273" s="6">
        <f t="shared" si="42"/>
        <v>-2.3914470594153259</v>
      </c>
      <c r="AF273" s="7">
        <v>1.455E-5</v>
      </c>
      <c r="AG273">
        <f t="shared" si="36"/>
        <v>0.64019999999999999</v>
      </c>
    </row>
    <row r="274" spans="1:33">
      <c r="A274">
        <v>-3.35</v>
      </c>
      <c r="B274">
        <f t="shared" si="37"/>
        <v>3.35</v>
      </c>
      <c r="C274">
        <v>2660</v>
      </c>
      <c r="D274" s="7" t="e">
        <f t="shared" si="43"/>
        <v>#NUM!</v>
      </c>
      <c r="E274" s="6">
        <f t="shared" si="38"/>
        <v>2.8373732998417203</v>
      </c>
      <c r="F274" s="6">
        <f t="shared" si="39"/>
        <v>-2.8373732998417203</v>
      </c>
      <c r="Q274">
        <v>-3.35</v>
      </c>
      <c r="R274">
        <f t="shared" si="40"/>
        <v>3.35</v>
      </c>
      <c r="S274">
        <v>2660</v>
      </c>
      <c r="T274" s="7">
        <f t="shared" si="44"/>
        <v>-1.307977736549164</v>
      </c>
      <c r="U274" s="6">
        <f t="shared" si="41"/>
        <v>2.3926637721471238</v>
      </c>
      <c r="V274" s="6">
        <f t="shared" si="42"/>
        <v>-2.3926637721471238</v>
      </c>
      <c r="AF274" s="7">
        <v>1.258E-5</v>
      </c>
      <c r="AG274">
        <f t="shared" si="36"/>
        <v>0.5535199999999999</v>
      </c>
    </row>
    <row r="275" spans="1:33">
      <c r="A275">
        <v>-3.39</v>
      </c>
      <c r="B275">
        <f t="shared" si="37"/>
        <v>3.39</v>
      </c>
      <c r="C275">
        <v>2670</v>
      </c>
      <c r="D275" s="7" t="e">
        <f t="shared" si="43"/>
        <v>#NUM!</v>
      </c>
      <c r="E275" s="6">
        <f t="shared" si="38"/>
        <v>2.8396881209079461</v>
      </c>
      <c r="F275" s="6">
        <f t="shared" si="39"/>
        <v>-2.8396881209079461</v>
      </c>
      <c r="Q275">
        <v>-3.39</v>
      </c>
      <c r="R275">
        <f t="shared" si="40"/>
        <v>3.39</v>
      </c>
      <c r="S275">
        <v>2670</v>
      </c>
      <c r="T275" s="7">
        <f t="shared" si="44"/>
        <v>-1.1847111726046342</v>
      </c>
      <c r="U275" s="6">
        <f t="shared" si="41"/>
        <v>2.3938732594054888</v>
      </c>
      <c r="V275" s="6">
        <f t="shared" si="42"/>
        <v>-2.3938732594054888</v>
      </c>
      <c r="AF275" s="7">
        <v>1.065E-5</v>
      </c>
      <c r="AG275">
        <f t="shared" si="36"/>
        <v>0.46860000000000002</v>
      </c>
    </row>
    <row r="276" spans="1:33">
      <c r="A276">
        <v>-3.44</v>
      </c>
      <c r="B276">
        <f t="shared" si="37"/>
        <v>3.44</v>
      </c>
      <c r="C276">
        <v>2680</v>
      </c>
      <c r="D276" s="7" t="e">
        <f t="shared" si="43"/>
        <v>#NUM!</v>
      </c>
      <c r="E276" s="6">
        <f t="shared" si="38"/>
        <v>2.8426185106926725</v>
      </c>
      <c r="F276" s="6">
        <f t="shared" si="39"/>
        <v>-2.8426185106926725</v>
      </c>
      <c r="Q276">
        <v>-3.44</v>
      </c>
      <c r="R276">
        <f t="shared" si="40"/>
        <v>3.44</v>
      </c>
      <c r="S276">
        <v>2680</v>
      </c>
      <c r="T276" s="7">
        <f t="shared" si="44"/>
        <v>-1.0522959183673466</v>
      </c>
      <c r="U276" s="6">
        <f t="shared" si="41"/>
        <v>2.3950755853628096</v>
      </c>
      <c r="V276" s="6">
        <f t="shared" si="42"/>
        <v>-2.3950755853628096</v>
      </c>
      <c r="AF276" s="7">
        <v>8.6920000000000008E-6</v>
      </c>
      <c r="AG276">
        <f t="shared" si="36"/>
        <v>0.38244800000000001</v>
      </c>
    </row>
    <row r="277" spans="1:33">
      <c r="A277">
        <v>-3.49</v>
      </c>
      <c r="B277">
        <f t="shared" si="37"/>
        <v>3.49</v>
      </c>
      <c r="C277">
        <v>2690</v>
      </c>
      <c r="D277" s="7" t="e">
        <f t="shared" si="43"/>
        <v>#NUM!</v>
      </c>
      <c r="E277" s="6">
        <f t="shared" si="38"/>
        <v>2.8454859380674606</v>
      </c>
      <c r="F277" s="6">
        <f t="shared" si="39"/>
        <v>-2.8454859380674606</v>
      </c>
      <c r="Q277">
        <v>-3.49</v>
      </c>
      <c r="R277">
        <f t="shared" si="40"/>
        <v>3.49</v>
      </c>
      <c r="S277">
        <v>2690</v>
      </c>
      <c r="T277" s="7">
        <f t="shared" si="44"/>
        <v>-0.93907128068618662</v>
      </c>
      <c r="U277" s="6">
        <f t="shared" si="41"/>
        <v>2.3962708134337958</v>
      </c>
      <c r="V277" s="6">
        <f t="shared" si="42"/>
        <v>-2.3962708134337958</v>
      </c>
      <c r="AF277" s="7">
        <v>6.759E-6</v>
      </c>
      <c r="AG277">
        <f t="shared" si="36"/>
        <v>0.29739599999999999</v>
      </c>
    </row>
    <row r="278" spans="1:33">
      <c r="A278">
        <v>-3.56</v>
      </c>
      <c r="B278">
        <f t="shared" si="37"/>
        <v>3.56</v>
      </c>
      <c r="C278">
        <v>2700</v>
      </c>
      <c r="D278" s="7" t="e">
        <f t="shared" si="43"/>
        <v>#NUM!</v>
      </c>
      <c r="E278" s="6">
        <f t="shared" si="38"/>
        <v>2.8495965453799363</v>
      </c>
      <c r="F278" s="6">
        <f t="shared" si="39"/>
        <v>-2.8495965453799363</v>
      </c>
      <c r="Q278">
        <v>-3.56</v>
      </c>
      <c r="R278">
        <f t="shared" si="40"/>
        <v>3.56</v>
      </c>
      <c r="S278">
        <v>2700</v>
      </c>
      <c r="T278" s="7">
        <f t="shared" si="44"/>
        <v>-0.8055853920515571</v>
      </c>
      <c r="U278" s="6">
        <f t="shared" si="41"/>
        <v>2.3974590062866268</v>
      </c>
      <c r="V278" s="6">
        <f t="shared" si="42"/>
        <v>-2.3974590062866268</v>
      </c>
      <c r="AF278" s="7">
        <v>4.8300000000000003E-6</v>
      </c>
      <c r="AG278">
        <f t="shared" si="36"/>
        <v>0.21252000000000001</v>
      </c>
    </row>
    <row r="279" spans="1:33">
      <c r="A279">
        <v>-3.63</v>
      </c>
      <c r="B279">
        <f t="shared" si="37"/>
        <v>3.63</v>
      </c>
      <c r="C279">
        <v>2710</v>
      </c>
      <c r="D279" t="e">
        <f t="shared" si="43"/>
        <v>#NUM!</v>
      </c>
      <c r="E279" s="6">
        <f t="shared" si="38"/>
        <v>2.8536198626096558</v>
      </c>
      <c r="F279" s="6">
        <f t="shared" si="39"/>
        <v>-2.8536198626096558</v>
      </c>
      <c r="Q279">
        <v>-3.63</v>
      </c>
      <c r="R279">
        <f t="shared" si="40"/>
        <v>3.63</v>
      </c>
      <c r="S279">
        <v>2710</v>
      </c>
      <c r="T279" s="7">
        <f t="shared" si="44"/>
        <v>-0.69461519547578054</v>
      </c>
      <c r="U279" s="6">
        <f t="shared" si="41"/>
        <v>2.3986402258539079</v>
      </c>
      <c r="V279" s="6">
        <f t="shared" si="42"/>
        <v>-2.3986402258539079</v>
      </c>
      <c r="AF279" s="7">
        <v>2.9579999999999999E-6</v>
      </c>
      <c r="AG279">
        <f t="shared" si="36"/>
        <v>0.13015199999999999</v>
      </c>
    </row>
    <row r="280" spans="1:33">
      <c r="A280">
        <v>-3.72</v>
      </c>
      <c r="B280">
        <f t="shared" si="37"/>
        <v>3.72</v>
      </c>
      <c r="C280">
        <v>2720</v>
      </c>
      <c r="D280" t="e">
        <f t="shared" si="43"/>
        <v>#NUM!</v>
      </c>
      <c r="E280" s="6">
        <f t="shared" si="38"/>
        <v>2.8588362793889242</v>
      </c>
      <c r="F280" s="6">
        <f t="shared" si="39"/>
        <v>-2.8588362793889242</v>
      </c>
      <c r="Q280">
        <v>-3.72</v>
      </c>
      <c r="R280">
        <f t="shared" si="40"/>
        <v>3.72</v>
      </c>
      <c r="S280">
        <v>2720</v>
      </c>
      <c r="T280" s="7">
        <f t="shared" si="44"/>
        <v>-0.57675244010647686</v>
      </c>
      <c r="U280" s="6">
        <f t="shared" si="41"/>
        <v>2.3998145333434273</v>
      </c>
      <c r="V280" s="6">
        <f t="shared" si="42"/>
        <v>-2.3998145333434273</v>
      </c>
      <c r="AF280" s="7">
        <v>1.0860000000000001E-6</v>
      </c>
      <c r="AG280">
        <f t="shared" si="36"/>
        <v>4.7784E-2</v>
      </c>
    </row>
    <row r="281" spans="1:33">
      <c r="A281">
        <v>-3.82</v>
      </c>
      <c r="B281">
        <f t="shared" si="37"/>
        <v>3.82</v>
      </c>
      <c r="C281">
        <v>2730</v>
      </c>
      <c r="D281" t="e">
        <f t="shared" si="43"/>
        <v>#NUM!</v>
      </c>
      <c r="E281" s="6">
        <f t="shared" si="38"/>
        <v>2.8645754313362635</v>
      </c>
      <c r="F281" s="6">
        <f t="shared" si="39"/>
        <v>-2.8645754313362635</v>
      </c>
      <c r="Q281">
        <v>-3.82</v>
      </c>
      <c r="R281">
        <f t="shared" si="40"/>
        <v>3.82</v>
      </c>
      <c r="S281">
        <v>2730</v>
      </c>
      <c r="T281" s="7">
        <f t="shared" si="44"/>
        <v>-0.47018807523009198</v>
      </c>
      <c r="U281" s="6">
        <f t="shared" si="41"/>
        <v>2.4009819892487307</v>
      </c>
      <c r="V281" s="6">
        <f t="shared" si="42"/>
        <v>-2.4009819892487307</v>
      </c>
    </row>
    <row r="282" spans="1:33">
      <c r="A282">
        <v>-3.97</v>
      </c>
      <c r="B282">
        <f t="shared" si="37"/>
        <v>3.97</v>
      </c>
      <c r="C282">
        <v>2740</v>
      </c>
      <c r="D282" t="e">
        <f t="shared" si="43"/>
        <v>#NUM!</v>
      </c>
      <c r="E282" s="6">
        <f t="shared" si="38"/>
        <v>2.8733268072281279</v>
      </c>
      <c r="F282" s="6">
        <f t="shared" si="39"/>
        <v>-2.8733268072281279</v>
      </c>
      <c r="Q282">
        <v>-3.97</v>
      </c>
      <c r="R282">
        <f t="shared" si="40"/>
        <v>3.97</v>
      </c>
      <c r="S282">
        <v>2740</v>
      </c>
      <c r="T282" s="7">
        <f t="shared" si="44"/>
        <v>-0.34449677306820137</v>
      </c>
      <c r="U282" s="6">
        <f t="shared" si="41"/>
        <v>2.4021426533595109</v>
      </c>
      <c r="V282" s="6">
        <f t="shared" si="42"/>
        <v>-2.4021426533595109</v>
      </c>
    </row>
    <row r="283" spans="1:33">
      <c r="A283">
        <v>-4.18</v>
      </c>
      <c r="B283">
        <f t="shared" si="37"/>
        <v>4.18</v>
      </c>
      <c r="C283">
        <v>2750</v>
      </c>
      <c r="D283" t="e">
        <f t="shared" si="43"/>
        <v>#NUM!</v>
      </c>
      <c r="E283" s="6">
        <f t="shared" si="38"/>
        <v>2.8856181362709754</v>
      </c>
      <c r="F283" s="6">
        <f t="shared" si="39"/>
        <v>-2.8856181362709754</v>
      </c>
      <c r="Q283">
        <v>-4.18</v>
      </c>
      <c r="R283">
        <f t="shared" si="40"/>
        <v>4.18</v>
      </c>
      <c r="S283">
        <v>2750</v>
      </c>
      <c r="T283" s="7">
        <f t="shared" si="44"/>
        <v>-0.21443359952676733</v>
      </c>
      <c r="U283" s="6">
        <f t="shared" si="41"/>
        <v>2.4032965847718102</v>
      </c>
      <c r="V283" s="6">
        <f t="shared" si="42"/>
        <v>-2.4032965847718102</v>
      </c>
    </row>
    <row r="284" spans="1:33">
      <c r="A284">
        <v>-4.62</v>
      </c>
      <c r="B284">
        <f t="shared" si="37"/>
        <v>4.62</v>
      </c>
      <c r="C284">
        <v>2760</v>
      </c>
      <c r="D284" t="e">
        <f t="shared" si="43"/>
        <v>#NUM!</v>
      </c>
      <c r="E284" s="6">
        <f t="shared" si="38"/>
        <v>2.9117809615802863</v>
      </c>
      <c r="F284" s="6">
        <f t="shared" si="39"/>
        <v>-2.9117809615802863</v>
      </c>
      <c r="Q284">
        <v>-4.62</v>
      </c>
      <c r="R284">
        <f t="shared" si="40"/>
        <v>4.62</v>
      </c>
      <c r="S284">
        <v>2760</v>
      </c>
      <c r="T284" s="7">
        <f t="shared" si="44"/>
        <v>-3.9246467817896313E-2</v>
      </c>
      <c r="U284" s="6">
        <f t="shared" si="41"/>
        <v>2.4044438418980558</v>
      </c>
      <c r="V284" s="6">
        <f t="shared" si="42"/>
        <v>-2.4044438418980558</v>
      </c>
    </row>
    <row r="285" spans="1:33">
      <c r="A285">
        <v>-2.09</v>
      </c>
      <c r="B285">
        <f t="shared" si="37"/>
        <v>2.09</v>
      </c>
      <c r="C285">
        <v>2770</v>
      </c>
      <c r="D285">
        <f t="shared" si="43"/>
        <v>-1.0154347821892018</v>
      </c>
      <c r="E285" s="6">
        <f t="shared" si="38"/>
        <v>2.7568317372152902</v>
      </c>
      <c r="F285" s="6">
        <f t="shared" si="39"/>
        <v>-2.7568317372152902</v>
      </c>
      <c r="Q285">
        <v>-2.09</v>
      </c>
      <c r="R285">
        <f t="shared" si="40"/>
        <v>2.09</v>
      </c>
      <c r="S285">
        <v>2770</v>
      </c>
      <c r="T285" s="7">
        <f t="shared" si="44"/>
        <v>1.9186547858580054</v>
      </c>
      <c r="U285" s="6">
        <f t="shared" si="41"/>
        <v>2.4055844824769119</v>
      </c>
      <c r="V285" s="6">
        <f t="shared" si="42"/>
        <v>-2.4055844824769119</v>
      </c>
    </row>
    <row r="286" spans="1:33">
      <c r="A286">
        <v>-2.08</v>
      </c>
      <c r="B286">
        <f t="shared" si="37"/>
        <v>2.08</v>
      </c>
      <c r="C286">
        <v>2780</v>
      </c>
      <c r="D286">
        <f t="shared" si="43"/>
        <v>-1.0014485402144624</v>
      </c>
      <c r="E286" s="6">
        <f t="shared" si="38"/>
        <v>2.7566640332644812</v>
      </c>
      <c r="F286" s="6">
        <f t="shared" si="39"/>
        <v>-2.7566640332644812</v>
      </c>
      <c r="Q286">
        <v>-2.08</v>
      </c>
      <c r="R286">
        <f t="shared" si="40"/>
        <v>2.08</v>
      </c>
      <c r="S286">
        <v>2780</v>
      </c>
      <c r="T286" s="7">
        <f t="shared" si="44"/>
        <v>1.8990929705215422</v>
      </c>
      <c r="U286" s="6">
        <f t="shared" si="41"/>
        <v>2.4067185635829693</v>
      </c>
      <c r="V286" s="6">
        <f t="shared" si="42"/>
        <v>-2.4067185635829693</v>
      </c>
    </row>
    <row r="287" spans="1:33">
      <c r="A287">
        <v>-2.14</v>
      </c>
      <c r="B287">
        <f t="shared" si="37"/>
        <v>2.14</v>
      </c>
      <c r="C287">
        <v>2790</v>
      </c>
      <c r="D287">
        <f t="shared" si="43"/>
        <v>-1.0884599172040921</v>
      </c>
      <c r="E287" s="6">
        <f t="shared" si="38"/>
        <v>2.7606749124578447</v>
      </c>
      <c r="F287" s="6">
        <f t="shared" si="39"/>
        <v>-2.7606749124578447</v>
      </c>
      <c r="Q287">
        <v>-2.14</v>
      </c>
      <c r="R287">
        <f t="shared" si="40"/>
        <v>2.14</v>
      </c>
      <c r="S287">
        <v>2790</v>
      </c>
      <c r="T287" s="7">
        <f t="shared" si="44"/>
        <v>2.025355596784169</v>
      </c>
      <c r="U287" s="6">
        <f t="shared" si="41"/>
        <v>2.4078461416362638</v>
      </c>
      <c r="V287" s="6">
        <f t="shared" si="42"/>
        <v>-2.4078461416362638</v>
      </c>
    </row>
    <row r="288" spans="1:33">
      <c r="A288">
        <v>-2.14</v>
      </c>
      <c r="B288">
        <f t="shared" si="37"/>
        <v>2.14</v>
      </c>
      <c r="C288">
        <v>2800</v>
      </c>
      <c r="D288">
        <f t="shared" si="43"/>
        <v>-1.0884599172040921</v>
      </c>
      <c r="E288" s="6">
        <f t="shared" si="38"/>
        <v>2.7610704424474619</v>
      </c>
      <c r="F288" s="6">
        <f t="shared" si="39"/>
        <v>-2.7610704424474619</v>
      </c>
      <c r="Q288">
        <v>-2.14</v>
      </c>
      <c r="R288">
        <f t="shared" si="40"/>
        <v>2.14</v>
      </c>
      <c r="S288">
        <v>2800</v>
      </c>
      <c r="T288" s="7">
        <f t="shared" si="44"/>
        <v>2.025355596784169</v>
      </c>
      <c r="U288" s="6">
        <f t="shared" si="41"/>
        <v>2.4089672724116333</v>
      </c>
      <c r="V288" s="6">
        <f t="shared" si="42"/>
        <v>-2.4089672724116333</v>
      </c>
    </row>
    <row r="289" spans="1:22">
      <c r="A289">
        <v>-2.14</v>
      </c>
      <c r="B289">
        <f t="shared" si="37"/>
        <v>2.14</v>
      </c>
      <c r="C289">
        <v>2810</v>
      </c>
      <c r="D289">
        <f t="shared" si="43"/>
        <v>-1.0884599172040921</v>
      </c>
      <c r="E289" s="6">
        <f t="shared" si="38"/>
        <v>2.7614619942139527</v>
      </c>
      <c r="F289" s="6">
        <f t="shared" si="39"/>
        <v>-2.7614619942139527</v>
      </c>
      <c r="Q289">
        <v>-2.14</v>
      </c>
      <c r="R289">
        <f t="shared" si="40"/>
        <v>2.14</v>
      </c>
      <c r="S289">
        <v>2810</v>
      </c>
      <c r="T289" s="7">
        <f t="shared" si="44"/>
        <v>2.025355596784169</v>
      </c>
      <c r="U289" s="6">
        <f t="shared" si="41"/>
        <v>2.4100820110479129</v>
      </c>
      <c r="V289" s="6">
        <f t="shared" si="42"/>
        <v>-2.4100820110479129</v>
      </c>
    </row>
    <row r="290" spans="1:22">
      <c r="A290">
        <v>-2.14</v>
      </c>
      <c r="B290">
        <f t="shared" si="37"/>
        <v>2.14</v>
      </c>
      <c r="C290">
        <v>2820</v>
      </c>
      <c r="D290">
        <f t="shared" si="43"/>
        <v>-1.0884599172040921</v>
      </c>
      <c r="E290" s="6">
        <f t="shared" si="38"/>
        <v>2.76184960777011</v>
      </c>
      <c r="F290" s="6">
        <f t="shared" si="39"/>
        <v>-2.76184960777011</v>
      </c>
      <c r="Q290">
        <v>-2.14</v>
      </c>
      <c r="R290">
        <f t="shared" si="40"/>
        <v>2.14</v>
      </c>
      <c r="S290">
        <v>2820</v>
      </c>
      <c r="T290" s="7">
        <f t="shared" si="44"/>
        <v>2.025355596784169</v>
      </c>
      <c r="U290" s="6">
        <f t="shared" si="41"/>
        <v>2.4111904120569774</v>
      </c>
      <c r="V290" s="6">
        <f t="shared" si="42"/>
        <v>-2.4111904120569774</v>
      </c>
    </row>
    <row r="291" spans="1:22">
      <c r="A291">
        <v>-2.14</v>
      </c>
      <c r="B291">
        <f t="shared" si="37"/>
        <v>2.14</v>
      </c>
      <c r="C291">
        <v>2830</v>
      </c>
      <c r="D291">
        <f t="shared" si="43"/>
        <v>-1.0884599172040921</v>
      </c>
      <c r="E291" s="6">
        <f t="shared" si="38"/>
        <v>2.7622333227262788</v>
      </c>
      <c r="F291" s="6">
        <f t="shared" si="39"/>
        <v>-2.7622333227262788</v>
      </c>
      <c r="Q291">
        <v>-2.14</v>
      </c>
      <c r="R291">
        <f t="shared" si="40"/>
        <v>2.14</v>
      </c>
      <c r="S291">
        <v>2830</v>
      </c>
      <c r="T291" s="7">
        <f t="shared" si="44"/>
        <v>2.025355596784169</v>
      </c>
      <c r="U291" s="6">
        <f t="shared" si="41"/>
        <v>2.4122925293326238</v>
      </c>
      <c r="V291" s="6">
        <f t="shared" si="42"/>
        <v>-2.4122925293326238</v>
      </c>
    </row>
    <row r="292" spans="1:22">
      <c r="A292">
        <v>-2.14</v>
      </c>
      <c r="B292">
        <f t="shared" si="37"/>
        <v>2.14</v>
      </c>
      <c r="C292">
        <v>2840</v>
      </c>
      <c r="D292">
        <f t="shared" si="43"/>
        <v>-1.0884599172040921</v>
      </c>
      <c r="E292" s="6">
        <f t="shared" si="38"/>
        <v>2.762613178294405</v>
      </c>
      <c r="F292" s="6">
        <f t="shared" si="39"/>
        <v>-2.762613178294405</v>
      </c>
      <c r="Q292">
        <v>-2.14</v>
      </c>
      <c r="R292">
        <f t="shared" si="40"/>
        <v>2.14</v>
      </c>
      <c r="S292">
        <v>2840</v>
      </c>
      <c r="T292" s="7">
        <f t="shared" si="44"/>
        <v>2.025355596784169</v>
      </c>
      <c r="U292" s="6">
        <f t="shared" si="41"/>
        <v>2.41338841615931</v>
      </c>
      <c r="V292" s="6">
        <f t="shared" si="42"/>
        <v>-2.41338841615931</v>
      </c>
    </row>
    <row r="293" spans="1:22">
      <c r="A293">
        <v>-2.14</v>
      </c>
      <c r="B293">
        <f t="shared" si="37"/>
        <v>2.14</v>
      </c>
      <c r="C293">
        <v>2850</v>
      </c>
      <c r="D293">
        <f t="shared" si="43"/>
        <v>-1.0884599172040921</v>
      </c>
      <c r="E293" s="6">
        <f t="shared" si="38"/>
        <v>2.7629892132920428</v>
      </c>
      <c r="F293" s="6">
        <f t="shared" si="39"/>
        <v>-2.7629892132920428</v>
      </c>
      <c r="Q293">
        <v>-2.14</v>
      </c>
      <c r="R293">
        <f t="shared" si="40"/>
        <v>2.14</v>
      </c>
      <c r="S293">
        <v>2850</v>
      </c>
      <c r="T293" s="7">
        <f t="shared" si="44"/>
        <v>2.025355596784169</v>
      </c>
      <c r="U293" s="6">
        <f t="shared" si="41"/>
        <v>2.414478125220739</v>
      </c>
      <c r="V293" s="6">
        <f t="shared" si="42"/>
        <v>-2.414478125220739</v>
      </c>
    </row>
    <row r="294" spans="1:22">
      <c r="A294">
        <v>-2.13</v>
      </c>
      <c r="B294">
        <f t="shared" si="37"/>
        <v>2.13</v>
      </c>
      <c r="C294">
        <v>2860</v>
      </c>
      <c r="D294">
        <f t="shared" si="43"/>
        <v>-1.0734220398395511</v>
      </c>
      <c r="E294" s="6">
        <f t="shared" si="38"/>
        <v>2.7628063368455078</v>
      </c>
      <c r="F294" s="6">
        <f t="shared" si="39"/>
        <v>-2.7628063368455078</v>
      </c>
      <c r="Q294">
        <v>-2.13</v>
      </c>
      <c r="R294">
        <f t="shared" si="40"/>
        <v>2.13</v>
      </c>
      <c r="S294">
        <v>2860</v>
      </c>
      <c r="T294" s="7">
        <f t="shared" si="44"/>
        <v>2.0027413950654891</v>
      </c>
      <c r="U294" s="6">
        <f t="shared" si="41"/>
        <v>2.415561708608303</v>
      </c>
      <c r="V294" s="6">
        <f t="shared" si="42"/>
        <v>-2.415561708608303</v>
      </c>
    </row>
    <row r="295" spans="1:22">
      <c r="A295">
        <v>-2.13</v>
      </c>
      <c r="B295">
        <f t="shared" si="37"/>
        <v>2.13</v>
      </c>
      <c r="C295">
        <v>2870</v>
      </c>
      <c r="D295">
        <f t="shared" si="43"/>
        <v>-1.0734220398395511</v>
      </c>
      <c r="E295" s="6">
        <f t="shared" si="38"/>
        <v>2.7631804290629898</v>
      </c>
      <c r="F295" s="6">
        <f t="shared" si="39"/>
        <v>-2.7631804290629898</v>
      </c>
      <c r="Q295">
        <v>-2.13</v>
      </c>
      <c r="R295">
        <f t="shared" si="40"/>
        <v>2.13</v>
      </c>
      <c r="S295">
        <v>2870</v>
      </c>
      <c r="T295" s="7">
        <f t="shared" si="44"/>
        <v>2.0027413950654891</v>
      </c>
      <c r="U295" s="6">
        <f t="shared" si="41"/>
        <v>2.4166392178293861</v>
      </c>
      <c r="V295" s="6">
        <f t="shared" si="42"/>
        <v>-2.4166392178293861</v>
      </c>
    </row>
    <row r="296" spans="1:22">
      <c r="A296">
        <v>-2.13</v>
      </c>
      <c r="B296">
        <f t="shared" si="37"/>
        <v>2.13</v>
      </c>
      <c r="C296">
        <v>2880</v>
      </c>
      <c r="D296">
        <f t="shared" si="43"/>
        <v>-1.0734220398395511</v>
      </c>
      <c r="E296" s="6">
        <f t="shared" si="38"/>
        <v>2.7635507586775088</v>
      </c>
      <c r="F296" s="6">
        <f t="shared" si="39"/>
        <v>-2.7635507586775088</v>
      </c>
      <c r="Q296">
        <v>-2.13</v>
      </c>
      <c r="R296">
        <f t="shared" si="40"/>
        <v>2.13</v>
      </c>
      <c r="S296">
        <v>2880</v>
      </c>
      <c r="T296" s="7">
        <f t="shared" si="44"/>
        <v>2.0027413950654891</v>
      </c>
      <c r="U296" s="6">
        <f t="shared" si="41"/>
        <v>2.417710703815521</v>
      </c>
      <c r="V296" s="6">
        <f t="shared" si="42"/>
        <v>-2.417710703815521</v>
      </c>
    </row>
    <row r="297" spans="1:22">
      <c r="A297">
        <v>-2.19</v>
      </c>
      <c r="B297">
        <f t="shared" si="37"/>
        <v>2.19</v>
      </c>
      <c r="C297">
        <v>2890</v>
      </c>
      <c r="D297">
        <f t="shared" si="43"/>
        <v>-1.1672407950572061</v>
      </c>
      <c r="E297" s="6">
        <f t="shared" si="38"/>
        <v>2.7671486444107867</v>
      </c>
      <c r="F297" s="6">
        <f t="shared" si="39"/>
        <v>-2.7671486444107867</v>
      </c>
      <c r="Q297">
        <v>-2.19</v>
      </c>
      <c r="R297">
        <f t="shared" si="40"/>
        <v>2.19</v>
      </c>
      <c r="S297">
        <v>2890</v>
      </c>
      <c r="T297" s="7">
        <f t="shared" si="44"/>
        <v>2.1495483439277354</v>
      </c>
      <c r="U297" s="6">
        <f t="shared" si="41"/>
        <v>2.4187762169304197</v>
      </c>
      <c r="V297" s="6">
        <f t="shared" si="42"/>
        <v>-2.4187762169304197</v>
      </c>
    </row>
    <row r="298" spans="1:22">
      <c r="A298">
        <v>-2.19</v>
      </c>
      <c r="B298">
        <f t="shared" si="37"/>
        <v>2.19</v>
      </c>
      <c r="C298">
        <v>2900</v>
      </c>
      <c r="D298">
        <f t="shared" si="43"/>
        <v>-1.1672407950572061</v>
      </c>
      <c r="E298" s="6">
        <f t="shared" si="38"/>
        <v>2.7674790618910063</v>
      </c>
      <c r="F298" s="6">
        <f t="shared" si="39"/>
        <v>-2.7674790618910063</v>
      </c>
      <c r="Q298">
        <v>-2.19</v>
      </c>
      <c r="R298">
        <f t="shared" si="40"/>
        <v>2.19</v>
      </c>
      <c r="S298">
        <v>2900</v>
      </c>
      <c r="T298" s="7">
        <f t="shared" si="44"/>
        <v>2.1495483439277354</v>
      </c>
      <c r="U298" s="6">
        <f t="shared" si="41"/>
        <v>2.4198358069778596</v>
      </c>
      <c r="V298" s="6">
        <f t="shared" si="42"/>
        <v>-2.4198358069778596</v>
      </c>
    </row>
    <row r="299" spans="1:22">
      <c r="A299">
        <v>-2.19</v>
      </c>
      <c r="B299">
        <f t="shared" si="37"/>
        <v>2.19</v>
      </c>
      <c r="C299">
        <v>2910</v>
      </c>
      <c r="D299">
        <f t="shared" si="43"/>
        <v>-1.1672407950572061</v>
      </c>
      <c r="E299" s="6">
        <f t="shared" si="38"/>
        <v>2.7678061560468374</v>
      </c>
      <c r="F299" s="6">
        <f t="shared" si="39"/>
        <v>-2.7678061560468374</v>
      </c>
      <c r="Q299">
        <v>-2.19</v>
      </c>
      <c r="R299">
        <f t="shared" si="40"/>
        <v>2.19</v>
      </c>
      <c r="S299">
        <v>2910</v>
      </c>
      <c r="T299" s="7">
        <f t="shared" si="44"/>
        <v>2.1495483439277354</v>
      </c>
      <c r="U299" s="6">
        <f t="shared" si="41"/>
        <v>2.4208895232094472</v>
      </c>
      <c r="V299" s="6">
        <f t="shared" si="42"/>
        <v>-2.4208895232094472</v>
      </c>
    </row>
    <row r="300" spans="1:22">
      <c r="A300">
        <v>-2.19</v>
      </c>
      <c r="B300">
        <f t="shared" si="37"/>
        <v>2.19</v>
      </c>
      <c r="C300">
        <v>2920</v>
      </c>
      <c r="D300">
        <f t="shared" si="43"/>
        <v>-1.1672407950572061</v>
      </c>
      <c r="E300" s="6">
        <f t="shared" si="38"/>
        <v>2.7681299603041292</v>
      </c>
      <c r="F300" s="6">
        <f t="shared" si="39"/>
        <v>-2.7681299603041292</v>
      </c>
      <c r="Q300">
        <v>-2.19</v>
      </c>
      <c r="R300">
        <f t="shared" si="40"/>
        <v>2.19</v>
      </c>
      <c r="S300">
        <v>2920</v>
      </c>
      <c r="T300" s="7">
        <f t="shared" si="44"/>
        <v>2.1495483439277354</v>
      </c>
      <c r="U300" s="6">
        <f t="shared" si="41"/>
        <v>2.4219374143322461</v>
      </c>
      <c r="V300" s="6">
        <f t="shared" si="42"/>
        <v>-2.4219374143322461</v>
      </c>
    </row>
    <row r="301" spans="1:22">
      <c r="A301">
        <v>-2.19</v>
      </c>
      <c r="B301">
        <f t="shared" si="37"/>
        <v>2.19</v>
      </c>
      <c r="C301">
        <v>2930</v>
      </c>
      <c r="D301">
        <f t="shared" si="43"/>
        <v>-1.1672407950572061</v>
      </c>
      <c r="E301" s="6">
        <f t="shared" si="38"/>
        <v>2.7684505077525356</v>
      </c>
      <c r="F301" s="6">
        <f t="shared" si="39"/>
        <v>-2.7684505077525356</v>
      </c>
      <c r="Q301">
        <v>-2.19</v>
      </c>
      <c r="R301">
        <f t="shared" si="40"/>
        <v>2.19</v>
      </c>
      <c r="S301">
        <v>2930</v>
      </c>
      <c r="T301" s="7">
        <f t="shared" si="44"/>
        <v>2.1495483439277354</v>
      </c>
      <c r="U301" s="6">
        <f t="shared" si="41"/>
        <v>2.4229795285162852</v>
      </c>
      <c r="V301" s="6">
        <f t="shared" si="42"/>
        <v>-2.4229795285162852</v>
      </c>
    </row>
    <row r="302" spans="1:22">
      <c r="A302">
        <v>-2.19</v>
      </c>
      <c r="B302">
        <f t="shared" si="37"/>
        <v>2.19</v>
      </c>
      <c r="C302">
        <v>2940</v>
      </c>
      <c r="D302">
        <f t="shared" si="43"/>
        <v>-1.1672407950572061</v>
      </c>
      <c r="E302" s="6">
        <f t="shared" si="38"/>
        <v>2.7687678311488964</v>
      </c>
      <c r="F302" s="6">
        <f t="shared" si="39"/>
        <v>-2.7687678311488964</v>
      </c>
      <c r="Q302">
        <v>-2.19</v>
      </c>
      <c r="R302">
        <f t="shared" si="40"/>
        <v>2.19</v>
      </c>
      <c r="S302">
        <v>2940</v>
      </c>
      <c r="T302" s="7">
        <f t="shared" si="44"/>
        <v>2.1495483439277354</v>
      </c>
      <c r="U302" s="6">
        <f t="shared" si="41"/>
        <v>2.4240159134019379</v>
      </c>
      <c r="V302" s="6">
        <f t="shared" si="42"/>
        <v>-2.4240159134019379</v>
      </c>
    </row>
    <row r="303" spans="1:22">
      <c r="A303">
        <v>-2.1800000000000002</v>
      </c>
      <c r="B303">
        <f t="shared" si="37"/>
        <v>2.1800000000000002</v>
      </c>
      <c r="C303">
        <v>2950</v>
      </c>
      <c r="D303">
        <f t="shared" si="43"/>
        <v>-1.150980274185426</v>
      </c>
      <c r="E303" s="6">
        <f t="shared" si="38"/>
        <v>2.7685751098537081</v>
      </c>
      <c r="F303" s="6">
        <f t="shared" si="39"/>
        <v>-2.7685751098537081</v>
      </c>
      <c r="Q303">
        <v>-2.1800000000000002</v>
      </c>
      <c r="R303">
        <f t="shared" si="40"/>
        <v>2.1800000000000002</v>
      </c>
      <c r="S303">
        <v>2950</v>
      </c>
      <c r="T303" s="7">
        <f t="shared" si="44"/>
        <v>2.1231073074391054</v>
      </c>
      <c r="U303" s="6">
        <f t="shared" si="41"/>
        <v>2.4250466161071822</v>
      </c>
      <c r="V303" s="6">
        <f t="shared" si="42"/>
        <v>-2.4250466161071822</v>
      </c>
    </row>
    <row r="304" spans="1:22">
      <c r="A304">
        <v>-2.1800000000000002</v>
      </c>
      <c r="B304">
        <f t="shared" si="37"/>
        <v>2.1800000000000002</v>
      </c>
      <c r="C304">
        <v>2960</v>
      </c>
      <c r="D304">
        <f t="shared" si="43"/>
        <v>-1.150980274185426</v>
      </c>
      <c r="E304" s="6">
        <f t="shared" si="38"/>
        <v>2.7688911800076514</v>
      </c>
      <c r="F304" s="6">
        <f t="shared" si="39"/>
        <v>-2.7688911800076514</v>
      </c>
      <c r="Q304">
        <v>-2.1800000000000002</v>
      </c>
      <c r="R304">
        <f t="shared" si="40"/>
        <v>2.1800000000000002</v>
      </c>
      <c r="S304">
        <v>2960</v>
      </c>
      <c r="T304" s="7">
        <f t="shared" si="44"/>
        <v>2.1231073074391054</v>
      </c>
      <c r="U304" s="6">
        <f t="shared" si="41"/>
        <v>2.4260716832347429</v>
      </c>
      <c r="V304" s="6">
        <f t="shared" si="42"/>
        <v>-2.4260716832347429</v>
      </c>
    </row>
    <row r="305" spans="1:22">
      <c r="A305">
        <v>-2.1800000000000002</v>
      </c>
      <c r="B305">
        <f t="shared" si="37"/>
        <v>2.1800000000000002</v>
      </c>
      <c r="C305">
        <v>2970</v>
      </c>
      <c r="D305">
        <f t="shared" si="43"/>
        <v>-1.150980274185426</v>
      </c>
      <c r="E305" s="6">
        <f t="shared" si="38"/>
        <v>2.7692040711419783</v>
      </c>
      <c r="F305" s="6">
        <f t="shared" si="39"/>
        <v>-2.7692040711419783</v>
      </c>
      <c r="Q305">
        <v>-2.1800000000000002</v>
      </c>
      <c r="R305">
        <f t="shared" si="40"/>
        <v>2.1800000000000002</v>
      </c>
      <c r="S305">
        <v>2970</v>
      </c>
      <c r="T305" s="7">
        <f t="shared" si="44"/>
        <v>2.1231073074391054</v>
      </c>
      <c r="U305" s="6">
        <f t="shared" si="41"/>
        <v>2.4270911608791126</v>
      </c>
      <c r="V305" s="6">
        <f t="shared" si="42"/>
        <v>-2.4270911608791126</v>
      </c>
    </row>
    <row r="306" spans="1:22">
      <c r="A306">
        <v>-2.1800000000000002</v>
      </c>
      <c r="B306">
        <f t="shared" si="37"/>
        <v>2.1800000000000002</v>
      </c>
      <c r="C306">
        <v>2980</v>
      </c>
      <c r="D306">
        <f t="shared" si="43"/>
        <v>-1.150980274185426</v>
      </c>
      <c r="E306" s="6">
        <f t="shared" si="38"/>
        <v>2.7695138152311274</v>
      </c>
      <c r="F306" s="6">
        <f t="shared" si="39"/>
        <v>-2.7695138152311274</v>
      </c>
      <c r="Q306">
        <v>-2.1800000000000002</v>
      </c>
      <c r="R306">
        <f t="shared" si="40"/>
        <v>2.1800000000000002</v>
      </c>
      <c r="S306">
        <v>2980</v>
      </c>
      <c r="T306" s="7">
        <f t="shared" si="44"/>
        <v>2.1231073074391054</v>
      </c>
      <c r="U306" s="6">
        <f t="shared" si="41"/>
        <v>2.4281050946334641</v>
      </c>
      <c r="V306" s="6">
        <f t="shared" si="42"/>
        <v>-2.4281050946334641</v>
      </c>
    </row>
    <row r="307" spans="1:22">
      <c r="A307">
        <v>-2.1800000000000002</v>
      </c>
      <c r="B307">
        <f t="shared" si="37"/>
        <v>2.1800000000000002</v>
      </c>
      <c r="C307">
        <v>2990</v>
      </c>
      <c r="D307">
        <f t="shared" si="43"/>
        <v>-1.150980274185426</v>
      </c>
      <c r="E307" s="6">
        <f t="shared" si="38"/>
        <v>2.7698204439279399</v>
      </c>
      <c r="F307" s="6">
        <f t="shared" si="39"/>
        <v>-2.7698204439279399</v>
      </c>
      <c r="Q307">
        <v>-2.1800000000000002</v>
      </c>
      <c r="R307">
        <f t="shared" si="40"/>
        <v>2.1800000000000002</v>
      </c>
      <c r="S307">
        <v>2990</v>
      </c>
      <c r="T307" s="7">
        <f t="shared" si="44"/>
        <v>2.1231073074391054</v>
      </c>
      <c r="U307" s="6">
        <f t="shared" si="41"/>
        <v>2.4291135295964463</v>
      </c>
      <c r="V307" s="6">
        <f t="shared" si="42"/>
        <v>-2.4291135295964463</v>
      </c>
    </row>
    <row r="308" spans="1:22">
      <c r="A308">
        <v>-2.2599999999999998</v>
      </c>
      <c r="B308">
        <f t="shared" si="37"/>
        <v>2.2599999999999998</v>
      </c>
      <c r="C308">
        <v>3000</v>
      </c>
      <c r="D308">
        <f t="shared" si="43"/>
        <v>-1.2891306126662427</v>
      </c>
      <c r="E308" s="6">
        <f t="shared" si="38"/>
        <v>2.773978957784069</v>
      </c>
      <c r="F308" s="6">
        <f t="shared" si="39"/>
        <v>-2.773978957784069</v>
      </c>
      <c r="Q308">
        <v>-2.2599999999999998</v>
      </c>
      <c r="R308">
        <f t="shared" si="40"/>
        <v>2.2599999999999998</v>
      </c>
      <c r="S308">
        <v>3000</v>
      </c>
      <c r="T308" s="7">
        <f t="shared" si="44"/>
        <v>2.3620559334845046</v>
      </c>
      <c r="U308" s="6">
        <f t="shared" si="41"/>
        <v>2.4301165103788693</v>
      </c>
      <c r="V308" s="6">
        <f t="shared" si="42"/>
        <v>-2.4301165103788693</v>
      </c>
    </row>
    <row r="309" spans="1:22">
      <c r="A309">
        <v>-2.2599999999999998</v>
      </c>
      <c r="B309">
        <f t="shared" si="37"/>
        <v>2.2599999999999998</v>
      </c>
      <c r="C309">
        <v>3010</v>
      </c>
      <c r="D309">
        <f t="shared" si="43"/>
        <v>-1.2891306126662427</v>
      </c>
      <c r="E309" s="6">
        <f t="shared" si="38"/>
        <v>2.7742406762747516</v>
      </c>
      <c r="F309" s="6">
        <f t="shared" si="39"/>
        <v>-2.7742406762747516</v>
      </c>
      <c r="Q309">
        <v>-2.2599999999999998</v>
      </c>
      <c r="R309">
        <f t="shared" si="40"/>
        <v>2.2599999999999998</v>
      </c>
      <c r="S309">
        <v>3010</v>
      </c>
      <c r="T309" s="7">
        <f t="shared" si="44"/>
        <v>2.3620559334845046</v>
      </c>
      <c r="U309" s="6">
        <f t="shared" si="41"/>
        <v>2.4311140811102856</v>
      </c>
      <c r="V309" s="6">
        <f t="shared" si="42"/>
        <v>-2.4311140811102856</v>
      </c>
    </row>
    <row r="310" spans="1:22">
      <c r="A310">
        <v>-2.2599999999999998</v>
      </c>
      <c r="B310">
        <f t="shared" si="37"/>
        <v>2.2599999999999998</v>
      </c>
      <c r="C310">
        <v>3020</v>
      </c>
      <c r="D310">
        <f t="shared" si="43"/>
        <v>-1.2891306126662427</v>
      </c>
      <c r="E310" s="6">
        <f t="shared" si="38"/>
        <v>2.7744997624124408</v>
      </c>
      <c r="F310" s="6">
        <f t="shared" si="39"/>
        <v>-2.7744997624124408</v>
      </c>
      <c r="Q310">
        <v>-2.2599999999999998</v>
      </c>
      <c r="R310">
        <f t="shared" si="40"/>
        <v>2.2599999999999998</v>
      </c>
      <c r="S310">
        <v>3020</v>
      </c>
      <c r="T310" s="7">
        <f t="shared" si="44"/>
        <v>2.3620559334845046</v>
      </c>
      <c r="U310" s="6">
        <f t="shared" si="41"/>
        <v>2.4321062854454603</v>
      </c>
      <c r="V310" s="6">
        <f t="shared" si="42"/>
        <v>-2.4321062854454603</v>
      </c>
    </row>
    <row r="311" spans="1:22">
      <c r="A311">
        <v>-2.2599999999999998</v>
      </c>
      <c r="B311">
        <f t="shared" si="37"/>
        <v>2.2599999999999998</v>
      </c>
      <c r="C311">
        <v>3030</v>
      </c>
      <c r="D311">
        <f t="shared" si="43"/>
        <v>-1.2891306126662427</v>
      </c>
      <c r="E311" s="6">
        <f t="shared" si="38"/>
        <v>2.7747562426732264</v>
      </c>
      <c r="F311" s="6">
        <f t="shared" si="39"/>
        <v>-2.7747562426732264</v>
      </c>
      <c r="Q311">
        <v>-2.2599999999999998</v>
      </c>
      <c r="R311">
        <f t="shared" si="40"/>
        <v>2.2599999999999998</v>
      </c>
      <c r="S311">
        <v>3030</v>
      </c>
      <c r="T311" s="7">
        <f t="shared" si="44"/>
        <v>2.3620559334845046</v>
      </c>
      <c r="U311" s="6">
        <f t="shared" si="41"/>
        <v>2.4330931665707403</v>
      </c>
      <c r="V311" s="6">
        <f t="shared" si="42"/>
        <v>-2.4330931665707403</v>
      </c>
    </row>
    <row r="312" spans="1:22">
      <c r="A312">
        <v>-2.25</v>
      </c>
      <c r="B312">
        <f t="shared" si="37"/>
        <v>2.25</v>
      </c>
      <c r="C312">
        <v>3040</v>
      </c>
      <c r="D312">
        <f t="shared" si="43"/>
        <v>-1.2707814739980465</v>
      </c>
      <c r="E312" s="6">
        <f t="shared" si="38"/>
        <v>2.7745473681422164</v>
      </c>
      <c r="F312" s="6">
        <f t="shared" si="39"/>
        <v>-2.7745473681422164</v>
      </c>
      <c r="Q312">
        <v>-2.25</v>
      </c>
      <c r="R312">
        <f t="shared" si="40"/>
        <v>2.25</v>
      </c>
      <c r="S312">
        <v>3040</v>
      </c>
      <c r="T312" s="7">
        <f t="shared" si="44"/>
        <v>2.3283858998144717</v>
      </c>
      <c r="U312" s="6">
        <f t="shared" si="41"/>
        <v>2.4340747672103191</v>
      </c>
      <c r="V312" s="6">
        <f t="shared" si="42"/>
        <v>-2.4340747672103191</v>
      </c>
    </row>
    <row r="313" spans="1:22">
      <c r="A313">
        <v>-2.25</v>
      </c>
      <c r="B313">
        <f t="shared" si="37"/>
        <v>2.25</v>
      </c>
      <c r="C313">
        <v>3050</v>
      </c>
      <c r="D313">
        <f t="shared" si="43"/>
        <v>-1.2707814739980465</v>
      </c>
      <c r="E313" s="6">
        <f t="shared" si="38"/>
        <v>2.7748033695866794</v>
      </c>
      <c r="F313" s="6">
        <f t="shared" si="39"/>
        <v>-2.7748033695866794</v>
      </c>
      <c r="Q313">
        <v>-2.25</v>
      </c>
      <c r="R313">
        <f t="shared" si="40"/>
        <v>2.25</v>
      </c>
      <c r="S313">
        <v>3050</v>
      </c>
      <c r="T313" s="7">
        <f t="shared" si="44"/>
        <v>2.3283858998144717</v>
      </c>
      <c r="U313" s="6">
        <f t="shared" si="41"/>
        <v>2.4350511296324036</v>
      </c>
      <c r="V313" s="6">
        <f t="shared" si="42"/>
        <v>-2.4350511296324036</v>
      </c>
    </row>
    <row r="314" spans="1:22">
      <c r="A314">
        <v>-2.25</v>
      </c>
      <c r="B314">
        <f t="shared" si="37"/>
        <v>2.25</v>
      </c>
      <c r="C314">
        <v>3060</v>
      </c>
      <c r="D314">
        <f t="shared" si="43"/>
        <v>-1.2707814739980465</v>
      </c>
      <c r="E314" s="6">
        <f t="shared" si="38"/>
        <v>2.775056796179947</v>
      </c>
      <c r="F314" s="6">
        <f t="shared" si="39"/>
        <v>-2.775056796179947</v>
      </c>
      <c r="Q314">
        <v>-2.25</v>
      </c>
      <c r="R314">
        <f t="shared" si="40"/>
        <v>2.25</v>
      </c>
      <c r="S314">
        <v>3060</v>
      </c>
      <c r="T314" s="7">
        <f t="shared" si="44"/>
        <v>2.3283858998144717</v>
      </c>
      <c r="U314" s="6">
        <f t="shared" si="41"/>
        <v>2.4360222956552811</v>
      </c>
      <c r="V314" s="6">
        <f t="shared" si="42"/>
        <v>-2.4360222956552811</v>
      </c>
    </row>
    <row r="315" spans="1:22">
      <c r="A315">
        <v>-2.25</v>
      </c>
      <c r="B315">
        <f t="shared" si="37"/>
        <v>2.25</v>
      </c>
      <c r="C315">
        <v>3070</v>
      </c>
      <c r="D315">
        <f t="shared" si="43"/>
        <v>-1.2707814739980465</v>
      </c>
      <c r="E315" s="6">
        <f t="shared" si="38"/>
        <v>2.7753076738197588</v>
      </c>
      <c r="F315" s="6">
        <f t="shared" si="39"/>
        <v>-2.7753076738197588</v>
      </c>
      <c r="Q315">
        <v>-2.25</v>
      </c>
      <c r="R315">
        <f t="shared" si="40"/>
        <v>2.25</v>
      </c>
      <c r="S315">
        <v>3070</v>
      </c>
      <c r="T315" s="7">
        <f t="shared" si="44"/>
        <v>2.3283858998144717</v>
      </c>
      <c r="U315" s="6">
        <f t="shared" si="41"/>
        <v>2.4369883066532885</v>
      </c>
      <c r="V315" s="6">
        <f t="shared" si="42"/>
        <v>-2.4369883066532885</v>
      </c>
    </row>
    <row r="316" spans="1:22">
      <c r="A316">
        <v>-2.25</v>
      </c>
      <c r="B316">
        <f t="shared" si="37"/>
        <v>2.25</v>
      </c>
      <c r="C316">
        <v>3080</v>
      </c>
      <c r="D316">
        <f t="shared" si="43"/>
        <v>-1.2707814739980465</v>
      </c>
      <c r="E316" s="6">
        <f t="shared" si="38"/>
        <v>2.7755560281433751</v>
      </c>
      <c r="F316" s="6">
        <f t="shared" si="39"/>
        <v>-2.7755560281433751</v>
      </c>
      <c r="Q316">
        <v>-2.25</v>
      </c>
      <c r="R316">
        <f t="shared" si="40"/>
        <v>2.25</v>
      </c>
      <c r="S316">
        <v>3080</v>
      </c>
      <c r="T316" s="7">
        <f t="shared" si="44"/>
        <v>2.3283858998144717</v>
      </c>
      <c r="U316" s="6">
        <f t="shared" si="41"/>
        <v>2.4379492035626895</v>
      </c>
      <c r="V316" s="6">
        <f t="shared" si="42"/>
        <v>-2.4379492035626895</v>
      </c>
    </row>
    <row r="317" spans="1:22">
      <c r="A317">
        <v>-2.25</v>
      </c>
      <c r="B317">
        <f t="shared" si="37"/>
        <v>2.25</v>
      </c>
      <c r="C317">
        <v>3090</v>
      </c>
      <c r="D317">
        <f t="shared" si="43"/>
        <v>-1.2707814739980465</v>
      </c>
      <c r="E317" s="6">
        <f t="shared" si="38"/>
        <v>2.7758018845301988</v>
      </c>
      <c r="F317" s="6">
        <f t="shared" si="39"/>
        <v>-2.7758018845301988</v>
      </c>
      <c r="Q317">
        <v>-2.25</v>
      </c>
      <c r="R317">
        <f t="shared" si="40"/>
        <v>2.25</v>
      </c>
      <c r="S317">
        <v>3090</v>
      </c>
      <c r="T317" s="7">
        <f t="shared" si="44"/>
        <v>2.3283858998144717</v>
      </c>
      <c r="U317" s="6">
        <f t="shared" si="41"/>
        <v>2.4389050268874573</v>
      </c>
      <c r="V317" s="6">
        <f t="shared" si="42"/>
        <v>-2.4389050268874573</v>
      </c>
    </row>
    <row r="318" spans="1:22">
      <c r="A318">
        <v>-2.25</v>
      </c>
      <c r="B318">
        <f t="shared" si="37"/>
        <v>2.25</v>
      </c>
      <c r="C318">
        <v>3100</v>
      </c>
      <c r="D318">
        <f t="shared" si="43"/>
        <v>-1.2707814739980465</v>
      </c>
      <c r="E318" s="6">
        <f t="shared" si="38"/>
        <v>2.7760452681043679</v>
      </c>
      <c r="F318" s="6">
        <f t="shared" si="39"/>
        <v>-2.7760452681043679</v>
      </c>
      <c r="Q318">
        <v>-2.25</v>
      </c>
      <c r="R318">
        <f t="shared" si="40"/>
        <v>2.25</v>
      </c>
      <c r="S318">
        <v>3100</v>
      </c>
      <c r="T318" s="7">
        <f t="shared" si="44"/>
        <v>2.3283858998144717</v>
      </c>
      <c r="U318" s="6">
        <f t="shared" si="41"/>
        <v>2.4398558167049638</v>
      </c>
      <c r="V318" s="6">
        <f t="shared" si="42"/>
        <v>-2.4398558167049638</v>
      </c>
    </row>
    <row r="319" spans="1:22">
      <c r="A319">
        <v>-2.25</v>
      </c>
      <c r="B319">
        <f t="shared" si="37"/>
        <v>2.25</v>
      </c>
      <c r="C319">
        <v>3110</v>
      </c>
      <c r="D319">
        <f t="shared" si="43"/>
        <v>-1.2707814739980465</v>
      </c>
      <c r="E319" s="6">
        <f t="shared" si="38"/>
        <v>2.7762862037373224</v>
      </c>
      <c r="F319" s="6">
        <f t="shared" si="39"/>
        <v>-2.7762862037373224</v>
      </c>
      <c r="Q319">
        <v>-2.25</v>
      </c>
      <c r="R319">
        <f t="shared" si="40"/>
        <v>2.25</v>
      </c>
      <c r="S319">
        <v>3110</v>
      </c>
      <c r="T319" s="7">
        <f t="shared" si="44"/>
        <v>2.3283858998144717</v>
      </c>
      <c r="U319" s="6">
        <f t="shared" si="41"/>
        <v>2.4408016126715841</v>
      </c>
      <c r="V319" s="6">
        <f t="shared" si="42"/>
        <v>-2.4408016126715841</v>
      </c>
    </row>
    <row r="320" spans="1:22">
      <c r="A320">
        <v>-2.35</v>
      </c>
      <c r="B320">
        <f t="shared" si="37"/>
        <v>2.35</v>
      </c>
      <c r="C320">
        <v>3120</v>
      </c>
      <c r="D320">
        <f t="shared" si="43"/>
        <v>-1.4714521694601981</v>
      </c>
      <c r="E320" s="6">
        <f t="shared" si="38"/>
        <v>2.780792949495738</v>
      </c>
      <c r="F320" s="6">
        <f t="shared" si="39"/>
        <v>-2.780792949495738</v>
      </c>
      <c r="Q320">
        <v>-2.35</v>
      </c>
      <c r="R320">
        <f t="shared" si="40"/>
        <v>2.35</v>
      </c>
      <c r="S320">
        <v>3120</v>
      </c>
      <c r="T320" s="7">
        <f t="shared" si="44"/>
        <v>2.7324263038548766</v>
      </c>
      <c r="U320" s="6">
        <f t="shared" si="41"/>
        <v>2.4417424540282076</v>
      </c>
      <c r="V320" s="6">
        <f t="shared" si="42"/>
        <v>-2.4417424540282076</v>
      </c>
    </row>
    <row r="321" spans="1:22">
      <c r="A321">
        <v>-2.34</v>
      </c>
      <c r="B321">
        <f t="shared" si="37"/>
        <v>2.34</v>
      </c>
      <c r="C321">
        <v>3130</v>
      </c>
      <c r="D321">
        <f t="shared" si="43"/>
        <v>-1.4494732627414224</v>
      </c>
      <c r="E321" s="6">
        <f t="shared" si="38"/>
        <v>2.7805636027851981</v>
      </c>
      <c r="F321" s="6">
        <f t="shared" si="39"/>
        <v>-2.7805636027851981</v>
      </c>
      <c r="Q321">
        <v>-2.34</v>
      </c>
      <c r="R321">
        <f t="shared" si="40"/>
        <v>2.34</v>
      </c>
      <c r="S321">
        <v>3130</v>
      </c>
      <c r="T321" s="7">
        <f t="shared" si="44"/>
        <v>2.6841171251109142</v>
      </c>
      <c r="U321" s="6">
        <f t="shared" si="41"/>
        <v>2.4426783796056664</v>
      </c>
      <c r="V321" s="6">
        <f t="shared" si="42"/>
        <v>-2.4426783796056664</v>
      </c>
    </row>
    <row r="322" spans="1:22">
      <c r="A322">
        <v>-2.34</v>
      </c>
      <c r="B322">
        <f t="shared" si="37"/>
        <v>2.34</v>
      </c>
      <c r="C322">
        <v>3140</v>
      </c>
      <c r="D322">
        <f t="shared" si="43"/>
        <v>-1.4494732627414224</v>
      </c>
      <c r="E322" s="6">
        <f t="shared" si="38"/>
        <v>2.7807590932079549</v>
      </c>
      <c r="F322" s="6">
        <f t="shared" si="39"/>
        <v>-2.7807590932079549</v>
      </c>
      <c r="Q322">
        <v>-2.34</v>
      </c>
      <c r="R322">
        <f t="shared" si="40"/>
        <v>2.34</v>
      </c>
      <c r="S322">
        <v>3140</v>
      </c>
      <c r="T322" s="7">
        <f t="shared" si="44"/>
        <v>2.6841171251109142</v>
      </c>
      <c r="U322" s="6">
        <f t="shared" si="41"/>
        <v>2.443609427830078</v>
      </c>
      <c r="V322" s="6">
        <f t="shared" si="42"/>
        <v>-2.443609427830078</v>
      </c>
    </row>
    <row r="323" spans="1:22">
      <c r="A323">
        <v>-2.34</v>
      </c>
      <c r="B323">
        <f t="shared" si="37"/>
        <v>2.34</v>
      </c>
      <c r="C323">
        <v>3150</v>
      </c>
      <c r="D323">
        <f t="shared" si="43"/>
        <v>-1.4494732627414224</v>
      </c>
      <c r="E323" s="6">
        <f t="shared" si="38"/>
        <v>2.7809526173966939</v>
      </c>
      <c r="F323" s="6">
        <f t="shared" si="39"/>
        <v>-2.7809526173966939</v>
      </c>
      <c r="Q323">
        <v>-2.34</v>
      </c>
      <c r="R323">
        <f t="shared" si="40"/>
        <v>2.34</v>
      </c>
      <c r="S323">
        <v>3150</v>
      </c>
      <c r="T323" s="7">
        <f t="shared" si="44"/>
        <v>2.6841171251109142</v>
      </c>
      <c r="U323" s="6">
        <f t="shared" si="41"/>
        <v>2.4445356367281028</v>
      </c>
      <c r="V323" s="6">
        <f t="shared" si="42"/>
        <v>-2.4445356367281028</v>
      </c>
    </row>
    <row r="324" spans="1:22">
      <c r="A324">
        <v>-2.34</v>
      </c>
      <c r="B324">
        <f t="shared" si="37"/>
        <v>2.34</v>
      </c>
      <c r="C324">
        <v>3160</v>
      </c>
      <c r="D324">
        <f t="shared" si="43"/>
        <v>-1.4494732627414224</v>
      </c>
      <c r="E324" s="6">
        <f t="shared" si="38"/>
        <v>2.7811441951277094</v>
      </c>
      <c r="F324" s="6">
        <f t="shared" si="39"/>
        <v>-2.7811441951277094</v>
      </c>
      <c r="Q324">
        <v>-2.34</v>
      </c>
      <c r="R324">
        <f t="shared" si="40"/>
        <v>2.34</v>
      </c>
      <c r="S324">
        <v>3160</v>
      </c>
      <c r="T324" s="7">
        <f t="shared" si="44"/>
        <v>2.6841171251109142</v>
      </c>
      <c r="U324" s="6">
        <f t="shared" si="41"/>
        <v>2.4454570439321226</v>
      </c>
      <c r="V324" s="6">
        <f t="shared" si="42"/>
        <v>-2.4454570439321226</v>
      </c>
    </row>
    <row r="325" spans="1:22">
      <c r="A325">
        <v>-2.34</v>
      </c>
      <c r="B325">
        <f t="shared" si="37"/>
        <v>2.34</v>
      </c>
      <c r="C325">
        <v>3170</v>
      </c>
      <c r="D325">
        <f t="shared" si="43"/>
        <v>-1.4494732627414224</v>
      </c>
      <c r="E325" s="6">
        <f t="shared" si="38"/>
        <v>2.7813338459783874</v>
      </c>
      <c r="F325" s="6">
        <f t="shared" si="39"/>
        <v>-2.7813338459783874</v>
      </c>
      <c r="Q325">
        <v>-2.34</v>
      </c>
      <c r="R325">
        <f t="shared" si="40"/>
        <v>2.34</v>
      </c>
      <c r="S325">
        <v>3170</v>
      </c>
      <c r="T325" s="7">
        <f t="shared" si="44"/>
        <v>2.6841171251109142</v>
      </c>
      <c r="U325" s="6">
        <f t="shared" si="41"/>
        <v>2.4463736866853369</v>
      </c>
      <c r="V325" s="6">
        <f t="shared" si="42"/>
        <v>-2.4463736866853369</v>
      </c>
    </row>
    <row r="326" spans="1:22">
      <c r="A326">
        <v>-2.34</v>
      </c>
      <c r="B326">
        <f t="shared" si="37"/>
        <v>2.34</v>
      </c>
      <c r="C326">
        <v>3180</v>
      </c>
      <c r="D326">
        <f t="shared" si="43"/>
        <v>-1.4494732627414224</v>
      </c>
      <c r="E326" s="6">
        <f t="shared" si="38"/>
        <v>2.7815215893292047</v>
      </c>
      <c r="F326" s="6">
        <f t="shared" si="39"/>
        <v>-2.7815215893292047</v>
      </c>
      <c r="Q326">
        <v>-2.34</v>
      </c>
      <c r="R326">
        <f t="shared" si="40"/>
        <v>2.34</v>
      </c>
      <c r="S326">
        <v>3180</v>
      </c>
      <c r="T326" s="7">
        <f t="shared" si="44"/>
        <v>2.6841171251109142</v>
      </c>
      <c r="U326" s="6">
        <f t="shared" si="41"/>
        <v>2.4472856018467808</v>
      </c>
      <c r="V326" s="6">
        <f t="shared" si="42"/>
        <v>-2.4472856018467808</v>
      </c>
    </row>
    <row r="327" spans="1:22">
      <c r="A327">
        <v>-2.33</v>
      </c>
      <c r="B327">
        <f t="shared" si="37"/>
        <v>2.33</v>
      </c>
      <c r="C327">
        <v>3190</v>
      </c>
      <c r="D327">
        <f t="shared" si="43"/>
        <v>-1.427967057520459</v>
      </c>
      <c r="E327" s="6">
        <f t="shared" si="38"/>
        <v>2.7813097801127915</v>
      </c>
      <c r="F327" s="6">
        <f t="shared" si="39"/>
        <v>-2.7813097801127915</v>
      </c>
      <c r="Q327">
        <v>-2.33</v>
      </c>
      <c r="R327">
        <f t="shared" si="40"/>
        <v>2.33</v>
      </c>
      <c r="S327">
        <v>3190</v>
      </c>
      <c r="T327" s="7">
        <f t="shared" si="44"/>
        <v>2.6378636561007394</v>
      </c>
      <c r="U327" s="6">
        <f t="shared" si="41"/>
        <v>2.4481928258962666</v>
      </c>
      <c r="V327" s="6">
        <f t="shared" si="42"/>
        <v>-2.4481928258962666</v>
      </c>
    </row>
    <row r="328" spans="1:22">
      <c r="A328">
        <v>-2.33</v>
      </c>
      <c r="B328">
        <f t="shared" si="37"/>
        <v>2.33</v>
      </c>
      <c r="C328">
        <v>3200</v>
      </c>
      <c r="D328">
        <f t="shared" si="43"/>
        <v>-1.427967057520459</v>
      </c>
      <c r="E328" s="6">
        <f t="shared" si="38"/>
        <v>2.7814977655170199</v>
      </c>
      <c r="F328" s="6">
        <f t="shared" si="39"/>
        <v>-2.7814977655170199</v>
      </c>
      <c r="Q328">
        <v>-2.33</v>
      </c>
      <c r="R328">
        <f t="shared" si="40"/>
        <v>2.33</v>
      </c>
      <c r="S328">
        <v>3200</v>
      </c>
      <c r="T328" s="7">
        <f t="shared" si="44"/>
        <v>2.6378636561007394</v>
      </c>
      <c r="U328" s="6">
        <f t="shared" si="41"/>
        <v>2.4490953949392464</v>
      </c>
      <c r="V328" s="6">
        <f t="shared" si="42"/>
        <v>-2.4490953949392464</v>
      </c>
    </row>
    <row r="329" spans="1:22">
      <c r="A329">
        <v>-2.34</v>
      </c>
      <c r="B329">
        <f t="shared" ref="B329:B381" si="45">A329*-1</f>
        <v>2.34</v>
      </c>
      <c r="C329">
        <v>3210</v>
      </c>
      <c r="D329">
        <f t="shared" si="43"/>
        <v>-1.4494732627414224</v>
      </c>
      <c r="E329" s="6">
        <f t="shared" ref="E329:E381" si="46">A$5-((A$5-B329)*EXP(G$4*C329))</f>
        <v>2.7820735652750899</v>
      </c>
      <c r="F329" s="6">
        <f t="shared" ref="F329:F381" si="47">E329*-1</f>
        <v>-2.7820735652750899</v>
      </c>
      <c r="Q329">
        <v>-2.34</v>
      </c>
      <c r="R329">
        <f t="shared" ref="R329:R381" si="48">Q329*-1</f>
        <v>2.34</v>
      </c>
      <c r="S329">
        <v>3210</v>
      </c>
      <c r="T329" s="7">
        <f t="shared" si="44"/>
        <v>2.6841171251109142</v>
      </c>
      <c r="U329" s="6">
        <f t="shared" ref="U329:U381" si="49">M$6-(1/(W$4*S329+1/(M$6-R$8)))</f>
        <v>2.4499933447116038</v>
      </c>
      <c r="V329" s="6">
        <f t="shared" ref="V329:V381" si="50">U329*-1</f>
        <v>-2.4499933447116038</v>
      </c>
    </row>
    <row r="330" spans="1:22">
      <c r="A330">
        <v>-2.3199999999999998</v>
      </c>
      <c r="B330">
        <f t="shared" si="45"/>
        <v>2.3199999999999998</v>
      </c>
      <c r="C330">
        <v>3220</v>
      </c>
      <c r="D330">
        <f t="shared" ref="D330:D362" si="51">LN((A$5-B330)/(A$5-B$8))</f>
        <v>-1.4069136483226263</v>
      </c>
      <c r="E330" s="6">
        <f t="shared" si="46"/>
        <v>2.7814822976298794</v>
      </c>
      <c r="F330" s="6">
        <f t="shared" si="47"/>
        <v>-2.7814822976298794</v>
      </c>
      <c r="Q330">
        <v>-2.3199999999999998</v>
      </c>
      <c r="R330">
        <f t="shared" si="48"/>
        <v>2.3199999999999998</v>
      </c>
      <c r="S330">
        <v>3220</v>
      </c>
      <c r="T330" s="7">
        <f t="shared" ref="T330:T381" si="52">(1/(M$6-R330))+(1/(M$6-R$8))</f>
        <v>2.5935374149659864</v>
      </c>
      <c r="U330" s="6">
        <f t="shared" si="49"/>
        <v>2.4508867105843701</v>
      </c>
      <c r="V330" s="6">
        <f t="shared" si="50"/>
        <v>-2.4508867105843701</v>
      </c>
    </row>
    <row r="331" spans="1:22">
      <c r="A331">
        <v>-2.3199999999999998</v>
      </c>
      <c r="B331">
        <f t="shared" si="45"/>
        <v>2.3199999999999998</v>
      </c>
      <c r="C331">
        <v>3230</v>
      </c>
      <c r="D331">
        <f t="shared" si="51"/>
        <v>-1.4069136483226263</v>
      </c>
      <c r="E331" s="6">
        <f t="shared" si="46"/>
        <v>2.7816685478605581</v>
      </c>
      <c r="F331" s="6">
        <f t="shared" si="47"/>
        <v>-2.7816685478605581</v>
      </c>
      <c r="Q331">
        <v>-2.3199999999999998</v>
      </c>
      <c r="R331">
        <f t="shared" si="48"/>
        <v>2.3199999999999998</v>
      </c>
      <c r="S331">
        <v>3230</v>
      </c>
      <c r="T331" s="7">
        <f t="shared" si="52"/>
        <v>2.5935374149659864</v>
      </c>
      <c r="U331" s="6">
        <f t="shared" si="49"/>
        <v>2.4517755275683673</v>
      </c>
      <c r="V331" s="6">
        <f t="shared" si="50"/>
        <v>-2.4517755275683673</v>
      </c>
    </row>
    <row r="332" spans="1:22">
      <c r="A332">
        <v>-2.3199999999999998</v>
      </c>
      <c r="B332">
        <f t="shared" si="45"/>
        <v>2.3199999999999998</v>
      </c>
      <c r="C332">
        <v>3240</v>
      </c>
      <c r="D332">
        <f t="shared" si="51"/>
        <v>-1.4069136483226263</v>
      </c>
      <c r="E332" s="6">
        <f t="shared" si="46"/>
        <v>2.7818529247946615</v>
      </c>
      <c r="F332" s="6">
        <f t="shared" si="47"/>
        <v>-2.7818529247946615</v>
      </c>
      <c r="Q332">
        <v>-2.3199999999999998</v>
      </c>
      <c r="R332">
        <f t="shared" si="48"/>
        <v>2.3199999999999998</v>
      </c>
      <c r="S332">
        <v>3240</v>
      </c>
      <c r="T332" s="7">
        <f t="shared" si="52"/>
        <v>2.5935374149659864</v>
      </c>
      <c r="U332" s="6">
        <f t="shared" si="49"/>
        <v>2.4526598303187837</v>
      </c>
      <c r="V332" s="6">
        <f t="shared" si="50"/>
        <v>-2.4526598303187837</v>
      </c>
    </row>
    <row r="333" spans="1:22">
      <c r="A333">
        <v>-2.4500000000000002</v>
      </c>
      <c r="B333">
        <f t="shared" si="45"/>
        <v>2.4500000000000002</v>
      </c>
      <c r="C333">
        <v>3250</v>
      </c>
      <c r="D333">
        <f t="shared" si="51"/>
        <v>-1.7227665977411046</v>
      </c>
      <c r="E333" s="6">
        <f t="shared" si="46"/>
        <v>2.7869008469704237</v>
      </c>
      <c r="F333" s="6">
        <f t="shared" si="47"/>
        <v>-2.7869008469704237</v>
      </c>
      <c r="Q333">
        <v>-2.4500000000000002</v>
      </c>
      <c r="R333">
        <f t="shared" si="48"/>
        <v>2.4500000000000002</v>
      </c>
      <c r="S333">
        <v>3250</v>
      </c>
      <c r="T333" s="7">
        <f t="shared" si="52"/>
        <v>3.3673469387755128</v>
      </c>
      <c r="U333" s="6">
        <f t="shared" si="49"/>
        <v>2.4535396531396767</v>
      </c>
      <c r="V333" s="6">
        <f t="shared" si="50"/>
        <v>-2.4535396531396767</v>
      </c>
    </row>
    <row r="334" spans="1:22">
      <c r="A334">
        <v>-2.4500000000000002</v>
      </c>
      <c r="B334">
        <f t="shared" si="45"/>
        <v>2.4500000000000002</v>
      </c>
      <c r="C334">
        <v>3260</v>
      </c>
      <c r="D334">
        <f t="shared" si="51"/>
        <v>-1.7227665977411046</v>
      </c>
      <c r="E334" s="6">
        <f t="shared" si="46"/>
        <v>2.787032597671709</v>
      </c>
      <c r="F334" s="6">
        <f t="shared" si="47"/>
        <v>-2.787032597671709</v>
      </c>
      <c r="Q334">
        <v>-2.4500000000000002</v>
      </c>
      <c r="R334">
        <f t="shared" si="48"/>
        <v>2.4500000000000002</v>
      </c>
      <c r="S334">
        <v>3260</v>
      </c>
      <c r="T334" s="7">
        <f t="shared" si="52"/>
        <v>3.3673469387755128</v>
      </c>
      <c r="U334" s="6">
        <f t="shared" si="49"/>
        <v>2.4544150299884095</v>
      </c>
      <c r="V334" s="6">
        <f t="shared" si="50"/>
        <v>-2.4544150299884095</v>
      </c>
    </row>
    <row r="335" spans="1:22">
      <c r="A335">
        <v>-2.4500000000000002</v>
      </c>
      <c r="B335">
        <f t="shared" si="45"/>
        <v>2.4500000000000002</v>
      </c>
      <c r="C335">
        <v>3270</v>
      </c>
      <c r="D335">
        <f t="shared" si="51"/>
        <v>-1.7227665977411046</v>
      </c>
      <c r="E335" s="6">
        <f t="shared" si="46"/>
        <v>2.7871630232302729</v>
      </c>
      <c r="F335" s="6">
        <f t="shared" si="47"/>
        <v>-2.7871630232302729</v>
      </c>
      <c r="Q335">
        <v>-2.4500000000000002</v>
      </c>
      <c r="R335">
        <f t="shared" si="48"/>
        <v>2.4500000000000002</v>
      </c>
      <c r="S335">
        <v>3270</v>
      </c>
      <c r="T335" s="7">
        <f t="shared" si="52"/>
        <v>3.3673469387755128</v>
      </c>
      <c r="U335" s="6">
        <f t="shared" si="49"/>
        <v>2.4552859944800192</v>
      </c>
      <c r="V335" s="6">
        <f t="shared" si="50"/>
        <v>-2.4552859944800192</v>
      </c>
    </row>
    <row r="336" spans="1:22">
      <c r="A336">
        <v>-2.4500000000000002</v>
      </c>
      <c r="B336">
        <f t="shared" si="45"/>
        <v>2.4500000000000002</v>
      </c>
      <c r="C336">
        <v>3280</v>
      </c>
      <c r="D336">
        <f t="shared" si="51"/>
        <v>-1.7227665977411046</v>
      </c>
      <c r="E336" s="6">
        <f t="shared" si="46"/>
        <v>2.7872921369743429</v>
      </c>
      <c r="F336" s="6">
        <f t="shared" si="47"/>
        <v>-2.7872921369743429</v>
      </c>
      <c r="Q336">
        <v>-2.4500000000000002</v>
      </c>
      <c r="R336">
        <f t="shared" si="48"/>
        <v>2.4500000000000002</v>
      </c>
      <c r="S336">
        <v>3280</v>
      </c>
      <c r="T336" s="7">
        <f t="shared" si="52"/>
        <v>3.3673469387755128</v>
      </c>
      <c r="U336" s="6">
        <f t="shared" si="49"/>
        <v>2.4561525798915205</v>
      </c>
      <c r="V336" s="6">
        <f t="shared" si="50"/>
        <v>-2.4561525798915205</v>
      </c>
    </row>
    <row r="337" spans="1:22">
      <c r="A337">
        <v>-2.4500000000000002</v>
      </c>
      <c r="B337">
        <f t="shared" si="45"/>
        <v>2.4500000000000002</v>
      </c>
      <c r="C337">
        <v>3290</v>
      </c>
      <c r="D337">
        <f t="shared" si="51"/>
        <v>-1.7227665977411046</v>
      </c>
      <c r="E337" s="6">
        <f t="shared" si="46"/>
        <v>2.7874199520980905</v>
      </c>
      <c r="F337" s="6">
        <f t="shared" si="47"/>
        <v>-2.7874199520980905</v>
      </c>
      <c r="Q337">
        <v>-2.4500000000000002</v>
      </c>
      <c r="R337">
        <f t="shared" si="48"/>
        <v>2.4500000000000002</v>
      </c>
      <c r="S337">
        <v>3290</v>
      </c>
      <c r="T337" s="7">
        <f t="shared" si="52"/>
        <v>3.3673469387755128</v>
      </c>
      <c r="U337" s="6">
        <f t="shared" si="49"/>
        <v>2.4570148191661429</v>
      </c>
      <c r="V337" s="6">
        <f t="shared" si="50"/>
        <v>-2.4570148191661429</v>
      </c>
    </row>
    <row r="338" spans="1:22">
      <c r="A338">
        <v>-2.4500000000000002</v>
      </c>
      <c r="B338">
        <f t="shared" si="45"/>
        <v>2.4500000000000002</v>
      </c>
      <c r="C338">
        <v>3300</v>
      </c>
      <c r="D338">
        <f t="shared" si="51"/>
        <v>-1.7227665977411046</v>
      </c>
      <c r="E338" s="6">
        <f t="shared" si="46"/>
        <v>2.7875464816629818</v>
      </c>
      <c r="F338" s="6">
        <f t="shared" si="47"/>
        <v>-2.7875464816629818</v>
      </c>
      <c r="Q338">
        <v>-2.4500000000000002</v>
      </c>
      <c r="R338">
        <f t="shared" si="48"/>
        <v>2.4500000000000002</v>
      </c>
      <c r="S338">
        <v>3300</v>
      </c>
      <c r="T338" s="7">
        <f t="shared" si="52"/>
        <v>3.3673469387755128</v>
      </c>
      <c r="U338" s="6">
        <f t="shared" si="49"/>
        <v>2.457872744917506</v>
      </c>
      <c r="V338" s="6">
        <f t="shared" si="50"/>
        <v>-2.457872744917506</v>
      </c>
    </row>
    <row r="339" spans="1:22">
      <c r="A339">
        <v>-2.4500000000000002</v>
      </c>
      <c r="B339">
        <f t="shared" si="45"/>
        <v>2.4500000000000002</v>
      </c>
      <c r="C339">
        <v>3310</v>
      </c>
      <c r="D339">
        <f t="shared" si="51"/>
        <v>-1.7227665977411046</v>
      </c>
      <c r="E339" s="6">
        <f t="shared" si="46"/>
        <v>2.7876717385991108</v>
      </c>
      <c r="F339" s="6">
        <f t="shared" si="47"/>
        <v>-2.7876717385991108</v>
      </c>
      <c r="Q339">
        <v>-2.4500000000000002</v>
      </c>
      <c r="R339">
        <f t="shared" si="48"/>
        <v>2.4500000000000002</v>
      </c>
      <c r="S339">
        <v>3310</v>
      </c>
      <c r="T339" s="7">
        <f t="shared" si="52"/>
        <v>3.3673469387755128</v>
      </c>
      <c r="U339" s="6">
        <f t="shared" si="49"/>
        <v>2.4587263894337315</v>
      </c>
      <c r="V339" s="6">
        <f t="shared" si="50"/>
        <v>-2.4587263894337315</v>
      </c>
    </row>
    <row r="340" spans="1:22">
      <c r="A340">
        <v>-2.44</v>
      </c>
      <c r="B340">
        <f t="shared" si="45"/>
        <v>2.44</v>
      </c>
      <c r="C340">
        <v>3320</v>
      </c>
      <c r="D340">
        <f t="shared" si="51"/>
        <v>-1.6945957207744076</v>
      </c>
      <c r="E340" s="6">
        <f t="shared" si="46"/>
        <v>2.7874470424409932</v>
      </c>
      <c r="F340" s="6">
        <f t="shared" si="47"/>
        <v>-2.7874470424409932</v>
      </c>
      <c r="Q340">
        <v>-2.44</v>
      </c>
      <c r="R340">
        <f t="shared" si="48"/>
        <v>2.44</v>
      </c>
      <c r="S340">
        <v>3320</v>
      </c>
      <c r="T340" s="7">
        <f t="shared" si="52"/>
        <v>3.2879818594104315</v>
      </c>
      <c r="U340" s="6">
        <f t="shared" si="49"/>
        <v>2.4595757846814941</v>
      </c>
      <c r="V340" s="6">
        <f t="shared" si="50"/>
        <v>-2.4595757846814941</v>
      </c>
    </row>
    <row r="341" spans="1:22">
      <c r="A341">
        <v>-2.44</v>
      </c>
      <c r="B341">
        <f t="shared" si="45"/>
        <v>2.44</v>
      </c>
      <c r="C341">
        <v>3330</v>
      </c>
      <c r="D341">
        <f t="shared" si="51"/>
        <v>-1.6945957207744076</v>
      </c>
      <c r="E341" s="6">
        <f t="shared" si="46"/>
        <v>2.7875732995324149</v>
      </c>
      <c r="F341" s="6">
        <f t="shared" si="47"/>
        <v>-2.7875732995324149</v>
      </c>
      <c r="Q341">
        <v>-2.44</v>
      </c>
      <c r="R341">
        <f t="shared" si="48"/>
        <v>2.44</v>
      </c>
      <c r="S341">
        <v>3330</v>
      </c>
      <c r="T341" s="7">
        <f t="shared" si="52"/>
        <v>3.2879818594104315</v>
      </c>
      <c r="U341" s="6">
        <f t="shared" si="49"/>
        <v>2.4604209623100104</v>
      </c>
      <c r="V341" s="6">
        <f t="shared" si="50"/>
        <v>-2.4604209623100104</v>
      </c>
    </row>
    <row r="342" spans="1:22">
      <c r="A342">
        <v>-2.44</v>
      </c>
      <c r="B342">
        <f t="shared" si="45"/>
        <v>2.44</v>
      </c>
      <c r="C342">
        <v>3340</v>
      </c>
      <c r="D342">
        <f t="shared" si="51"/>
        <v>-1.6945957207744076</v>
      </c>
      <c r="E342" s="6">
        <f t="shared" si="46"/>
        <v>2.7876982867356004</v>
      </c>
      <c r="F342" s="6">
        <f t="shared" si="47"/>
        <v>-2.7876982867356004</v>
      </c>
      <c r="Q342">
        <v>-2.44</v>
      </c>
      <c r="R342">
        <f t="shared" si="48"/>
        <v>2.44</v>
      </c>
      <c r="S342">
        <v>3340</v>
      </c>
      <c r="T342" s="7">
        <f t="shared" si="52"/>
        <v>3.2879818594104315</v>
      </c>
      <c r="U342" s="6">
        <f t="shared" si="49"/>
        <v>2.4612619536549718</v>
      </c>
      <c r="V342" s="6">
        <f t="shared" si="50"/>
        <v>-2.4612619536549718</v>
      </c>
    </row>
    <row r="343" spans="1:22">
      <c r="A343">
        <v>-2.44</v>
      </c>
      <c r="B343">
        <f t="shared" si="45"/>
        <v>2.44</v>
      </c>
      <c r="C343">
        <v>3350</v>
      </c>
      <c r="D343">
        <f t="shared" si="51"/>
        <v>-1.6945957207744076</v>
      </c>
      <c r="E343" s="6">
        <f t="shared" si="46"/>
        <v>2.7878220168230294</v>
      </c>
      <c r="F343" s="6">
        <f t="shared" si="47"/>
        <v>-2.7878220168230294</v>
      </c>
      <c r="Q343">
        <v>-2.44</v>
      </c>
      <c r="R343">
        <f t="shared" si="48"/>
        <v>2.44</v>
      </c>
      <c r="S343">
        <v>3350</v>
      </c>
      <c r="T343" s="7">
        <f t="shared" si="52"/>
        <v>3.2879818594104315</v>
      </c>
      <c r="U343" s="6">
        <f t="shared" si="49"/>
        <v>2.462098789742416</v>
      </c>
      <c r="V343" s="6">
        <f t="shared" si="50"/>
        <v>-2.462098789742416</v>
      </c>
    </row>
    <row r="344" spans="1:22">
      <c r="A344">
        <v>-2.44</v>
      </c>
      <c r="B344">
        <f t="shared" si="45"/>
        <v>2.44</v>
      </c>
      <c r="C344">
        <v>3360</v>
      </c>
      <c r="D344">
        <f t="shared" si="51"/>
        <v>-1.6945957207744076</v>
      </c>
      <c r="E344" s="6">
        <f t="shared" si="46"/>
        <v>2.7879445024387159</v>
      </c>
      <c r="F344" s="6">
        <f t="shared" si="47"/>
        <v>-2.7879445024387159</v>
      </c>
      <c r="Q344">
        <v>-2.44</v>
      </c>
      <c r="R344">
        <f t="shared" si="48"/>
        <v>2.44</v>
      </c>
      <c r="S344">
        <v>3360</v>
      </c>
      <c r="T344" s="7">
        <f t="shared" si="52"/>
        <v>3.2879818594104315</v>
      </c>
      <c r="U344" s="6">
        <f t="shared" si="49"/>
        <v>2.4629315012925437</v>
      </c>
      <c r="V344" s="6">
        <f t="shared" si="50"/>
        <v>-2.4629315012925437</v>
      </c>
    </row>
    <row r="345" spans="1:22">
      <c r="A345">
        <v>-2.44</v>
      </c>
      <c r="B345">
        <f t="shared" si="45"/>
        <v>2.44</v>
      </c>
      <c r="C345">
        <v>3370</v>
      </c>
      <c r="D345">
        <f t="shared" si="51"/>
        <v>-1.6945957207744076</v>
      </c>
      <c r="E345" s="6">
        <f t="shared" si="46"/>
        <v>2.7880657560995026</v>
      </c>
      <c r="F345" s="6">
        <f t="shared" si="47"/>
        <v>-2.7880657560995026</v>
      </c>
      <c r="Q345">
        <v>-2.44</v>
      </c>
      <c r="R345">
        <f t="shared" si="48"/>
        <v>2.44</v>
      </c>
      <c r="S345">
        <v>3370</v>
      </c>
      <c r="T345" s="7">
        <f t="shared" si="52"/>
        <v>3.2879818594104315</v>
      </c>
      <c r="U345" s="6">
        <f t="shared" si="49"/>
        <v>2.4637601187234757</v>
      </c>
      <c r="V345" s="6">
        <f t="shared" si="50"/>
        <v>-2.4637601187234757</v>
      </c>
    </row>
    <row r="346" spans="1:22">
      <c r="A346">
        <v>-2.44</v>
      </c>
      <c r="B346">
        <f t="shared" si="45"/>
        <v>2.44</v>
      </c>
      <c r="C346">
        <v>3380</v>
      </c>
      <c r="D346">
        <f t="shared" si="51"/>
        <v>-1.6945957207744076</v>
      </c>
      <c r="E346" s="6">
        <f t="shared" si="46"/>
        <v>2.7881857901963372</v>
      </c>
      <c r="F346" s="6">
        <f t="shared" si="47"/>
        <v>-2.7881857901963372</v>
      </c>
      <c r="Q346">
        <v>-2.44</v>
      </c>
      <c r="R346">
        <f t="shared" si="48"/>
        <v>2.44</v>
      </c>
      <c r="S346">
        <v>3380</v>
      </c>
      <c r="T346" s="7">
        <f t="shared" si="52"/>
        <v>3.2879818594104315</v>
      </c>
      <c r="U346" s="6">
        <f t="shared" si="49"/>
        <v>2.4645846721549587</v>
      </c>
      <c r="V346" s="6">
        <f t="shared" si="50"/>
        <v>-2.4645846721549587</v>
      </c>
    </row>
    <row r="347" spans="1:22">
      <c r="A347">
        <v>-2.44</v>
      </c>
      <c r="B347">
        <f t="shared" si="45"/>
        <v>2.44</v>
      </c>
      <c r="C347">
        <v>3390</v>
      </c>
      <c r="D347">
        <f t="shared" si="51"/>
        <v>-1.6945957207744076</v>
      </c>
      <c r="E347" s="6">
        <f t="shared" si="46"/>
        <v>2.7883046169955392</v>
      </c>
      <c r="F347" s="6">
        <f t="shared" si="47"/>
        <v>-2.7883046169955392</v>
      </c>
      <c r="Q347">
        <v>-2.44</v>
      </c>
      <c r="R347">
        <f t="shared" si="48"/>
        <v>2.44</v>
      </c>
      <c r="S347">
        <v>3390</v>
      </c>
      <c r="T347" s="7">
        <f t="shared" si="52"/>
        <v>3.2879818594104315</v>
      </c>
      <c r="U347" s="6">
        <f t="shared" si="49"/>
        <v>2.4654051914120152</v>
      </c>
      <c r="V347" s="6">
        <f t="shared" si="50"/>
        <v>-2.4654051914120152</v>
      </c>
    </row>
    <row r="348" spans="1:22">
      <c r="A348">
        <v>-2.61</v>
      </c>
      <c r="B348">
        <f t="shared" si="45"/>
        <v>2.61</v>
      </c>
      <c r="C348">
        <v>3400</v>
      </c>
      <c r="D348">
        <f t="shared" si="51"/>
        <v>-2.333675680064077</v>
      </c>
      <c r="E348" s="6">
        <f t="shared" si="46"/>
        <v>2.7938895201155844</v>
      </c>
      <c r="F348" s="6">
        <f t="shared" si="47"/>
        <v>-2.7938895201155844</v>
      </c>
      <c r="Q348">
        <v>-2.61</v>
      </c>
      <c r="R348">
        <f t="shared" si="48"/>
        <v>2.61</v>
      </c>
      <c r="S348">
        <v>3400</v>
      </c>
      <c r="T348" s="7">
        <f t="shared" si="52"/>
        <v>5.7733619763694968</v>
      </c>
      <c r="U348" s="6">
        <f t="shared" si="49"/>
        <v>2.466221706028537</v>
      </c>
      <c r="V348" s="6">
        <f t="shared" si="50"/>
        <v>-2.466221706028537</v>
      </c>
    </row>
    <row r="349" spans="1:22">
      <c r="A349">
        <v>-2.61</v>
      </c>
      <c r="B349">
        <f t="shared" si="45"/>
        <v>2.61</v>
      </c>
      <c r="C349">
        <v>3410</v>
      </c>
      <c r="D349">
        <f t="shared" si="51"/>
        <v>-2.333675680064077</v>
      </c>
      <c r="E349" s="6">
        <f t="shared" si="46"/>
        <v>2.7939509790517572</v>
      </c>
      <c r="F349" s="6">
        <f t="shared" si="47"/>
        <v>-2.7939509790517572</v>
      </c>
      <c r="Q349">
        <v>-2.61</v>
      </c>
      <c r="R349">
        <f t="shared" si="48"/>
        <v>2.61</v>
      </c>
      <c r="S349">
        <v>3410</v>
      </c>
      <c r="T349" s="7">
        <f t="shared" si="52"/>
        <v>5.7733619763694968</v>
      </c>
      <c r="U349" s="6">
        <f t="shared" si="49"/>
        <v>2.467034245250832</v>
      </c>
      <c r="V349" s="6">
        <f t="shared" si="50"/>
        <v>-2.467034245250832</v>
      </c>
    </row>
    <row r="350" spans="1:22">
      <c r="A350">
        <v>-2.61</v>
      </c>
      <c r="B350">
        <f t="shared" si="45"/>
        <v>2.61</v>
      </c>
      <c r="C350">
        <v>3420</v>
      </c>
      <c r="D350">
        <f t="shared" si="51"/>
        <v>-2.333675680064077</v>
      </c>
      <c r="E350" s="6">
        <f t="shared" si="46"/>
        <v>2.7940118198366704</v>
      </c>
      <c r="F350" s="6">
        <f t="shared" si="47"/>
        <v>-2.7940118198366704</v>
      </c>
      <c r="Q350">
        <v>-2.61</v>
      </c>
      <c r="R350">
        <f t="shared" si="48"/>
        <v>2.61</v>
      </c>
      <c r="S350">
        <v>3420</v>
      </c>
      <c r="T350" s="7">
        <f t="shared" si="52"/>
        <v>5.7733619763694968</v>
      </c>
      <c r="U350" s="6">
        <f t="shared" si="49"/>
        <v>2.467842838041113</v>
      </c>
      <c r="V350" s="6">
        <f t="shared" si="50"/>
        <v>-2.467842838041113</v>
      </c>
    </row>
    <row r="351" spans="1:22">
      <c r="A351">
        <v>-2.6</v>
      </c>
      <c r="B351">
        <f t="shared" si="45"/>
        <v>2.6</v>
      </c>
      <c r="C351">
        <v>3430</v>
      </c>
      <c r="D351">
        <f t="shared" si="51"/>
        <v>-2.2823823856765277</v>
      </c>
      <c r="E351" s="6">
        <f t="shared" si="46"/>
        <v>2.793760051250171</v>
      </c>
      <c r="F351" s="6">
        <f t="shared" si="47"/>
        <v>-2.793760051250171</v>
      </c>
      <c r="Q351">
        <v>-2.6</v>
      </c>
      <c r="R351">
        <f t="shared" si="48"/>
        <v>2.6</v>
      </c>
      <c r="S351">
        <v>3430</v>
      </c>
      <c r="T351" s="7">
        <f t="shared" si="52"/>
        <v>5.5102040816326605</v>
      </c>
      <c r="U351" s="6">
        <f t="shared" si="49"/>
        <v>2.4686475130809424</v>
      </c>
      <c r="V351" s="6">
        <f t="shared" si="50"/>
        <v>-2.4686475130809424</v>
      </c>
    </row>
    <row r="352" spans="1:22">
      <c r="A352">
        <v>-2.6</v>
      </c>
      <c r="B352">
        <f t="shared" si="45"/>
        <v>2.6</v>
      </c>
      <c r="C352">
        <v>3440</v>
      </c>
      <c r="D352">
        <f t="shared" si="51"/>
        <v>-2.2823823856765277</v>
      </c>
      <c r="E352" s="6">
        <f t="shared" si="46"/>
        <v>2.7938228123784605</v>
      </c>
      <c r="F352" s="6">
        <f t="shared" si="47"/>
        <v>-2.7938228123784605</v>
      </c>
      <c r="Q352">
        <v>-2.6</v>
      </c>
      <c r="R352">
        <f t="shared" si="48"/>
        <v>2.6</v>
      </c>
      <c r="S352">
        <v>3440</v>
      </c>
      <c r="T352" s="7">
        <f t="shared" si="52"/>
        <v>5.5102040816326605</v>
      </c>
      <c r="U352" s="6">
        <f t="shared" si="49"/>
        <v>2.4694482987746196</v>
      </c>
      <c r="V352" s="6">
        <f t="shared" si="50"/>
        <v>-2.4694482987746196</v>
      </c>
    </row>
    <row r="353" spans="1:22">
      <c r="A353">
        <v>-2.6</v>
      </c>
      <c r="B353">
        <f t="shared" si="45"/>
        <v>2.6</v>
      </c>
      <c r="C353">
        <v>3450</v>
      </c>
      <c r="D353">
        <f t="shared" si="51"/>
        <v>-2.2823823856765277</v>
      </c>
      <c r="E353" s="6">
        <f t="shared" si="46"/>
        <v>2.7938849422581002</v>
      </c>
      <c r="F353" s="6">
        <f t="shared" si="47"/>
        <v>-2.7938849422581002</v>
      </c>
      <c r="Q353">
        <v>-2.6</v>
      </c>
      <c r="R353">
        <f t="shared" si="48"/>
        <v>2.6</v>
      </c>
      <c r="S353">
        <v>3450</v>
      </c>
      <c r="T353" s="7">
        <f t="shared" si="52"/>
        <v>5.5102040816326605</v>
      </c>
      <c r="U353" s="6">
        <f t="shared" si="49"/>
        <v>2.4702452232525265</v>
      </c>
      <c r="V353" s="6">
        <f t="shared" si="50"/>
        <v>-2.4702452232525265</v>
      </c>
    </row>
    <row r="354" spans="1:22">
      <c r="A354">
        <v>-2.6</v>
      </c>
      <c r="B354">
        <f t="shared" si="45"/>
        <v>2.6</v>
      </c>
      <c r="C354">
        <v>3460</v>
      </c>
      <c r="D354">
        <f t="shared" si="51"/>
        <v>-2.2823823856765277</v>
      </c>
      <c r="E354" s="6">
        <f t="shared" si="46"/>
        <v>2.7939464472381608</v>
      </c>
      <c r="F354" s="6">
        <f t="shared" si="47"/>
        <v>-2.7939464472381608</v>
      </c>
      <c r="Q354">
        <v>-2.6</v>
      </c>
      <c r="R354">
        <f t="shared" si="48"/>
        <v>2.6</v>
      </c>
      <c r="S354">
        <v>3460</v>
      </c>
      <c r="T354" s="7">
        <f t="shared" si="52"/>
        <v>5.5102040816326605</v>
      </c>
      <c r="U354" s="6">
        <f t="shared" si="49"/>
        <v>2.4710383143744199</v>
      </c>
      <c r="V354" s="6">
        <f t="shared" si="50"/>
        <v>-2.4710383143744199</v>
      </c>
    </row>
    <row r="355" spans="1:22">
      <c r="A355">
        <v>-2.6</v>
      </c>
      <c r="B355">
        <f t="shared" si="45"/>
        <v>2.6</v>
      </c>
      <c r="C355">
        <v>3470</v>
      </c>
      <c r="D355">
        <f t="shared" si="51"/>
        <v>-2.2823823856765277</v>
      </c>
      <c r="E355" s="6">
        <f t="shared" si="46"/>
        <v>2.7940073336038544</v>
      </c>
      <c r="F355" s="6">
        <f t="shared" si="47"/>
        <v>-2.7940073336038544</v>
      </c>
      <c r="Q355">
        <v>-2.6</v>
      </c>
      <c r="R355">
        <f t="shared" si="48"/>
        <v>2.6</v>
      </c>
      <c r="S355">
        <v>3470</v>
      </c>
      <c r="T355" s="7">
        <f t="shared" si="52"/>
        <v>5.5102040816326605</v>
      </c>
      <c r="U355" s="6">
        <f t="shared" si="49"/>
        <v>2.471827599732678</v>
      </c>
      <c r="V355" s="6">
        <f t="shared" si="50"/>
        <v>-2.471827599732678</v>
      </c>
    </row>
    <row r="356" spans="1:22">
      <c r="A356">
        <v>-2.6</v>
      </c>
      <c r="B356">
        <f t="shared" si="45"/>
        <v>2.6</v>
      </c>
      <c r="C356">
        <v>3480</v>
      </c>
      <c r="D356">
        <f t="shared" si="51"/>
        <v>-2.2823823856765277</v>
      </c>
      <c r="E356" s="6">
        <f t="shared" si="46"/>
        <v>2.7940676075771775</v>
      </c>
      <c r="F356" s="6">
        <f t="shared" si="47"/>
        <v>-2.7940676075771775</v>
      </c>
      <c r="Q356">
        <v>-2.6</v>
      </c>
      <c r="R356">
        <f t="shared" si="48"/>
        <v>2.6</v>
      </c>
      <c r="S356">
        <v>3480</v>
      </c>
      <c r="T356" s="7">
        <f t="shared" si="52"/>
        <v>5.5102040816326605</v>
      </c>
      <c r="U356" s="6">
        <f t="shared" si="49"/>
        <v>2.4726131066555008</v>
      </c>
      <c r="V356" s="6">
        <f t="shared" si="50"/>
        <v>-2.4726131066555008</v>
      </c>
    </row>
    <row r="357" spans="1:22">
      <c r="A357">
        <v>-2.6</v>
      </c>
      <c r="B357">
        <f t="shared" si="45"/>
        <v>2.6</v>
      </c>
      <c r="C357">
        <v>3490</v>
      </c>
      <c r="D357">
        <f t="shared" si="51"/>
        <v>-2.2823823856765277</v>
      </c>
      <c r="E357" s="6">
        <f t="shared" si="46"/>
        <v>2.7941272753175452</v>
      </c>
      <c r="F357" s="6">
        <f t="shared" si="47"/>
        <v>-2.7941272753175452</v>
      </c>
      <c r="Q357">
        <v>-2.6</v>
      </c>
      <c r="R357">
        <f t="shared" si="48"/>
        <v>2.6</v>
      </c>
      <c r="S357">
        <v>3490</v>
      </c>
      <c r="T357" s="7">
        <f t="shared" si="52"/>
        <v>5.5102040816326605</v>
      </c>
      <c r="U357" s="6">
        <f t="shared" si="49"/>
        <v>2.4733948622100645</v>
      </c>
      <c r="V357" s="6">
        <f t="shared" si="50"/>
        <v>-2.4733948622100645</v>
      </c>
    </row>
    <row r="358" spans="1:22">
      <c r="A358">
        <v>-2.6</v>
      </c>
      <c r="B358">
        <f t="shared" si="45"/>
        <v>2.6</v>
      </c>
      <c r="C358">
        <v>3500</v>
      </c>
      <c r="D358">
        <f t="shared" si="51"/>
        <v>-2.2823823856765277</v>
      </c>
      <c r="E358" s="6">
        <f t="shared" si="46"/>
        <v>2.7941863429224219</v>
      </c>
      <c r="F358" s="6">
        <f t="shared" si="47"/>
        <v>-2.7941863429224219</v>
      </c>
      <c r="Q358">
        <v>-2.6</v>
      </c>
      <c r="R358">
        <f t="shared" si="48"/>
        <v>2.6</v>
      </c>
      <c r="S358">
        <v>3500</v>
      </c>
      <c r="T358" s="7">
        <f t="shared" si="52"/>
        <v>5.5102040816326605</v>
      </c>
      <c r="U358" s="6">
        <f t="shared" si="49"/>
        <v>2.4741728932056302</v>
      </c>
      <c r="V358" s="6">
        <f t="shared" si="50"/>
        <v>-2.4741728932056302</v>
      </c>
    </row>
    <row r="359" spans="1:22">
      <c r="A359">
        <v>-2.6</v>
      </c>
      <c r="B359">
        <f t="shared" si="45"/>
        <v>2.6</v>
      </c>
      <c r="C359">
        <v>3510</v>
      </c>
      <c r="D359">
        <f t="shared" si="51"/>
        <v>-2.2823823856765277</v>
      </c>
      <c r="E359" s="6">
        <f t="shared" si="46"/>
        <v>2.7942448164279434</v>
      </c>
      <c r="F359" s="6">
        <f t="shared" si="47"/>
        <v>-2.7942448164279434</v>
      </c>
      <c r="Q359">
        <v>-2.6</v>
      </c>
      <c r="R359">
        <f t="shared" si="48"/>
        <v>2.6</v>
      </c>
      <c r="S359">
        <v>3510</v>
      </c>
      <c r="T359" s="7">
        <f t="shared" si="52"/>
        <v>5.5102040816326605</v>
      </c>
      <c r="U359" s="6">
        <f t="shared" si="49"/>
        <v>2.4749472261966079</v>
      </c>
      <c r="V359" s="6">
        <f t="shared" si="50"/>
        <v>-2.4749472261966079</v>
      </c>
    </row>
    <row r="360" spans="1:22">
      <c r="A360">
        <v>-2.6</v>
      </c>
      <c r="B360">
        <f t="shared" si="45"/>
        <v>2.6</v>
      </c>
      <c r="C360">
        <v>3520</v>
      </c>
      <c r="D360">
        <f t="shared" si="51"/>
        <v>-2.2823823856765277</v>
      </c>
      <c r="E360" s="6">
        <f t="shared" si="46"/>
        <v>2.794302701809535</v>
      </c>
      <c r="F360" s="6">
        <f t="shared" si="47"/>
        <v>-2.794302701809535</v>
      </c>
      <c r="Q360">
        <v>-2.6</v>
      </c>
      <c r="R360">
        <f t="shared" si="48"/>
        <v>2.6</v>
      </c>
      <c r="S360">
        <v>3520</v>
      </c>
      <c r="T360" s="7">
        <f t="shared" si="52"/>
        <v>5.5102040816326605</v>
      </c>
      <c r="U360" s="6">
        <f t="shared" si="49"/>
        <v>2.4757178874855792</v>
      </c>
      <c r="V360" s="6">
        <f t="shared" si="50"/>
        <v>-2.4757178874855792</v>
      </c>
    </row>
    <row r="361" spans="1:22">
      <c r="A361">
        <v>-2.6</v>
      </c>
      <c r="B361">
        <f t="shared" si="45"/>
        <v>2.6</v>
      </c>
      <c r="C361">
        <v>3530</v>
      </c>
      <c r="D361">
        <f t="shared" si="51"/>
        <v>-2.2823823856765277</v>
      </c>
      <c r="E361" s="6">
        <f t="shared" si="46"/>
        <v>2.7943600049825212</v>
      </c>
      <c r="F361" s="6">
        <f t="shared" si="47"/>
        <v>-2.7943600049825212</v>
      </c>
      <c r="Q361">
        <v>-2.6</v>
      </c>
      <c r="R361">
        <f t="shared" si="48"/>
        <v>2.6</v>
      </c>
      <c r="S361">
        <v>3530</v>
      </c>
      <c r="T361" s="7">
        <f t="shared" si="52"/>
        <v>5.5102040816326605</v>
      </c>
      <c r="U361" s="6">
        <f t="shared" si="49"/>
        <v>2.4764849031262739</v>
      </c>
      <c r="V361" s="6">
        <f t="shared" si="50"/>
        <v>-2.4764849031262739</v>
      </c>
    </row>
    <row r="362" spans="1:22">
      <c r="A362">
        <v>-2.6</v>
      </c>
      <c r="B362">
        <f t="shared" si="45"/>
        <v>2.6</v>
      </c>
      <c r="C362">
        <v>3540</v>
      </c>
      <c r="D362">
        <f t="shared" si="51"/>
        <v>-2.2823823856765277</v>
      </c>
      <c r="E362" s="6">
        <f t="shared" si="46"/>
        <v>2.79441673180273</v>
      </c>
      <c r="F362" s="6">
        <f t="shared" si="47"/>
        <v>-2.79441673180273</v>
      </c>
      <c r="Q362">
        <v>-2.6</v>
      </c>
      <c r="R362">
        <f t="shared" si="48"/>
        <v>2.6</v>
      </c>
      <c r="S362">
        <v>3540</v>
      </c>
      <c r="T362" s="7">
        <f t="shared" si="52"/>
        <v>5.5102040816326605</v>
      </c>
      <c r="U362" s="6">
        <f t="shared" si="49"/>
        <v>2.4772482989265066</v>
      </c>
      <c r="V362" s="6">
        <f t="shared" si="50"/>
        <v>-2.4772482989265066</v>
      </c>
    </row>
    <row r="363" spans="1:22">
      <c r="A363">
        <v>-2.59</v>
      </c>
      <c r="B363">
        <f t="shared" si="45"/>
        <v>2.59</v>
      </c>
      <c r="C363">
        <v>3550</v>
      </c>
      <c r="D363">
        <f>LN((A$5-B363)/(A$5-B$8))</f>
        <v>-2.2335922215070942</v>
      </c>
      <c r="E363" s="6">
        <f t="shared" si="46"/>
        <v>2.7941965324704472</v>
      </c>
      <c r="F363" s="6">
        <f t="shared" si="47"/>
        <v>-2.7941965324704472</v>
      </c>
      <c r="Q363">
        <v>-2.59</v>
      </c>
      <c r="R363">
        <f t="shared" si="48"/>
        <v>2.59</v>
      </c>
      <c r="S363">
        <v>3550</v>
      </c>
      <c r="T363" s="7">
        <f t="shared" si="52"/>
        <v>5.2721088435374162</v>
      </c>
      <c r="U363" s="6">
        <f t="shared" si="49"/>
        <v>2.4780081004510723</v>
      </c>
      <c r="V363" s="6">
        <f t="shared" si="50"/>
        <v>-2.4780081004510723</v>
      </c>
    </row>
    <row r="364" spans="1:22">
      <c r="A364">
        <v>-2.88</v>
      </c>
      <c r="B364">
        <f t="shared" si="45"/>
        <v>2.88</v>
      </c>
      <c r="C364">
        <v>3560</v>
      </c>
      <c r="D364" t="e">
        <f>LN((A$5-B364)/(A$5-B$8))</f>
        <v>#NUM!</v>
      </c>
      <c r="E364" s="6">
        <f t="shared" si="46"/>
        <v>2.8021886081943062</v>
      </c>
      <c r="F364" s="6">
        <f t="shared" si="47"/>
        <v>-2.8021886081943062</v>
      </c>
      <c r="Q364">
        <v>-2.88</v>
      </c>
      <c r="R364">
        <f t="shared" si="48"/>
        <v>2.88</v>
      </c>
      <c r="S364">
        <v>3560</v>
      </c>
      <c r="T364" s="7">
        <f t="shared" si="52"/>
        <v>-11.989795918367337</v>
      </c>
      <c r="U364" s="6">
        <f t="shared" si="49"/>
        <v>2.4787643330245981</v>
      </c>
      <c r="V364" s="6">
        <f t="shared" si="50"/>
        <v>-2.4787643330245981</v>
      </c>
    </row>
    <row r="365" spans="1:22">
      <c r="A365">
        <v>-2.88</v>
      </c>
      <c r="B365">
        <f t="shared" si="45"/>
        <v>2.88</v>
      </c>
      <c r="C365">
        <v>3570</v>
      </c>
      <c r="D365" t="e">
        <f t="shared" ref="D365:D381" si="53">LN((A$5-B365)/(A$5-B$8))</f>
        <v>#NUM!</v>
      </c>
      <c r="E365" s="6">
        <f t="shared" si="46"/>
        <v>2.8021665952699752</v>
      </c>
      <c r="F365" s="6">
        <f t="shared" si="47"/>
        <v>-2.8021665952699752</v>
      </c>
      <c r="Q365">
        <v>-2.88</v>
      </c>
      <c r="R365">
        <f t="shared" si="48"/>
        <v>2.88</v>
      </c>
      <c r="S365">
        <v>3570</v>
      </c>
      <c r="T365" s="7">
        <f t="shared" si="52"/>
        <v>-11.989795918367337</v>
      </c>
      <c r="U365" s="6">
        <f t="shared" si="49"/>
        <v>2.4795170217343601</v>
      </c>
      <c r="V365" s="6">
        <f t="shared" si="50"/>
        <v>-2.4795170217343601</v>
      </c>
    </row>
    <row r="366" spans="1:22">
      <c r="A366">
        <v>-2.88</v>
      </c>
      <c r="B366">
        <f t="shared" si="45"/>
        <v>2.88</v>
      </c>
      <c r="C366">
        <v>3580</v>
      </c>
      <c r="D366" t="e">
        <f t="shared" si="53"/>
        <v>#NUM!</v>
      </c>
      <c r="E366" s="6">
        <f t="shared" si="46"/>
        <v>2.8021448037506631</v>
      </c>
      <c r="F366" s="6">
        <f t="shared" si="47"/>
        <v>-2.8021448037506631</v>
      </c>
      <c r="Q366">
        <v>-2.88</v>
      </c>
      <c r="R366">
        <f t="shared" si="48"/>
        <v>2.88</v>
      </c>
      <c r="S366">
        <v>3580</v>
      </c>
      <c r="T366" s="7">
        <f t="shared" si="52"/>
        <v>-11.989795918367337</v>
      </c>
      <c r="U366" s="6">
        <f t="shared" si="49"/>
        <v>2.4802661914330528</v>
      </c>
      <c r="V366" s="6">
        <f t="shared" si="50"/>
        <v>-2.4802661914330528</v>
      </c>
    </row>
    <row r="367" spans="1:22">
      <c r="A367">
        <v>-2.88</v>
      </c>
      <c r="B367">
        <f t="shared" si="45"/>
        <v>2.88</v>
      </c>
      <c r="C367">
        <v>3590</v>
      </c>
      <c r="D367" t="e">
        <f t="shared" si="53"/>
        <v>#NUM!</v>
      </c>
      <c r="E367" s="6">
        <f t="shared" si="46"/>
        <v>2.802123231409487</v>
      </c>
      <c r="F367" s="6">
        <f t="shared" si="47"/>
        <v>-2.802123231409487</v>
      </c>
      <c r="Q367">
        <v>-2.88</v>
      </c>
      <c r="R367">
        <f t="shared" si="48"/>
        <v>2.88</v>
      </c>
      <c r="S367">
        <v>3590</v>
      </c>
      <c r="T367" s="7">
        <f t="shared" si="52"/>
        <v>-11.989795918367337</v>
      </c>
      <c r="U367" s="6">
        <f t="shared" si="49"/>
        <v>2.4810118667415302</v>
      </c>
      <c r="V367" s="6">
        <f t="shared" si="50"/>
        <v>-2.4810118667415302</v>
      </c>
    </row>
    <row r="368" spans="1:22">
      <c r="A368">
        <v>-2.88</v>
      </c>
      <c r="B368">
        <f t="shared" si="45"/>
        <v>2.88</v>
      </c>
      <c r="C368">
        <v>3600</v>
      </c>
      <c r="D368" t="e">
        <f t="shared" si="53"/>
        <v>#NUM!</v>
      </c>
      <c r="E368" s="6">
        <f t="shared" si="46"/>
        <v>2.8021018760419638</v>
      </c>
      <c r="F368" s="6">
        <f t="shared" si="47"/>
        <v>-2.8021018760419638</v>
      </c>
      <c r="Q368">
        <v>-2.88</v>
      </c>
      <c r="R368">
        <f t="shared" si="48"/>
        <v>2.88</v>
      </c>
      <c r="S368">
        <v>3600</v>
      </c>
      <c r="T368" s="7">
        <f t="shared" si="52"/>
        <v>-11.989795918367337</v>
      </c>
      <c r="U368" s="6">
        <f t="shared" si="49"/>
        <v>2.4817540720514977</v>
      </c>
      <c r="V368" s="6">
        <f t="shared" si="50"/>
        <v>-2.4817540720514977</v>
      </c>
    </row>
    <row r="369" spans="1:22">
      <c r="A369">
        <v>-2.88</v>
      </c>
      <c r="B369">
        <f t="shared" si="45"/>
        <v>2.88</v>
      </c>
      <c r="C369">
        <v>3610</v>
      </c>
      <c r="D369" t="e">
        <f t="shared" si="53"/>
        <v>#NUM!</v>
      </c>
      <c r="E369" s="6">
        <f t="shared" si="46"/>
        <v>2.8020807354657817</v>
      </c>
      <c r="F369" s="6">
        <f t="shared" si="47"/>
        <v>-2.8020807354657817</v>
      </c>
      <c r="Q369">
        <v>-2.88</v>
      </c>
      <c r="R369">
        <f t="shared" si="48"/>
        <v>2.88</v>
      </c>
      <c r="S369">
        <v>3610</v>
      </c>
      <c r="T369" s="7">
        <f t="shared" si="52"/>
        <v>-11.989795918367337</v>
      </c>
      <c r="U369" s="6">
        <f t="shared" si="49"/>
        <v>2.4824928315281758</v>
      </c>
      <c r="V369" s="6">
        <f t="shared" si="50"/>
        <v>-2.4824928315281758</v>
      </c>
    </row>
    <row r="370" spans="1:22">
      <c r="A370">
        <v>-2.88</v>
      </c>
      <c r="B370">
        <f t="shared" si="45"/>
        <v>2.88</v>
      </c>
      <c r="C370">
        <v>3620</v>
      </c>
      <c r="D370" t="e">
        <f t="shared" si="53"/>
        <v>#NUM!</v>
      </c>
      <c r="E370" s="6">
        <f t="shared" si="46"/>
        <v>2.8020598075205787</v>
      </c>
      <c r="F370" s="6">
        <f t="shared" si="47"/>
        <v>-2.8020598075205787</v>
      </c>
      <c r="Q370">
        <v>-2.88</v>
      </c>
      <c r="R370">
        <f t="shared" si="48"/>
        <v>2.88</v>
      </c>
      <c r="S370">
        <v>3620</v>
      </c>
      <c r="T370" s="7">
        <f t="shared" si="52"/>
        <v>-11.989795918367337</v>
      </c>
      <c r="U370" s="6">
        <f t="shared" si="49"/>
        <v>2.4832281691129205</v>
      </c>
      <c r="V370" s="6">
        <f t="shared" si="50"/>
        <v>-2.4832281691129205</v>
      </c>
    </row>
    <row r="371" spans="1:22">
      <c r="A371">
        <v>-2.88</v>
      </c>
      <c r="B371">
        <f t="shared" si="45"/>
        <v>2.88</v>
      </c>
      <c r="C371">
        <v>3630</v>
      </c>
      <c r="D371" t="e">
        <f t="shared" si="53"/>
        <v>#NUM!</v>
      </c>
      <c r="E371" s="6">
        <f t="shared" si="46"/>
        <v>2.8020390900677223</v>
      </c>
      <c r="F371" s="6">
        <f t="shared" si="47"/>
        <v>-2.8020390900677223</v>
      </c>
      <c r="Q371">
        <v>-2.88</v>
      </c>
      <c r="R371">
        <f t="shared" si="48"/>
        <v>2.88</v>
      </c>
      <c r="S371">
        <v>3630</v>
      </c>
      <c r="T371" s="7">
        <f t="shared" si="52"/>
        <v>-11.989795918367337</v>
      </c>
      <c r="U371" s="6">
        <f t="shared" si="49"/>
        <v>2.4839601085258107</v>
      </c>
      <c r="V371" s="6">
        <f t="shared" si="50"/>
        <v>-2.4839601085258107</v>
      </c>
    </row>
    <row r="372" spans="1:22">
      <c r="A372">
        <v>-2.88</v>
      </c>
      <c r="B372">
        <f t="shared" si="45"/>
        <v>2.88</v>
      </c>
      <c r="C372">
        <v>3640</v>
      </c>
      <c r="D372" t="e">
        <f t="shared" si="53"/>
        <v>#NUM!</v>
      </c>
      <c r="E372" s="6">
        <f t="shared" si="46"/>
        <v>2.8020185809900897</v>
      </c>
      <c r="F372" s="6">
        <f t="shared" si="47"/>
        <v>-2.8020185809900897</v>
      </c>
      <c r="Q372">
        <v>-2.88</v>
      </c>
      <c r="R372">
        <f t="shared" si="48"/>
        <v>2.88</v>
      </c>
      <c r="S372">
        <v>3640</v>
      </c>
      <c r="T372" s="7">
        <f t="shared" si="52"/>
        <v>-11.989795918367337</v>
      </c>
      <c r="U372" s="6">
        <f t="shared" si="49"/>
        <v>2.4846886732681979</v>
      </c>
      <c r="V372" s="6">
        <f t="shared" si="50"/>
        <v>-2.4846886732681979</v>
      </c>
    </row>
    <row r="373" spans="1:22">
      <c r="A373">
        <v>-2.88</v>
      </c>
      <c r="B373">
        <f t="shared" si="45"/>
        <v>2.88</v>
      </c>
      <c r="C373">
        <v>3650</v>
      </c>
      <c r="D373" t="e">
        <f t="shared" si="53"/>
        <v>#NUM!</v>
      </c>
      <c r="E373" s="6">
        <f t="shared" si="46"/>
        <v>2.801998278191852</v>
      </c>
      <c r="F373" s="6">
        <f t="shared" si="47"/>
        <v>-2.801998278191852</v>
      </c>
      <c r="Q373">
        <v>-2.88</v>
      </c>
      <c r="R373">
        <f t="shared" si="48"/>
        <v>2.88</v>
      </c>
      <c r="S373">
        <v>3650</v>
      </c>
      <c r="T373" s="7">
        <f t="shared" si="52"/>
        <v>-11.989795918367337</v>
      </c>
      <c r="U373" s="6">
        <f t="shared" si="49"/>
        <v>2.4854138866252216</v>
      </c>
      <c r="V373" s="6">
        <f t="shared" si="50"/>
        <v>-2.4854138866252216</v>
      </c>
    </row>
    <row r="374" spans="1:22">
      <c r="A374">
        <v>-2.88</v>
      </c>
      <c r="B374">
        <f t="shared" si="45"/>
        <v>2.88</v>
      </c>
      <c r="C374">
        <v>3660</v>
      </c>
      <c r="D374" t="e">
        <f t="shared" si="53"/>
        <v>#NUM!</v>
      </c>
      <c r="E374" s="6">
        <f t="shared" si="46"/>
        <v>2.8019781795982603</v>
      </c>
      <c r="F374" s="6">
        <f t="shared" si="47"/>
        <v>-2.8019781795982603</v>
      </c>
      <c r="Q374">
        <v>-2.88</v>
      </c>
      <c r="R374">
        <f t="shared" si="48"/>
        <v>2.88</v>
      </c>
      <c r="S374">
        <v>3660</v>
      </c>
      <c r="T374" s="7">
        <f t="shared" si="52"/>
        <v>-11.989795918367337</v>
      </c>
      <c r="U374" s="6">
        <f t="shared" si="49"/>
        <v>2.486135771668291</v>
      </c>
      <c r="V374" s="6">
        <f t="shared" si="50"/>
        <v>-2.486135771668291</v>
      </c>
    </row>
    <row r="375" spans="1:22">
      <c r="A375">
        <v>-2.87</v>
      </c>
      <c r="B375">
        <f t="shared" si="45"/>
        <v>2.87</v>
      </c>
      <c r="C375">
        <v>3670</v>
      </c>
      <c r="D375" t="e">
        <f t="shared" si="53"/>
        <v>#NUM!</v>
      </c>
      <c r="E375" s="6">
        <f t="shared" si="46"/>
        <v>2.8017134977610039</v>
      </c>
      <c r="F375" s="6">
        <f t="shared" si="47"/>
        <v>-2.8017134977610039</v>
      </c>
      <c r="Q375">
        <v>-2.87</v>
      </c>
      <c r="R375">
        <f t="shared" si="48"/>
        <v>2.87</v>
      </c>
      <c r="S375">
        <v>3670</v>
      </c>
      <c r="T375" s="7">
        <f t="shared" si="52"/>
        <v>-13.775510204081575</v>
      </c>
      <c r="U375" s="6">
        <f t="shared" si="49"/>
        <v>2.4868543512575307</v>
      </c>
      <c r="V375" s="6">
        <f t="shared" si="50"/>
        <v>-2.4868543512575307</v>
      </c>
    </row>
    <row r="376" spans="1:22">
      <c r="A376">
        <v>-2.87</v>
      </c>
      <c r="B376">
        <f t="shared" si="45"/>
        <v>2.87</v>
      </c>
      <c r="C376">
        <v>3680</v>
      </c>
      <c r="D376" t="e">
        <f t="shared" si="53"/>
        <v>#NUM!</v>
      </c>
      <c r="E376" s="6">
        <f t="shared" si="46"/>
        <v>2.8016962634763782</v>
      </c>
      <c r="F376" s="6">
        <f t="shared" si="47"/>
        <v>-2.8016962634763782</v>
      </c>
      <c r="Q376">
        <v>-2.87</v>
      </c>
      <c r="R376">
        <f t="shared" si="48"/>
        <v>2.87</v>
      </c>
      <c r="S376">
        <v>3680</v>
      </c>
      <c r="T376" s="7">
        <f t="shared" si="52"/>
        <v>-13.775510204081575</v>
      </c>
      <c r="U376" s="6">
        <f t="shared" si="49"/>
        <v>2.4875696480441953</v>
      </c>
      <c r="V376" s="6">
        <f t="shared" si="50"/>
        <v>-2.4875696480441953</v>
      </c>
    </row>
    <row r="377" spans="1:22">
      <c r="A377">
        <v>-2.87</v>
      </c>
      <c r="B377">
        <f t="shared" si="45"/>
        <v>2.87</v>
      </c>
      <c r="C377">
        <v>3690</v>
      </c>
      <c r="D377" t="e">
        <f t="shared" si="53"/>
        <v>#NUM!</v>
      </c>
      <c r="E377" s="6">
        <f t="shared" si="46"/>
        <v>2.8016792025334247</v>
      </c>
      <c r="F377" s="6">
        <f t="shared" si="47"/>
        <v>-2.8016792025334247</v>
      </c>
      <c r="Q377">
        <v>-2.87</v>
      </c>
      <c r="R377">
        <f t="shared" si="48"/>
        <v>2.87</v>
      </c>
      <c r="S377">
        <v>3690</v>
      </c>
      <c r="T377" s="7">
        <f t="shared" si="52"/>
        <v>-13.775510204081575</v>
      </c>
      <c r="U377" s="6">
        <f t="shared" si="49"/>
        <v>2.4882816844730464</v>
      </c>
      <c r="V377" s="6">
        <f t="shared" si="50"/>
        <v>-2.4882816844730464</v>
      </c>
    </row>
    <row r="378" spans="1:22">
      <c r="A378">
        <v>-2.87</v>
      </c>
      <c r="B378">
        <f t="shared" si="45"/>
        <v>2.87</v>
      </c>
      <c r="C378">
        <v>3700</v>
      </c>
      <c r="D378" t="e">
        <f t="shared" si="53"/>
        <v>#NUM!</v>
      </c>
      <c r="E378" s="6">
        <f t="shared" si="46"/>
        <v>2.8016623131886802</v>
      </c>
      <c r="F378" s="6">
        <f t="shared" si="47"/>
        <v>-2.8016623131886802</v>
      </c>
      <c r="Q378">
        <v>-2.87</v>
      </c>
      <c r="R378">
        <f t="shared" si="48"/>
        <v>2.87</v>
      </c>
      <c r="S378">
        <v>3700</v>
      </c>
      <c r="T378" s="7">
        <f t="shared" si="52"/>
        <v>-13.775510204081575</v>
      </c>
      <c r="U378" s="6">
        <f t="shared" si="49"/>
        <v>2.4889904827847031</v>
      </c>
      <c r="V378" s="6">
        <f t="shared" si="50"/>
        <v>-2.4889904827847031</v>
      </c>
    </row>
    <row r="379" spans="1:22">
      <c r="A379">
        <v>-2.87</v>
      </c>
      <c r="B379">
        <f t="shared" si="45"/>
        <v>2.87</v>
      </c>
      <c r="C379">
        <v>3710</v>
      </c>
      <c r="D379" t="e">
        <f t="shared" si="53"/>
        <v>#NUM!</v>
      </c>
      <c r="E379" s="6">
        <f t="shared" si="46"/>
        <v>2.8016455937162172</v>
      </c>
      <c r="F379" s="6">
        <f t="shared" si="47"/>
        <v>-2.8016455937162172</v>
      </c>
      <c r="Q379">
        <v>-2.87</v>
      </c>
      <c r="R379">
        <f t="shared" si="48"/>
        <v>2.87</v>
      </c>
      <c r="S379">
        <v>3710</v>
      </c>
      <c r="T379" s="7">
        <f t="shared" si="52"/>
        <v>-13.775510204081575</v>
      </c>
      <c r="U379" s="6">
        <f t="shared" si="49"/>
        <v>2.4896960650179576</v>
      </c>
      <c r="V379" s="6">
        <f t="shared" si="50"/>
        <v>-2.4896960650179576</v>
      </c>
    </row>
    <row r="380" spans="1:22">
      <c r="A380">
        <v>-2.87</v>
      </c>
      <c r="B380">
        <f t="shared" si="45"/>
        <v>2.87</v>
      </c>
      <c r="C380">
        <v>3720</v>
      </c>
      <c r="D380" t="e">
        <f t="shared" si="53"/>
        <v>#NUM!</v>
      </c>
      <c r="E380" s="6">
        <f t="shared" si="46"/>
        <v>2.8016290424074684</v>
      </c>
      <c r="F380" s="6">
        <f t="shared" si="47"/>
        <v>-2.8016290424074684</v>
      </c>
      <c r="Q380">
        <v>-2.87</v>
      </c>
      <c r="R380">
        <f t="shared" si="48"/>
        <v>2.87</v>
      </c>
      <c r="S380">
        <v>3720</v>
      </c>
      <c r="T380" s="7">
        <f t="shared" si="52"/>
        <v>-13.775510204081575</v>
      </c>
      <c r="U380" s="6">
        <f t="shared" si="49"/>
        <v>2.4903984530120571</v>
      </c>
      <c r="V380" s="6">
        <f t="shared" si="50"/>
        <v>-2.4903984530120571</v>
      </c>
    </row>
    <row r="381" spans="1:22">
      <c r="A381">
        <v>-2.87</v>
      </c>
      <c r="B381">
        <f t="shared" si="45"/>
        <v>2.87</v>
      </c>
      <c r="C381">
        <v>3730</v>
      </c>
      <c r="D381" t="e">
        <f t="shared" si="53"/>
        <v>#NUM!</v>
      </c>
      <c r="E381" s="6">
        <f t="shared" si="46"/>
        <v>2.80161265757105</v>
      </c>
      <c r="F381" s="6">
        <f t="shared" si="47"/>
        <v>-2.80161265757105</v>
      </c>
      <c r="Q381">
        <v>-2.87</v>
      </c>
      <c r="R381">
        <f t="shared" si="48"/>
        <v>2.87</v>
      </c>
      <c r="S381">
        <v>3730</v>
      </c>
      <c r="T381" s="7">
        <f t="shared" si="52"/>
        <v>-13.775510204081575</v>
      </c>
      <c r="U381" s="6">
        <f t="shared" si="49"/>
        <v>2.4910976684089596</v>
      </c>
      <c r="V381" s="6">
        <f t="shared" si="50"/>
        <v>-2.4910976684089596</v>
      </c>
    </row>
  </sheetData>
  <mergeCells count="1">
    <mergeCell ref="A6:B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ynys alk 144</vt:lpstr>
      <vt:lpstr>ynys alk 160</vt:lpstr>
      <vt:lpstr>6 bells alk 749</vt:lpstr>
      <vt:lpstr>blenkinsop alk 264</vt:lpstr>
      <vt:lpstr>blenkinsop alk 240</vt:lpstr>
      <vt:lpstr>tan alk 65</vt:lpstr>
      <vt:lpstr>tan alk 58</vt:lpstr>
    </vt:vector>
  </TitlesOfParts>
  <Company>Engineering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scejnw</dc:creator>
  <cp:lastModifiedBy>scejnw</cp:lastModifiedBy>
  <dcterms:created xsi:type="dcterms:W3CDTF">2011-05-27T10:03:41Z</dcterms:created>
  <dcterms:modified xsi:type="dcterms:W3CDTF">2011-09-27T12:42:13Z</dcterms:modified>
</cp:coreProperties>
</file>